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Long-read_assembler_comparison/"/>
    </mc:Choice>
  </mc:AlternateContent>
  <xr:revisionPtr revIDLastSave="0" documentId="13_ncr:1_{5944714B-EC34-074E-AAA4-9B567727CAF0}" xr6:coauthVersionLast="45" xr6:coauthVersionMax="45" xr10:uidLastSave="{00000000-0000-0000-0000-000000000000}"/>
  <bookViews>
    <workbookView xWindow="0" yWindow="460" windowWidth="28280" windowHeight="15760" xr2:uid="{BFBB63E0-642C-D14C-8DAE-1EB087910143}"/>
  </bookViews>
  <sheets>
    <sheet name="Per-genome" sheetId="2" r:id="rId1"/>
    <sheet name="Per-replicon" sheetId="1" r:id="rId2"/>
    <sheet name="Column explanations" sheetId="4" r:id="rId3"/>
    <sheet name="GTDB-Tk v0.3.2 results" sheetId="3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3" i="2" l="1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2" i="2"/>
  <c r="E503" i="2" l="1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502" i="2"/>
  <c r="E159" i="2" l="1"/>
  <c r="J159" i="2"/>
  <c r="E475" i="2"/>
  <c r="J475" i="2"/>
  <c r="E454" i="2"/>
  <c r="J454" i="2"/>
  <c r="E228" i="2"/>
  <c r="J228" i="2"/>
  <c r="E224" i="2"/>
  <c r="J224" i="2"/>
  <c r="E381" i="2"/>
  <c r="J381" i="2"/>
  <c r="E497" i="2"/>
  <c r="J497" i="2"/>
  <c r="E218" i="2"/>
  <c r="J218" i="2"/>
  <c r="E231" i="2"/>
  <c r="J231" i="2"/>
  <c r="E402" i="2"/>
  <c r="J402" i="2"/>
  <c r="E358" i="2"/>
  <c r="J358" i="2"/>
  <c r="E450" i="2"/>
  <c r="J450" i="2"/>
  <c r="E374" i="2"/>
  <c r="J374" i="2"/>
  <c r="E369" i="2"/>
  <c r="J369" i="2"/>
  <c r="E483" i="2"/>
  <c r="J483" i="2"/>
  <c r="E407" i="2"/>
  <c r="J407" i="2"/>
  <c r="E182" i="2"/>
  <c r="J182" i="2"/>
  <c r="E161" i="2"/>
  <c r="J161" i="2"/>
  <c r="E205" i="2"/>
  <c r="J205" i="2"/>
  <c r="E136" i="2"/>
  <c r="J136" i="2"/>
  <c r="E333" i="2"/>
  <c r="J333" i="2"/>
  <c r="E462" i="2"/>
  <c r="J462" i="2"/>
  <c r="E448" i="2"/>
  <c r="J448" i="2"/>
  <c r="E114" i="2"/>
  <c r="J114" i="2"/>
  <c r="E434" i="2"/>
  <c r="J434" i="2"/>
  <c r="E235" i="2"/>
  <c r="J235" i="2"/>
  <c r="E264" i="2"/>
  <c r="J264" i="2"/>
  <c r="E282" i="2"/>
  <c r="J282" i="2"/>
  <c r="E478" i="2"/>
  <c r="J478" i="2"/>
  <c r="E418" i="2"/>
  <c r="J418" i="2"/>
  <c r="E336" i="2"/>
  <c r="J336" i="2"/>
  <c r="E255" i="2"/>
  <c r="J255" i="2"/>
  <c r="E353" i="2"/>
  <c r="J353" i="2"/>
  <c r="E323" i="2"/>
  <c r="J323" i="2"/>
  <c r="E128" i="2"/>
  <c r="J128" i="2"/>
  <c r="E110" i="2"/>
  <c r="J110" i="2"/>
  <c r="E357" i="2"/>
  <c r="J357" i="2"/>
  <c r="E140" i="2"/>
  <c r="J140" i="2"/>
  <c r="E168" i="2"/>
  <c r="J168" i="2"/>
  <c r="E361" i="2"/>
  <c r="J361" i="2"/>
  <c r="E468" i="2"/>
  <c r="J468" i="2"/>
  <c r="E237" i="2"/>
  <c r="J237" i="2"/>
  <c r="E309" i="2"/>
  <c r="J309" i="2"/>
  <c r="E186" i="2"/>
  <c r="J186" i="2"/>
  <c r="E398" i="2"/>
  <c r="J398" i="2"/>
  <c r="E348" i="2"/>
  <c r="J348" i="2"/>
  <c r="E245" i="2"/>
  <c r="J245" i="2"/>
  <c r="E184" i="2"/>
  <c r="J184" i="2"/>
  <c r="E287" i="2"/>
  <c r="J287" i="2"/>
  <c r="E405" i="2"/>
  <c r="J405" i="2"/>
  <c r="E391" i="2"/>
  <c r="J391" i="2"/>
  <c r="E137" i="2"/>
  <c r="J137" i="2"/>
  <c r="E322" i="2"/>
  <c r="J322" i="2"/>
  <c r="E498" i="2"/>
  <c r="J498" i="2"/>
  <c r="E132" i="2"/>
  <c r="J132" i="2"/>
  <c r="E131" i="2"/>
  <c r="J131" i="2"/>
  <c r="E138" i="2"/>
  <c r="J138" i="2"/>
  <c r="E320" i="2"/>
  <c r="J320" i="2"/>
  <c r="E296" i="2"/>
  <c r="J296" i="2"/>
  <c r="E477" i="2"/>
  <c r="J477" i="2"/>
  <c r="E365" i="2"/>
  <c r="J365" i="2"/>
  <c r="E279" i="2"/>
  <c r="J279" i="2"/>
  <c r="E247" i="2"/>
  <c r="J247" i="2"/>
  <c r="E195" i="2"/>
  <c r="J195" i="2"/>
  <c r="E481" i="2"/>
  <c r="J481" i="2"/>
  <c r="E207" i="2"/>
  <c r="J207" i="2"/>
  <c r="E469" i="2"/>
  <c r="J469" i="2"/>
  <c r="E139" i="2"/>
  <c r="J139" i="2"/>
  <c r="E396" i="2"/>
  <c r="J396" i="2"/>
  <c r="E312" i="2"/>
  <c r="J312" i="2"/>
  <c r="E465" i="2"/>
  <c r="J465" i="2"/>
  <c r="E452" i="2"/>
  <c r="J452" i="2"/>
  <c r="E492" i="2"/>
  <c r="J492" i="2"/>
  <c r="E318" i="2"/>
  <c r="J318" i="2"/>
  <c r="E174" i="2"/>
  <c r="J174" i="2"/>
  <c r="E188" i="2"/>
  <c r="J188" i="2"/>
  <c r="E280" i="2"/>
  <c r="J280" i="2"/>
  <c r="E476" i="2"/>
  <c r="J476" i="2"/>
  <c r="E311" i="2"/>
  <c r="J311" i="2"/>
  <c r="E341" i="2"/>
  <c r="J341" i="2"/>
  <c r="E295" i="2"/>
  <c r="J295" i="2"/>
  <c r="E192" i="2"/>
  <c r="J192" i="2"/>
  <c r="E158" i="2"/>
  <c r="J158" i="2"/>
  <c r="E271" i="2"/>
  <c r="J271" i="2"/>
  <c r="E427" i="2"/>
  <c r="J427" i="2"/>
  <c r="E154" i="2"/>
  <c r="J154" i="2"/>
  <c r="E248" i="2"/>
  <c r="J248" i="2"/>
  <c r="E420" i="2"/>
  <c r="J420" i="2"/>
  <c r="E339" i="2"/>
  <c r="J339" i="2"/>
  <c r="E142" i="2"/>
  <c r="J142" i="2"/>
  <c r="E461" i="2"/>
  <c r="J461" i="2"/>
  <c r="E266" i="2"/>
  <c r="J266" i="2"/>
  <c r="E360" i="2"/>
  <c r="J360" i="2"/>
  <c r="E130" i="2"/>
  <c r="J130" i="2"/>
  <c r="E480" i="2"/>
  <c r="J480" i="2"/>
  <c r="E392" i="2"/>
  <c r="J392" i="2"/>
  <c r="E326" i="2"/>
  <c r="J326" i="2"/>
  <c r="E355" i="2"/>
  <c r="J355" i="2"/>
  <c r="E242" i="2"/>
  <c r="J242" i="2"/>
  <c r="E424" i="2"/>
  <c r="J424" i="2"/>
  <c r="E209" i="2"/>
  <c r="J209" i="2"/>
  <c r="E366" i="2"/>
  <c r="J366" i="2"/>
  <c r="E417" i="2"/>
  <c r="J417" i="2"/>
  <c r="E301" i="2"/>
  <c r="J301" i="2"/>
  <c r="E458" i="2"/>
  <c r="J458" i="2"/>
  <c r="E463" i="2"/>
  <c r="J463" i="2"/>
  <c r="E227" i="2"/>
  <c r="J227" i="2"/>
  <c r="E431" i="2"/>
  <c r="J431" i="2"/>
  <c r="E294" i="2"/>
  <c r="J294" i="2"/>
  <c r="E384" i="2"/>
  <c r="J384" i="2"/>
  <c r="E330" i="2"/>
  <c r="J330" i="2"/>
  <c r="E170" i="2"/>
  <c r="J170" i="2"/>
  <c r="E453" i="2"/>
  <c r="J453" i="2"/>
  <c r="E316" i="2"/>
  <c r="J316" i="2"/>
  <c r="E211" i="2"/>
  <c r="J211" i="2"/>
  <c r="E433" i="2"/>
  <c r="J433" i="2"/>
  <c r="E423" i="2"/>
  <c r="J423" i="2"/>
  <c r="E328" i="2"/>
  <c r="J328" i="2"/>
  <c r="E487" i="2"/>
  <c r="J487" i="2"/>
  <c r="E232" i="2"/>
  <c r="J232" i="2"/>
  <c r="E327" i="2"/>
  <c r="J327" i="2"/>
  <c r="E500" i="2"/>
  <c r="J500" i="2"/>
  <c r="E425" i="2"/>
  <c r="J425" i="2"/>
  <c r="E197" i="2"/>
  <c r="J197" i="2"/>
  <c r="E439" i="2"/>
  <c r="J439" i="2"/>
  <c r="E370" i="2"/>
  <c r="J370" i="2"/>
  <c r="E308" i="2"/>
  <c r="J308" i="2"/>
  <c r="E442" i="2"/>
  <c r="J442" i="2"/>
  <c r="E225" i="2"/>
  <c r="J225" i="2"/>
  <c r="E179" i="2"/>
  <c r="J179" i="2"/>
  <c r="E176" i="2"/>
  <c r="J176" i="2"/>
  <c r="E297" i="2"/>
  <c r="J297" i="2"/>
  <c r="E243" i="2"/>
  <c r="J243" i="2"/>
  <c r="E496" i="2"/>
  <c r="J496" i="2"/>
  <c r="E194" i="2"/>
  <c r="J194" i="2"/>
  <c r="E495" i="2"/>
  <c r="J495" i="2"/>
  <c r="E412" i="2"/>
  <c r="J412" i="2"/>
  <c r="E141" i="2"/>
  <c r="J141" i="2"/>
  <c r="E444" i="2"/>
  <c r="J444" i="2"/>
  <c r="E343" i="2"/>
  <c r="J343" i="2"/>
  <c r="E189" i="2"/>
  <c r="J189" i="2"/>
  <c r="E212" i="2"/>
  <c r="J212" i="2"/>
  <c r="E219" i="2"/>
  <c r="J219" i="2"/>
  <c r="E126" i="2"/>
  <c r="J126" i="2"/>
  <c r="E383" i="2"/>
  <c r="J383" i="2"/>
  <c r="E147" i="2"/>
  <c r="J147" i="2"/>
  <c r="E466" i="2"/>
  <c r="J466" i="2"/>
  <c r="E410" i="2"/>
  <c r="J410" i="2"/>
  <c r="E351" i="2"/>
  <c r="J351" i="2"/>
  <c r="E152" i="2"/>
  <c r="J152" i="2"/>
  <c r="E276" i="2"/>
  <c r="J276" i="2"/>
  <c r="E499" i="2"/>
  <c r="J499" i="2"/>
  <c r="E395" i="2"/>
  <c r="J395" i="2"/>
  <c r="E239" i="2"/>
  <c r="J239" i="2"/>
  <c r="E109" i="2"/>
  <c r="J109" i="2"/>
  <c r="E106" i="2"/>
  <c r="J106" i="2"/>
  <c r="E347" i="2"/>
  <c r="J347" i="2"/>
  <c r="E121" i="2"/>
  <c r="J121" i="2"/>
  <c r="E314" i="2"/>
  <c r="J314" i="2"/>
  <c r="E421" i="2"/>
  <c r="J421" i="2"/>
  <c r="E422" i="2"/>
  <c r="J422" i="2"/>
  <c r="E272" i="2"/>
  <c r="J272" i="2"/>
  <c r="E261" i="2"/>
  <c r="J261" i="2"/>
  <c r="E397" i="2"/>
  <c r="J397" i="2"/>
  <c r="E379" i="2"/>
  <c r="J379" i="2"/>
  <c r="E156" i="2"/>
  <c r="J156" i="2"/>
  <c r="E447" i="2"/>
  <c r="J447" i="2"/>
  <c r="E155" i="2"/>
  <c r="J155" i="2"/>
  <c r="E165" i="2"/>
  <c r="J165" i="2"/>
  <c r="E393" i="2"/>
  <c r="J393" i="2"/>
  <c r="E362" i="2"/>
  <c r="J362" i="2"/>
  <c r="E443" i="2"/>
  <c r="J443" i="2"/>
  <c r="E293" i="2"/>
  <c r="J293" i="2"/>
  <c r="E387" i="2"/>
  <c r="J387" i="2"/>
  <c r="E479" i="2"/>
  <c r="J479" i="2"/>
  <c r="E230" i="2"/>
  <c r="J230" i="2"/>
  <c r="E377" i="2"/>
  <c r="J377" i="2"/>
  <c r="E315" i="2"/>
  <c r="J315" i="2"/>
  <c r="E193" i="2"/>
  <c r="J193" i="2"/>
  <c r="E203" i="2"/>
  <c r="J203" i="2"/>
  <c r="E289" i="2"/>
  <c r="J289" i="2"/>
  <c r="E173" i="2"/>
  <c r="J173" i="2"/>
  <c r="E196" i="2"/>
  <c r="J196" i="2"/>
  <c r="E206" i="2"/>
  <c r="J206" i="2"/>
  <c r="E403" i="2"/>
  <c r="J403" i="2"/>
  <c r="E440" i="2"/>
  <c r="J440" i="2"/>
  <c r="E501" i="2"/>
  <c r="J501" i="2"/>
  <c r="E378" i="2"/>
  <c r="J378" i="2"/>
  <c r="E325" i="2"/>
  <c r="J325" i="2"/>
  <c r="E455" i="2"/>
  <c r="J455" i="2"/>
  <c r="E113" i="2"/>
  <c r="J113" i="2"/>
  <c r="E342" i="2"/>
  <c r="J342" i="2"/>
  <c r="E149" i="2"/>
  <c r="J149" i="2"/>
  <c r="E474" i="2"/>
  <c r="J474" i="2"/>
  <c r="E122" i="2"/>
  <c r="J122" i="2"/>
  <c r="E364" i="2"/>
  <c r="J364" i="2"/>
  <c r="E290" i="2"/>
  <c r="J290" i="2"/>
  <c r="E223" i="2"/>
  <c r="J223" i="2"/>
  <c r="E148" i="2"/>
  <c r="J148" i="2"/>
  <c r="E277" i="2"/>
  <c r="J277" i="2"/>
  <c r="E187" i="2"/>
  <c r="J187" i="2"/>
  <c r="E111" i="2"/>
  <c r="J111" i="2"/>
  <c r="E238" i="2"/>
  <c r="J238" i="2"/>
  <c r="E416" i="2"/>
  <c r="J416" i="2"/>
  <c r="E268" i="2"/>
  <c r="J268" i="2"/>
  <c r="E181" i="2"/>
  <c r="J181" i="2"/>
  <c r="E214" i="2"/>
  <c r="J214" i="2"/>
  <c r="E278" i="2"/>
  <c r="J278" i="2"/>
  <c r="E389" i="2"/>
  <c r="J389" i="2"/>
  <c r="E350" i="2"/>
  <c r="J350" i="2"/>
  <c r="E413" i="2"/>
  <c r="J413" i="2"/>
  <c r="E124" i="2"/>
  <c r="J124" i="2"/>
  <c r="E259" i="2"/>
  <c r="J259" i="2"/>
  <c r="E134" i="2"/>
  <c r="J134" i="2"/>
  <c r="E103" i="2"/>
  <c r="J103" i="2"/>
  <c r="E426" i="2"/>
  <c r="J426" i="2"/>
  <c r="E332" i="2"/>
  <c r="J332" i="2"/>
  <c r="E104" i="2"/>
  <c r="J104" i="2"/>
  <c r="E485" i="2"/>
  <c r="J485" i="2"/>
  <c r="E298" i="2"/>
  <c r="J298" i="2"/>
  <c r="E482" i="2"/>
  <c r="J482" i="2"/>
  <c r="E459" i="2"/>
  <c r="J459" i="2"/>
  <c r="E145" i="2"/>
  <c r="J145" i="2"/>
  <c r="E270" i="2"/>
  <c r="J270" i="2"/>
  <c r="E274" i="2"/>
  <c r="J274" i="2"/>
  <c r="E199" i="2"/>
  <c r="J199" i="2"/>
  <c r="E265" i="2"/>
  <c r="J265" i="2"/>
  <c r="E118" i="2"/>
  <c r="J118" i="2"/>
  <c r="E256" i="2"/>
  <c r="J256" i="2"/>
  <c r="E263" i="2"/>
  <c r="J263" i="2"/>
  <c r="E202" i="2"/>
  <c r="J202" i="2"/>
  <c r="E307" i="2"/>
  <c r="J307" i="2"/>
  <c r="E457" i="2"/>
  <c r="J457" i="2"/>
  <c r="E344" i="2"/>
  <c r="J344" i="2"/>
  <c r="E250" i="2"/>
  <c r="J250" i="2"/>
  <c r="E283" i="2"/>
  <c r="J283" i="2"/>
  <c r="E178" i="2"/>
  <c r="J178" i="2"/>
  <c r="E460" i="2"/>
  <c r="J460" i="2"/>
  <c r="E183" i="2"/>
  <c r="J183" i="2"/>
  <c r="E464" i="2"/>
  <c r="J464" i="2"/>
  <c r="E488" i="2"/>
  <c r="J488" i="2"/>
  <c r="E180" i="2"/>
  <c r="J180" i="2"/>
  <c r="E349" i="2"/>
  <c r="J349" i="2"/>
  <c r="E166" i="2"/>
  <c r="J166" i="2"/>
  <c r="E373" i="2"/>
  <c r="J373" i="2"/>
  <c r="E210" i="2"/>
  <c r="J210" i="2"/>
  <c r="E172" i="2"/>
  <c r="J172" i="2"/>
  <c r="E185" i="2"/>
  <c r="J185" i="2"/>
  <c r="E415" i="2"/>
  <c r="J415" i="2"/>
  <c r="E385" i="2"/>
  <c r="J385" i="2"/>
  <c r="E116" i="2"/>
  <c r="J116" i="2"/>
  <c r="E435" i="2"/>
  <c r="J435" i="2"/>
  <c r="E288" i="2"/>
  <c r="J288" i="2"/>
  <c r="E198" i="2"/>
  <c r="J198" i="2"/>
  <c r="E382" i="2"/>
  <c r="J382" i="2"/>
  <c r="E246" i="2"/>
  <c r="J246" i="2"/>
  <c r="E401" i="2"/>
  <c r="J401" i="2"/>
  <c r="E273" i="2"/>
  <c r="J273" i="2"/>
  <c r="E438" i="2"/>
  <c r="J438" i="2"/>
  <c r="E473" i="2"/>
  <c r="J473" i="2"/>
  <c r="E367" i="2"/>
  <c r="J367" i="2"/>
  <c r="E411" i="2"/>
  <c r="J411" i="2"/>
  <c r="E191" i="2"/>
  <c r="J191" i="2"/>
  <c r="E151" i="2"/>
  <c r="J151" i="2"/>
  <c r="E313" i="2"/>
  <c r="J313" i="2"/>
  <c r="E302" i="2"/>
  <c r="J302" i="2"/>
  <c r="E317" i="2"/>
  <c r="J317" i="2"/>
  <c r="E321" i="2"/>
  <c r="J321" i="2"/>
  <c r="E449" i="2"/>
  <c r="J449" i="2"/>
  <c r="E216" i="2"/>
  <c r="J216" i="2"/>
  <c r="E489" i="2"/>
  <c r="J489" i="2"/>
  <c r="E108" i="2"/>
  <c r="J108" i="2"/>
  <c r="E306" i="2"/>
  <c r="J306" i="2"/>
  <c r="E167" i="2"/>
  <c r="J167" i="2"/>
  <c r="E299" i="2"/>
  <c r="J299" i="2"/>
  <c r="E441" i="2"/>
  <c r="J441" i="2"/>
  <c r="E375" i="2"/>
  <c r="J375" i="2"/>
  <c r="E305" i="2"/>
  <c r="J305" i="2"/>
  <c r="E386" i="2"/>
  <c r="J386" i="2"/>
  <c r="E406" i="2"/>
  <c r="J406" i="2"/>
  <c r="E129" i="2"/>
  <c r="J129" i="2"/>
  <c r="E329" i="2"/>
  <c r="J329" i="2"/>
  <c r="E240" i="2"/>
  <c r="J240" i="2"/>
  <c r="E310" i="2"/>
  <c r="J310" i="2"/>
  <c r="E408" i="2"/>
  <c r="J408" i="2"/>
  <c r="E236" i="2"/>
  <c r="J236" i="2"/>
  <c r="E217" i="2"/>
  <c r="J217" i="2"/>
  <c r="E160" i="2"/>
  <c r="J160" i="2"/>
  <c r="E363" i="2"/>
  <c r="J363" i="2"/>
  <c r="E494" i="2"/>
  <c r="J494" i="2"/>
  <c r="E340" i="2"/>
  <c r="J340" i="2"/>
  <c r="E226" i="2"/>
  <c r="J226" i="2"/>
  <c r="E372" i="2"/>
  <c r="J372" i="2"/>
  <c r="E177" i="2"/>
  <c r="J177" i="2"/>
  <c r="E334" i="2"/>
  <c r="J334" i="2"/>
  <c r="E331" i="2"/>
  <c r="J331" i="2"/>
  <c r="E208" i="2"/>
  <c r="J208" i="2"/>
  <c r="E286" i="2"/>
  <c r="J286" i="2"/>
  <c r="E300" i="2"/>
  <c r="J300" i="2"/>
  <c r="E175" i="2"/>
  <c r="J175" i="2"/>
  <c r="E456" i="2"/>
  <c r="J456" i="2"/>
  <c r="E241" i="2"/>
  <c r="J241" i="2"/>
  <c r="E163" i="2"/>
  <c r="J163" i="2"/>
  <c r="E319" i="2"/>
  <c r="J319" i="2"/>
  <c r="E324" i="2"/>
  <c r="J324" i="2"/>
  <c r="E446" i="2"/>
  <c r="J446" i="2"/>
  <c r="E164" i="2"/>
  <c r="J164" i="2"/>
  <c r="E445" i="2"/>
  <c r="J445" i="2"/>
  <c r="E222" i="2"/>
  <c r="J222" i="2"/>
  <c r="E409" i="2"/>
  <c r="J409" i="2"/>
  <c r="E345" i="2"/>
  <c r="J345" i="2"/>
  <c r="E388" i="2"/>
  <c r="J388" i="2"/>
  <c r="E414" i="2"/>
  <c r="J414" i="2"/>
  <c r="E257" i="2"/>
  <c r="J257" i="2"/>
  <c r="E120" i="2"/>
  <c r="J120" i="2"/>
  <c r="E486" i="2"/>
  <c r="J486" i="2"/>
  <c r="E359" i="2"/>
  <c r="J359" i="2"/>
  <c r="E346" i="2"/>
  <c r="J346" i="2"/>
  <c r="E105" i="2"/>
  <c r="J105" i="2"/>
  <c r="E112" i="2"/>
  <c r="J112" i="2"/>
  <c r="E162" i="2"/>
  <c r="J162" i="2"/>
  <c r="E244" i="2"/>
  <c r="J244" i="2"/>
  <c r="E380" i="2"/>
  <c r="J380" i="2"/>
  <c r="E125" i="2"/>
  <c r="J125" i="2"/>
  <c r="E390" i="2"/>
  <c r="J390" i="2"/>
  <c r="E428" i="2"/>
  <c r="J428" i="2"/>
  <c r="E436" i="2"/>
  <c r="J436" i="2"/>
  <c r="E252" i="2"/>
  <c r="J252" i="2"/>
  <c r="E352" i="2"/>
  <c r="J352" i="2"/>
  <c r="E419" i="2"/>
  <c r="J419" i="2"/>
  <c r="E491" i="2"/>
  <c r="J491" i="2"/>
  <c r="E303" i="2"/>
  <c r="J303" i="2"/>
  <c r="E221" i="2"/>
  <c r="J221" i="2"/>
  <c r="E471" i="2"/>
  <c r="J471" i="2"/>
  <c r="E281" i="2"/>
  <c r="J281" i="2"/>
  <c r="E399" i="2"/>
  <c r="J399" i="2"/>
  <c r="E220" i="2"/>
  <c r="J220" i="2"/>
  <c r="E376" i="2"/>
  <c r="J376" i="2"/>
  <c r="E200" i="2"/>
  <c r="J200" i="2"/>
  <c r="E262" i="2"/>
  <c r="J262" i="2"/>
  <c r="E157" i="2"/>
  <c r="J157" i="2"/>
  <c r="E127" i="2"/>
  <c r="J127" i="2"/>
  <c r="E275" i="2"/>
  <c r="J275" i="2"/>
  <c r="E135" i="2"/>
  <c r="J135" i="2"/>
  <c r="E115" i="2"/>
  <c r="J115" i="2"/>
  <c r="E430" i="2"/>
  <c r="J430" i="2"/>
  <c r="E254" i="2"/>
  <c r="J254" i="2"/>
  <c r="E215" i="2"/>
  <c r="J215" i="2"/>
  <c r="E146" i="2"/>
  <c r="J146" i="2"/>
  <c r="E304" i="2"/>
  <c r="J304" i="2"/>
  <c r="E150" i="2"/>
  <c r="J150" i="2"/>
  <c r="E335" i="2"/>
  <c r="J335" i="2"/>
  <c r="E153" i="2"/>
  <c r="J153" i="2"/>
  <c r="E354" i="2"/>
  <c r="J354" i="2"/>
  <c r="E291" i="2"/>
  <c r="J291" i="2"/>
  <c r="E107" i="2"/>
  <c r="J107" i="2"/>
  <c r="E171" i="2"/>
  <c r="J171" i="2"/>
  <c r="E249" i="2"/>
  <c r="J249" i="2"/>
  <c r="E201" i="2"/>
  <c r="J201" i="2"/>
  <c r="E472" i="2"/>
  <c r="J472" i="2"/>
  <c r="E260" i="2"/>
  <c r="J260" i="2"/>
  <c r="E337" i="2"/>
  <c r="J337" i="2"/>
  <c r="E190" i="2"/>
  <c r="J190" i="2"/>
  <c r="E253" i="2"/>
  <c r="J253" i="2"/>
  <c r="E143" i="2"/>
  <c r="J143" i="2"/>
  <c r="E467" i="2"/>
  <c r="J467" i="2"/>
  <c r="E233" i="2"/>
  <c r="J233" i="2"/>
  <c r="E102" i="2"/>
  <c r="J102" i="2"/>
  <c r="E429" i="2"/>
  <c r="J429" i="2"/>
  <c r="E258" i="2"/>
  <c r="J258" i="2"/>
  <c r="E400" i="2"/>
  <c r="J400" i="2"/>
  <c r="E394" i="2"/>
  <c r="J394" i="2"/>
  <c r="E437" i="2"/>
  <c r="J437" i="2"/>
  <c r="E356" i="2"/>
  <c r="J356" i="2"/>
  <c r="E204" i="2"/>
  <c r="J204" i="2"/>
  <c r="E371" i="2"/>
  <c r="J371" i="2"/>
  <c r="E119" i="2"/>
  <c r="J119" i="2"/>
  <c r="E292" i="2"/>
  <c r="J292" i="2"/>
  <c r="E267" i="2"/>
  <c r="J267" i="2"/>
  <c r="E470" i="2"/>
  <c r="J470" i="2"/>
  <c r="E432" i="2"/>
  <c r="J432" i="2"/>
  <c r="E338" i="2"/>
  <c r="J338" i="2"/>
  <c r="E229" i="2"/>
  <c r="J229" i="2"/>
  <c r="E368" i="2"/>
  <c r="J368" i="2"/>
  <c r="E123" i="2"/>
  <c r="J123" i="2"/>
  <c r="E169" i="2"/>
  <c r="J169" i="2"/>
  <c r="E490" i="2"/>
  <c r="J490" i="2"/>
  <c r="E285" i="2"/>
  <c r="J285" i="2"/>
  <c r="E133" i="2"/>
  <c r="J133" i="2"/>
  <c r="E269" i="2"/>
  <c r="J269" i="2"/>
  <c r="E251" i="2"/>
  <c r="J251" i="2"/>
  <c r="E284" i="2"/>
  <c r="J284" i="2"/>
  <c r="E451" i="2"/>
  <c r="J451" i="2"/>
  <c r="E144" i="2"/>
  <c r="J144" i="2"/>
  <c r="E213" i="2"/>
  <c r="J213" i="2"/>
  <c r="E234" i="2"/>
  <c r="J234" i="2"/>
  <c r="E493" i="2"/>
  <c r="J493" i="2"/>
  <c r="E117" i="2"/>
  <c r="J117" i="2"/>
  <c r="E404" i="2"/>
  <c r="J404" i="2"/>
  <c r="E484" i="2"/>
  <c r="J484" i="2"/>
  <c r="J97" i="2" l="1"/>
  <c r="J48" i="2"/>
  <c r="J56" i="2"/>
  <c r="J71" i="2"/>
  <c r="J36" i="2"/>
  <c r="J5" i="2"/>
  <c r="J39" i="2"/>
  <c r="J50" i="2"/>
  <c r="J68" i="2"/>
  <c r="J99" i="2"/>
  <c r="J54" i="2"/>
  <c r="J2" i="2"/>
  <c r="J73" i="2"/>
  <c r="J10" i="2"/>
  <c r="J100" i="2"/>
  <c r="J11" i="2"/>
  <c r="J32" i="2"/>
  <c r="J64" i="2"/>
  <c r="J4" i="2"/>
  <c r="J22" i="2"/>
  <c r="J66" i="2"/>
  <c r="J62" i="2"/>
  <c r="J88" i="2"/>
  <c r="J15" i="2"/>
  <c r="J65" i="2"/>
  <c r="J44" i="2"/>
  <c r="J98" i="2"/>
  <c r="J45" i="2"/>
  <c r="J19" i="2"/>
  <c r="J95" i="2"/>
  <c r="J77" i="2"/>
  <c r="J20" i="2"/>
  <c r="J76" i="2"/>
  <c r="J86" i="2"/>
  <c r="J75" i="2"/>
  <c r="J59" i="2"/>
  <c r="J74" i="2"/>
  <c r="J34" i="2"/>
  <c r="J35" i="2"/>
  <c r="J87" i="2"/>
  <c r="J25" i="2"/>
  <c r="J83" i="2"/>
  <c r="J63" i="2"/>
  <c r="J37" i="2"/>
  <c r="J7" i="2"/>
  <c r="J41" i="2"/>
  <c r="J61" i="2"/>
  <c r="J6" i="2"/>
  <c r="J8" i="2"/>
  <c r="J26" i="2"/>
  <c r="J89" i="2"/>
  <c r="J57" i="2"/>
  <c r="J47" i="2"/>
  <c r="J52" i="2"/>
  <c r="J82" i="2"/>
  <c r="J38" i="2"/>
  <c r="J43" i="2"/>
  <c r="J16" i="2"/>
  <c r="J33" i="2"/>
  <c r="J13" i="2"/>
  <c r="J80" i="2"/>
  <c r="J51" i="2"/>
  <c r="J90" i="2"/>
  <c r="J55" i="2"/>
  <c r="J27" i="2"/>
  <c r="J70" i="2"/>
  <c r="J85" i="2"/>
  <c r="J9" i="2"/>
  <c r="J40" i="2"/>
  <c r="J84" i="2"/>
  <c r="J101" i="2"/>
  <c r="J23" i="2"/>
  <c r="J31" i="2"/>
  <c r="J30" i="2"/>
  <c r="J91" i="2"/>
  <c r="J67" i="2"/>
  <c r="J49" i="2"/>
  <c r="J17" i="2"/>
  <c r="J18" i="2"/>
  <c r="J53" i="2"/>
  <c r="J92" i="2"/>
  <c r="J93" i="2"/>
  <c r="J72" i="2"/>
  <c r="J46" i="2"/>
  <c r="J58" i="2"/>
  <c r="J28" i="2"/>
  <c r="J29" i="2"/>
  <c r="J24" i="2"/>
  <c r="J3" i="2"/>
  <c r="J42" i="2"/>
  <c r="J12" i="2"/>
  <c r="J81" i="2"/>
  <c r="J21" i="2"/>
  <c r="J79" i="2"/>
  <c r="J69" i="2"/>
  <c r="J96" i="2"/>
  <c r="J14" i="2"/>
  <c r="J78" i="2"/>
  <c r="J60" i="2"/>
  <c r="J94" i="2"/>
  <c r="E97" i="2" l="1"/>
  <c r="E48" i="2"/>
  <c r="E56" i="2"/>
  <c r="E71" i="2"/>
  <c r="E36" i="2"/>
  <c r="E5" i="2"/>
  <c r="E39" i="2"/>
  <c r="E50" i="2"/>
  <c r="E68" i="2"/>
  <c r="E99" i="2"/>
  <c r="E54" i="2"/>
  <c r="E2" i="2"/>
  <c r="E73" i="2"/>
  <c r="E10" i="2"/>
  <c r="E100" i="2"/>
  <c r="E11" i="2"/>
  <c r="E32" i="2"/>
  <c r="E64" i="2"/>
  <c r="E4" i="2"/>
  <c r="E22" i="2"/>
  <c r="E66" i="2"/>
  <c r="E62" i="2"/>
  <c r="E88" i="2"/>
  <c r="E15" i="2"/>
  <c r="E65" i="2"/>
  <c r="E44" i="2"/>
  <c r="E98" i="2"/>
  <c r="E45" i="2"/>
  <c r="E19" i="2"/>
  <c r="E95" i="2"/>
  <c r="E77" i="2"/>
  <c r="E20" i="2"/>
  <c r="E76" i="2"/>
  <c r="E86" i="2"/>
  <c r="E75" i="2"/>
  <c r="E59" i="2"/>
  <c r="E74" i="2"/>
  <c r="E34" i="2"/>
  <c r="E35" i="2"/>
  <c r="E87" i="2"/>
  <c r="E25" i="2"/>
  <c r="E83" i="2"/>
  <c r="E63" i="2"/>
  <c r="E37" i="2"/>
  <c r="E7" i="2"/>
  <c r="E41" i="2"/>
  <c r="E61" i="2"/>
  <c r="E6" i="2"/>
  <c r="E8" i="2"/>
  <c r="E26" i="2"/>
  <c r="E89" i="2"/>
  <c r="E57" i="2"/>
  <c r="E47" i="2"/>
  <c r="E52" i="2"/>
  <c r="E82" i="2"/>
  <c r="E38" i="2"/>
  <c r="E43" i="2"/>
  <c r="E16" i="2"/>
  <c r="E33" i="2"/>
  <c r="E13" i="2"/>
  <c r="E80" i="2"/>
  <c r="E51" i="2"/>
  <c r="E90" i="2"/>
  <c r="E55" i="2"/>
  <c r="E27" i="2"/>
  <c r="E70" i="2"/>
  <c r="E85" i="2"/>
  <c r="E9" i="2"/>
  <c r="E40" i="2"/>
  <c r="E84" i="2"/>
  <c r="E101" i="2"/>
  <c r="E23" i="2"/>
  <c r="E31" i="2"/>
  <c r="E30" i="2"/>
  <c r="E91" i="2"/>
  <c r="E67" i="2"/>
  <c r="E49" i="2"/>
  <c r="E17" i="2"/>
  <c r="E18" i="2"/>
  <c r="E53" i="2"/>
  <c r="E92" i="2"/>
  <c r="E93" i="2"/>
  <c r="E72" i="2"/>
  <c r="E46" i="2"/>
  <c r="E58" i="2"/>
  <c r="E28" i="2"/>
  <c r="E29" i="2"/>
  <c r="E24" i="2"/>
  <c r="E3" i="2"/>
  <c r="E42" i="2"/>
  <c r="E12" i="2"/>
  <c r="E81" i="2"/>
  <c r="E21" i="2"/>
  <c r="E79" i="2"/>
  <c r="E69" i="2"/>
  <c r="E96" i="2"/>
  <c r="E14" i="2"/>
  <c r="E78" i="2"/>
  <c r="E60" i="2"/>
  <c r="E94" i="2"/>
</calcChain>
</file>

<file path=xl/sharedStrings.xml><?xml version="1.0" encoding="utf-8"?>
<sst xmlns="http://schemas.openxmlformats.org/spreadsheetml/2006/main" count="12385" uniqueCount="5152">
  <si>
    <t>Genome</t>
  </si>
  <si>
    <t>Name</t>
  </si>
  <si>
    <t>Length</t>
  </si>
  <si>
    <t>GCF_000007725.1</t>
  </si>
  <si>
    <t>NC_004545.1</t>
  </si>
  <si>
    <t>NC_004555.1</t>
  </si>
  <si>
    <t>GCF_000008365.1</t>
  </si>
  <si>
    <t>NC_006908.1</t>
  </si>
  <si>
    <t>GCF_000008625.1</t>
  </si>
  <si>
    <t>NC_000918.1</t>
  </si>
  <si>
    <t>NC_001880.1</t>
  </si>
  <si>
    <t>GCF_000009765.2</t>
  </si>
  <si>
    <t>NC_003155.5</t>
  </si>
  <si>
    <t>NC_004719.1</t>
  </si>
  <si>
    <t>NC_007168.1</t>
  </si>
  <si>
    <t>NC_007169.1</t>
  </si>
  <si>
    <t>NC_007170.1</t>
  </si>
  <si>
    <t>NC_007171.1</t>
  </si>
  <si>
    <t>GCF_000009985.1</t>
  </si>
  <si>
    <t>NC_007626.1</t>
  </si>
  <si>
    <t>GCF_000010185.1</t>
  </si>
  <si>
    <t>NC_010376.1</t>
  </si>
  <si>
    <t>NC_010371.1</t>
  </si>
  <si>
    <t>GCF_000010325.1</t>
  </si>
  <si>
    <t>NC_009662.1</t>
  </si>
  <si>
    <t>GCF_000010405.1</t>
  </si>
  <si>
    <t>NC_009465.1</t>
  </si>
  <si>
    <t>NC_013665.1</t>
  </si>
  <si>
    <t>GCF_000011445.1</t>
  </si>
  <si>
    <t>NC_005364.2</t>
  </si>
  <si>
    <t>GCF_000012145.1</t>
  </si>
  <si>
    <t>NC_007109.1</t>
  </si>
  <si>
    <t>NC_007110.1</t>
  </si>
  <si>
    <t>NC_007111.1</t>
  </si>
  <si>
    <t>GCF_000012485.1</t>
  </si>
  <si>
    <t>NC_007512.1</t>
  </si>
  <si>
    <t>GCF_000012965.1</t>
  </si>
  <si>
    <t>NC_007575.1</t>
  </si>
  <si>
    <t>GCF_000013565.1</t>
  </si>
  <si>
    <t>NC_007802.1</t>
  </si>
  <si>
    <t>NC_007801.1</t>
  </si>
  <si>
    <t>GCF_000014005.1</t>
  </si>
  <si>
    <t>NC_008009.1</t>
  </si>
  <si>
    <t>GCF_000015305.1</t>
  </si>
  <si>
    <t>NC_008726.1</t>
  </si>
  <si>
    <t>GCF_000015565.1</t>
  </si>
  <si>
    <t>NC_008786.1</t>
  </si>
  <si>
    <t>NC_008771.1</t>
  </si>
  <si>
    <t>GCF_000015665.1</t>
  </si>
  <si>
    <t>NC_008817.1</t>
  </si>
  <si>
    <t>GCF_000015865.1</t>
  </si>
  <si>
    <t>NC_009012.1</t>
  </si>
  <si>
    <t>GCF_000016125.1</t>
  </si>
  <si>
    <t>NC_009135.1</t>
  </si>
  <si>
    <t>NC_009136.1</t>
  </si>
  <si>
    <t>GCF_000016665.1</t>
  </si>
  <si>
    <t>NC_009523.1</t>
  </si>
  <si>
    <t>GCF_000016885.1</t>
  </si>
  <si>
    <t>NC_009524.1</t>
  </si>
  <si>
    <t>NC_009516.1</t>
  </si>
  <si>
    <t>NC_009517.1</t>
  </si>
  <si>
    <t>GCF_000016985.1</t>
  </si>
  <si>
    <t>NC_009633.1</t>
  </si>
  <si>
    <t>GCF_000017245.1</t>
  </si>
  <si>
    <t>NC_009655.1</t>
  </si>
  <si>
    <t>GCF_000017285.1</t>
  </si>
  <si>
    <t>NC_009654.1</t>
  </si>
  <si>
    <t>GCF_000017305.1</t>
  </si>
  <si>
    <t>NC_009664.2</t>
  </si>
  <si>
    <t>NC_009806.1</t>
  </si>
  <si>
    <t>NC_009660.1</t>
  </si>
  <si>
    <t>NC_009707.1</t>
  </si>
  <si>
    <t>GCF_000017585.1</t>
  </si>
  <si>
    <t>NC_009714.1</t>
  </si>
  <si>
    <t>NC_009713.1</t>
  </si>
  <si>
    <t>GCF_000017805.1</t>
  </si>
  <si>
    <t>NC_009767.1</t>
  </si>
  <si>
    <t>GCF_000018085.1</t>
  </si>
  <si>
    <t>NC_009832.1</t>
  </si>
  <si>
    <t>NC_009829.1</t>
  </si>
  <si>
    <t>GCF_000018145.1</t>
  </si>
  <si>
    <t>NC_009952.1</t>
  </si>
  <si>
    <t>NC_009955.1</t>
  </si>
  <si>
    <t>NC_009956.1</t>
  </si>
  <si>
    <t>NC_009957.1</t>
  </si>
  <si>
    <t>NC_009958.1</t>
  </si>
  <si>
    <t>NC_009959.1</t>
  </si>
  <si>
    <t>GCF_000019405.1</t>
  </si>
  <si>
    <t>NC_010519.1</t>
  </si>
  <si>
    <t>GCF_000019845.1</t>
  </si>
  <si>
    <t>NC_010581.1</t>
  </si>
  <si>
    <t>NC_010580.1</t>
  </si>
  <si>
    <t>NC_010578.1</t>
  </si>
  <si>
    <t>GCF_000019905.1</t>
  </si>
  <si>
    <t>NC_010556.1</t>
  </si>
  <si>
    <t>NC_010549.1</t>
  </si>
  <si>
    <t>NC_010550.1</t>
  </si>
  <si>
    <t>GCF_000020385.1</t>
  </si>
  <si>
    <t>NC_010814.1</t>
  </si>
  <si>
    <t>NC_010815.1</t>
  </si>
  <si>
    <t>GCF_000020625.1</t>
  </si>
  <si>
    <t>NC_011059.1</t>
  </si>
  <si>
    <t>NC_011061.1</t>
  </si>
  <si>
    <t>GCF_000020965.1</t>
  </si>
  <si>
    <t>NC_011297.1</t>
  </si>
  <si>
    <t>GCF_000021945.1</t>
  </si>
  <si>
    <t>NC_011831.1</t>
  </si>
  <si>
    <t>GCF_000021985.1</t>
  </si>
  <si>
    <t>NC_011901.1</t>
  </si>
  <si>
    <t>GCF_000022605.2</t>
  </si>
  <si>
    <t>NC_013454.1</t>
  </si>
  <si>
    <t>NC_015679.1</t>
  </si>
  <si>
    <t>GCF_000023265.1</t>
  </si>
  <si>
    <t>NC_013124.1</t>
  </si>
  <si>
    <t>GCF_000023445.1</t>
  </si>
  <si>
    <t>NC_012881.1</t>
  </si>
  <si>
    <t>GCF_000023785.1</t>
  </si>
  <si>
    <t>NC_012982.1</t>
  </si>
  <si>
    <t>NC_012983.1</t>
  </si>
  <si>
    <t>GCF_000023905.1</t>
  </si>
  <si>
    <t>NC_013192.1</t>
  </si>
  <si>
    <t>GCF_000024605.1</t>
  </si>
  <si>
    <t>NC_013385.1</t>
  </si>
  <si>
    <t>NC_013386.1</t>
  </si>
  <si>
    <t>GCF_000024845.1</t>
  </si>
  <si>
    <t>NC_013501.1</t>
  </si>
  <si>
    <t>NC_013502.1</t>
  </si>
  <si>
    <t>GCF_000024925.1</t>
  </si>
  <si>
    <t>NC_013521.1</t>
  </si>
  <si>
    <t>NC_013893.1</t>
  </si>
  <si>
    <t>GCF_000025125.1</t>
  </si>
  <si>
    <t>NC_013771.1</t>
  </si>
  <si>
    <t>GCF_000025285.1</t>
  </si>
  <si>
    <t>NC_013741.1</t>
  </si>
  <si>
    <t>NC_013742.1</t>
  </si>
  <si>
    <t>GCF_000025545.1</t>
  </si>
  <si>
    <t>NC_013889.1</t>
  </si>
  <si>
    <t>NC_013930.1</t>
  </si>
  <si>
    <t>GCF_000025605.1</t>
  </si>
  <si>
    <t>NC_013894.1</t>
  </si>
  <si>
    <t>GCF_000025845.1</t>
  </si>
  <si>
    <t>NC_014014.1</t>
  </si>
  <si>
    <t>GCF_000025905.1</t>
  </si>
  <si>
    <t>NC_014008.1</t>
  </si>
  <si>
    <t>GCF_000025965.1</t>
  </si>
  <si>
    <t>NC_006513.1</t>
  </si>
  <si>
    <t>NC_006823.1</t>
  </si>
  <si>
    <t>NC_006824.1</t>
  </si>
  <si>
    <t>NC_013716.1</t>
  </si>
  <si>
    <t>NC_013717.1</t>
  </si>
  <si>
    <t>NC_013718.1</t>
  </si>
  <si>
    <t>NC_013719.1</t>
  </si>
  <si>
    <t>GCF_000027325.1</t>
  </si>
  <si>
    <t>NC_000908.2</t>
  </si>
  <si>
    <t>NC_005955.1</t>
  </si>
  <si>
    <t>GCF_000058485.1</t>
  </si>
  <si>
    <t>NC_008278.1</t>
  </si>
  <si>
    <t>GCF_000063505.1</t>
  </si>
  <si>
    <t>NC_009481.1</t>
  </si>
  <si>
    <t>NC_010125.1</t>
  </si>
  <si>
    <t>NC_010124.1</t>
  </si>
  <si>
    <t>NC_010123.1</t>
  </si>
  <si>
    <t>GCF_000067205.1</t>
  </si>
  <si>
    <t>NC_010170.1</t>
  </si>
  <si>
    <t>NC_013722.1</t>
  </si>
  <si>
    <t>NC_017557.1</t>
  </si>
  <si>
    <t>NC_017556.1</t>
  </si>
  <si>
    <t>NC_017555.1</t>
  </si>
  <si>
    <t>NC_013948.1</t>
  </si>
  <si>
    <t>GCF_000092105.1</t>
  </si>
  <si>
    <t>NC_014148.1</t>
  </si>
  <si>
    <t>NC_014149.1</t>
  </si>
  <si>
    <t>GCF_000092505.1</t>
  </si>
  <si>
    <t>NC_014136.1</t>
  </si>
  <si>
    <t>NC_014131.1</t>
  </si>
  <si>
    <t>NC_014132.1</t>
  </si>
  <si>
    <t>NC_014133.1</t>
  </si>
  <si>
    <t>NC_014134.1</t>
  </si>
  <si>
    <t>NC_014135.1</t>
  </si>
  <si>
    <t>GCF_000092925.1</t>
  </si>
  <si>
    <t>NC_014217.1</t>
  </si>
  <si>
    <t>NC_013418.2</t>
  </si>
  <si>
    <t>NC_013419.1</t>
  </si>
  <si>
    <t>GCF_000144915.1</t>
  </si>
  <si>
    <t>NC_014374.1</t>
  </si>
  <si>
    <t>GCF_000145255.1</t>
  </si>
  <si>
    <t>NC_014394.1</t>
  </si>
  <si>
    <t>GCF_000145275.1</t>
  </si>
  <si>
    <t>NC_014393.1</t>
  </si>
  <si>
    <t>GCF_000145295.1</t>
  </si>
  <si>
    <t>NC_014408.1</t>
  </si>
  <si>
    <t>NC_014409.1</t>
  </si>
  <si>
    <t>NC_020419.1</t>
  </si>
  <si>
    <t>NC_020420.1</t>
  </si>
  <si>
    <t>NC_020421.1</t>
  </si>
  <si>
    <t>NC_020422.1</t>
  </si>
  <si>
    <t>GCF_000148385.1</t>
  </si>
  <si>
    <t>NC_014537.1</t>
  </si>
  <si>
    <t>NZ_CP009301.1</t>
  </si>
  <si>
    <t>GCF_000154785.2</t>
  </si>
  <si>
    <t>NC_015730.1</t>
  </si>
  <si>
    <t>NC_015729.1</t>
  </si>
  <si>
    <t>NC_015728.1</t>
  </si>
  <si>
    <t>NC_015741.1</t>
  </si>
  <si>
    <t>GCF_000155675.2</t>
  </si>
  <si>
    <t>NC_020911.1</t>
  </si>
  <si>
    <t>NC_020907.1</t>
  </si>
  <si>
    <t>GCF_000155735.2</t>
  </si>
  <si>
    <t>NC_020908.1</t>
  </si>
  <si>
    <t>NC_020909.1</t>
  </si>
  <si>
    <t>NC_020910.1</t>
  </si>
  <si>
    <t>GCF_000157895.3</t>
  </si>
  <si>
    <t>NC_022663.1</t>
  </si>
  <si>
    <t>NC_022654.1</t>
  </si>
  <si>
    <t>NC_015697.1</t>
  </si>
  <si>
    <t>NC_015699.1</t>
  </si>
  <si>
    <t>NC_015700.1</t>
  </si>
  <si>
    <t>NC_015701.1</t>
  </si>
  <si>
    <t>NC_015698.1</t>
  </si>
  <si>
    <t>GCF_000165715.2</t>
  </si>
  <si>
    <t>NC_015174.1</t>
  </si>
  <si>
    <t>GCF_000176855.2</t>
  </si>
  <si>
    <t>NC_015138.1</t>
  </si>
  <si>
    <t>GCF_000179575.2</t>
  </si>
  <si>
    <t>NC_015636.1</t>
  </si>
  <si>
    <t>NC_015632.1</t>
  </si>
  <si>
    <t>GCF_000183425.1</t>
  </si>
  <si>
    <t>NC_014759.1</t>
  </si>
  <si>
    <t>NC_014750.1</t>
  </si>
  <si>
    <t>GCF_000183745.1</t>
  </si>
  <si>
    <t>NC_014761.1</t>
  </si>
  <si>
    <t>NC_014753.1</t>
  </si>
  <si>
    <t>GCF_000184745.1</t>
  </si>
  <si>
    <t>NC_014931.1</t>
  </si>
  <si>
    <t>NC_017371.1</t>
  </si>
  <si>
    <t>NC_017364.1</t>
  </si>
  <si>
    <t>GCF_000185805.1</t>
  </si>
  <si>
    <t>NC_014926.1</t>
  </si>
  <si>
    <t>NC_014917.1</t>
  </si>
  <si>
    <t>NC_014921.1</t>
  </si>
  <si>
    <t>GCF_000189775.2</t>
  </si>
  <si>
    <t>NC_015555.1</t>
  </si>
  <si>
    <t>GCF_000190735.1</t>
  </si>
  <si>
    <t>NC_015177.1</t>
  </si>
  <si>
    <t>GCF_000195755.1</t>
  </si>
  <si>
    <t>NC_002937.3</t>
  </si>
  <si>
    <t>NC_005863.1</t>
  </si>
  <si>
    <t>GCF_000196435.1</t>
  </si>
  <si>
    <t>NC_010161.1</t>
  </si>
  <si>
    <t>NC_010160.1</t>
  </si>
  <si>
    <t>GCF_000196655.1</t>
  </si>
  <si>
    <t>NC_014253.1</t>
  </si>
  <si>
    <t>NC_014254.1</t>
  </si>
  <si>
    <t>GCF_000202835.1</t>
  </si>
  <si>
    <t>NC_015186.1</t>
  </si>
  <si>
    <t>NC_015178.1</t>
  </si>
  <si>
    <t>NC_015187.1</t>
  </si>
  <si>
    <t>NC_015179.1</t>
  </si>
  <si>
    <t>NC_015188.1</t>
  </si>
  <si>
    <t>NC_015180.1</t>
  </si>
  <si>
    <t>NC_015181.1</t>
  </si>
  <si>
    <t>NC_015189.1</t>
  </si>
  <si>
    <t>NC_015182.1</t>
  </si>
  <si>
    <t>GCF_000204155.1</t>
  </si>
  <si>
    <t>NC_015434.1</t>
  </si>
  <si>
    <t>NC_015409.1</t>
  </si>
  <si>
    <t>GCF_000204565.1</t>
  </si>
  <si>
    <t>NC_015425.1</t>
  </si>
  <si>
    <t>NC_015417.1</t>
  </si>
  <si>
    <t>NC_015426.1</t>
  </si>
  <si>
    <t>NC_015418.1</t>
  </si>
  <si>
    <t>NC_015427.1</t>
  </si>
  <si>
    <t>NC_015419.1</t>
  </si>
  <si>
    <t>GCF_000211475.1</t>
  </si>
  <si>
    <t>NC_015474.1</t>
  </si>
  <si>
    <t>GCF_000212735.1</t>
  </si>
  <si>
    <t>NC_015510.1</t>
  </si>
  <si>
    <t>NC_015511.1</t>
  </si>
  <si>
    <t>NC_015512.1</t>
  </si>
  <si>
    <t>NC_015513.1</t>
  </si>
  <si>
    <t>GCF_000213655.1</t>
  </si>
  <si>
    <t>NC_015554.1</t>
  </si>
  <si>
    <t>GCF_000214175.1</t>
  </si>
  <si>
    <t>NC_015564.1</t>
  </si>
  <si>
    <t>NC_015560.1</t>
  </si>
  <si>
    <t>NC_015561.1</t>
  </si>
  <si>
    <t>GCF_000215995.1</t>
  </si>
  <si>
    <t>NC_015680.1</t>
  </si>
  <si>
    <t>GCF_000218625.1</t>
  </si>
  <si>
    <t>NC_015672.1</t>
  </si>
  <si>
    <t>GCF_000222485.1</t>
  </si>
  <si>
    <t>NC_015914.1</t>
  </si>
  <si>
    <t>GCF_000224085.1</t>
  </si>
  <si>
    <t>NC_015945.1</t>
  </si>
  <si>
    <t>GCF_000225465.1</t>
  </si>
  <si>
    <t>NC_017259.1</t>
  </si>
  <si>
    <t>NC_017261.1</t>
  </si>
  <si>
    <t>NC_017260.1</t>
  </si>
  <si>
    <t>NC_018001.1</t>
  </si>
  <si>
    <t>GCF_000231385.2</t>
  </si>
  <si>
    <t>NC_018515.1</t>
  </si>
  <si>
    <t>GCF_000233435.1</t>
  </si>
  <si>
    <t>NC_016146.1</t>
  </si>
  <si>
    <t>NC_016150.1</t>
  </si>
  <si>
    <t>GCF_000233775.1</t>
  </si>
  <si>
    <t>NC_016148.1</t>
  </si>
  <si>
    <t>NC_016149.1</t>
  </si>
  <si>
    <t>GCF_000235565.1</t>
  </si>
  <si>
    <t>NC_017527.1</t>
  </si>
  <si>
    <t>NC_016637.1</t>
  </si>
  <si>
    <t>GCF_000246855.1</t>
  </si>
  <si>
    <t>NC_016609.1</t>
  </si>
  <si>
    <t>GCF_000247565.1</t>
  </si>
  <si>
    <t>NC_016893.1</t>
  </si>
  <si>
    <t>NZ_CP011013.1</t>
  </si>
  <si>
    <t>NZ_CP011014.1</t>
  </si>
  <si>
    <t>NC_016001.1</t>
  </si>
  <si>
    <t>NC_018751.1</t>
  </si>
  <si>
    <t>GCF_000265505.1</t>
  </si>
  <si>
    <t>NC_018018.1</t>
  </si>
  <si>
    <t>GCF_000266885.1</t>
  </si>
  <si>
    <t>NC_018020.1</t>
  </si>
  <si>
    <t>NC_018021.1</t>
  </si>
  <si>
    <t>GCF_000269985.1</t>
  </si>
  <si>
    <t>NC_016109.1</t>
  </si>
  <si>
    <t>NC_017062.1</t>
  </si>
  <si>
    <t>NC_018268.1</t>
  </si>
  <si>
    <t>GCF_000283515.1</t>
  </si>
  <si>
    <t>NC_015976.1</t>
  </si>
  <si>
    <t>NC_015974.1</t>
  </si>
  <si>
    <t>GCF_000284335.1</t>
  </si>
  <si>
    <t>NC_017096.1</t>
  </si>
  <si>
    <t>GCF_000300135.1</t>
  </si>
  <si>
    <t>NC_018673.1</t>
  </si>
  <si>
    <t>NC_018674.1</t>
  </si>
  <si>
    <t>NC_018698.1</t>
  </si>
  <si>
    <t>NC_018675.1</t>
  </si>
  <si>
    <t>NC_018699.1</t>
  </si>
  <si>
    <t>GCF_000304455.1</t>
  </si>
  <si>
    <t>NC_018605.1</t>
  </si>
  <si>
    <t>NC_018606.1</t>
  </si>
  <si>
    <t>NC_019386.1</t>
  </si>
  <si>
    <t>NC_019387.1</t>
  </si>
  <si>
    <t>NC_019388.1</t>
  </si>
  <si>
    <t>GCF_000316605.1</t>
  </si>
  <si>
    <t>NC_019683.1</t>
  </si>
  <si>
    <t>GCF_000317675.1</t>
  </si>
  <si>
    <t>NC_019776.1</t>
  </si>
  <si>
    <t>NC_019777.1</t>
  </si>
  <si>
    <t>GCF_000317695.1</t>
  </si>
  <si>
    <t>NC_019771.1</t>
  </si>
  <si>
    <t>NC_019772.1</t>
  </si>
  <si>
    <t>NC_020157.1</t>
  </si>
  <si>
    <t>NC_019773.1</t>
  </si>
  <si>
    <t>NC_019774.1</t>
  </si>
  <si>
    <t>NC_020056.1</t>
  </si>
  <si>
    <t>NC_019775.1</t>
  </si>
  <si>
    <t>GCF_000319245.1</t>
  </si>
  <si>
    <t>NC_019814.1</t>
  </si>
  <si>
    <t>GCF_000328685.1</t>
  </si>
  <si>
    <t>NC_019974.1</t>
  </si>
  <si>
    <t>NC_019975.1</t>
  </si>
  <si>
    <t>NC_019976.1</t>
  </si>
  <si>
    <t>GCF_000341395.1</t>
  </si>
  <si>
    <t>NC_020304.1</t>
  </si>
  <si>
    <t>NC_020305.1</t>
  </si>
  <si>
    <t>GCF_000344805.1</t>
  </si>
  <si>
    <t>NC_020453.1</t>
  </si>
  <si>
    <t>GCF_000348805.1</t>
  </si>
  <si>
    <t>NC_020510.1</t>
  </si>
  <si>
    <t>GCF_000410515.1</t>
  </si>
  <si>
    <t>NC_021500.1</t>
  </si>
  <si>
    <t>NC_021492.1</t>
  </si>
  <si>
    <t>NC_021661.1</t>
  </si>
  <si>
    <t>NC_021668.1</t>
  </si>
  <si>
    <t>NC_021669.1</t>
  </si>
  <si>
    <t>NC_021662.1</t>
  </si>
  <si>
    <t>NC_021721.1</t>
  </si>
  <si>
    <t>NC_021722.1</t>
  </si>
  <si>
    <t>NC_021826.1</t>
  </si>
  <si>
    <t>NC_022045.1</t>
  </si>
  <si>
    <t>GCF_000442645.1</t>
  </si>
  <si>
    <t>NC_021915.1</t>
  </si>
  <si>
    <t>NC_021920.1</t>
  </si>
  <si>
    <t>GCF_000471025.2</t>
  </si>
  <si>
    <t>NZ_CP015840.1</t>
  </si>
  <si>
    <t>NZ_CP015841.1</t>
  </si>
  <si>
    <t>GCF_000471965.1</t>
  </si>
  <si>
    <t>NC_022550.1</t>
  </si>
  <si>
    <t>NC_022551.1</t>
  </si>
  <si>
    <t>GCF_000478825.2</t>
  </si>
  <si>
    <t>NZ_CP007542.1</t>
  </si>
  <si>
    <t>NZ_CP007543.1</t>
  </si>
  <si>
    <t>NZ_CP007544.1</t>
  </si>
  <si>
    <t>NZ_CP007545.1</t>
  </si>
  <si>
    <t>GCF_000500935.1</t>
  </si>
  <si>
    <t>NC_022998.1</t>
  </si>
  <si>
    <t>GCF_000511355.1</t>
  </si>
  <si>
    <t>NC_023135.1</t>
  </si>
  <si>
    <t>NC_023146.1</t>
  </si>
  <si>
    <t>NC_023136.1</t>
  </si>
  <si>
    <t>GCF_000517565.1</t>
  </si>
  <si>
    <t>NZ_CP007051.1</t>
  </si>
  <si>
    <t>NZ_CP007052.1</t>
  </si>
  <si>
    <t>GCF_000521505.1</t>
  </si>
  <si>
    <t>NZ_CP003915.1</t>
  </si>
  <si>
    <t>NZ_CP003916.1</t>
  </si>
  <si>
    <t>GCF_000521565.1</t>
  </si>
  <si>
    <t>NZ_CP002701.1</t>
  </si>
  <si>
    <t>NZ_CP002702.1</t>
  </si>
  <si>
    <t>GCF_000525655.1</t>
  </si>
  <si>
    <t>NZ_CP007156.1</t>
  </si>
  <si>
    <t>NZ_CP007157.1</t>
  </si>
  <si>
    <t>GCF_000550785.1</t>
  </si>
  <si>
    <t>NZ_CP004350.1</t>
  </si>
  <si>
    <t>NZ_CP004351.1</t>
  </si>
  <si>
    <t>NZ_CP004352.1</t>
  </si>
  <si>
    <t>NZ_CP003183.2</t>
  </si>
  <si>
    <t>GCF_000576555.1</t>
  </si>
  <si>
    <t>NZ_CP007145.1</t>
  </si>
  <si>
    <t>NZ_CP007144.1</t>
  </si>
  <si>
    <t>NZ_CP007143.1</t>
  </si>
  <si>
    <t>NZ_CP007146.1</t>
  </si>
  <si>
    <t>GCF_000583875.1</t>
  </si>
  <si>
    <t>NZ_CP006571.1</t>
  </si>
  <si>
    <t>NZ_CP006572.1</t>
  </si>
  <si>
    <t>NZ_CP003949.1</t>
  </si>
  <si>
    <t>NZ_CP003950.1</t>
  </si>
  <si>
    <t>NZ_CP003951.1</t>
  </si>
  <si>
    <t>NZ_CP003952.1</t>
  </si>
  <si>
    <t>NZ_CP003953.1</t>
  </si>
  <si>
    <t>NZ_CP003954.1</t>
  </si>
  <si>
    <t>NZ_CP003955.1</t>
  </si>
  <si>
    <t>NZ_CP003956.1</t>
  </si>
  <si>
    <t>NZ_CP003957.1</t>
  </si>
  <si>
    <t>NZ_CP003958.1</t>
  </si>
  <si>
    <t>GCF_000612685.1</t>
  </si>
  <si>
    <t>NZ_HG916765.1</t>
  </si>
  <si>
    <t>GCF_000632985.1</t>
  </si>
  <si>
    <t>NZ_CP007481.1</t>
  </si>
  <si>
    <t>GCF_000689415.1</t>
  </si>
  <si>
    <t>NZ_HG322950.1</t>
  </si>
  <si>
    <t>NZ_CP033381.1</t>
  </si>
  <si>
    <t>GCF_000724485.1</t>
  </si>
  <si>
    <t>NZ_CP007739.1</t>
  </si>
  <si>
    <t>NZ_CP007741.1</t>
  </si>
  <si>
    <t>NZ_CP007740.1</t>
  </si>
  <si>
    <t>GCF_000724605.1</t>
  </si>
  <si>
    <t>NZ_CP008802.1</t>
  </si>
  <si>
    <t>GCF_000725285.1</t>
  </si>
  <si>
    <t>NZ_CP007161.1</t>
  </si>
  <si>
    <t>NZ_CP007162.1</t>
  </si>
  <si>
    <t>NZ_CP007163.1</t>
  </si>
  <si>
    <t>NZ_CP007164.1</t>
  </si>
  <si>
    <t>GCF_000734895.2</t>
  </si>
  <si>
    <t>NZ_CP011382.1</t>
  </si>
  <si>
    <t>NZ_CP011383.1</t>
  </si>
  <si>
    <t>NZ_CP011384.1</t>
  </si>
  <si>
    <t>NZ_CP011385.1</t>
  </si>
  <si>
    <t>GCF_000737595.1</t>
  </si>
  <si>
    <t>NZ_CP006271.1</t>
  </si>
  <si>
    <t>GCF_000739375.1</t>
  </si>
  <si>
    <t>NZ_CP006704.1</t>
  </si>
  <si>
    <t>GCF_000746585.1</t>
  </si>
  <si>
    <t>NZ_CP009217.1</t>
  </si>
  <si>
    <t>NZ_CP009218.1</t>
  </si>
  <si>
    <t>NZ_CP009219.1</t>
  </si>
  <si>
    <t>NZ_CP006683.1</t>
  </si>
  <si>
    <t>NZ_CP006684.1</t>
  </si>
  <si>
    <t>NZ_CP013745.1</t>
  </si>
  <si>
    <t>NZ_CP013746.1</t>
  </si>
  <si>
    <t>GCF_000755705.1</t>
  </si>
  <si>
    <t>NZ_CP009415.1</t>
  </si>
  <si>
    <t>GCF_000756615.1</t>
  </si>
  <si>
    <t>NZ_CP009288.1</t>
  </si>
  <si>
    <t>NZ_CP009289.1</t>
  </si>
  <si>
    <t>GCF_000761215.1</t>
  </si>
  <si>
    <t>NZ_CP009438.1</t>
  </si>
  <si>
    <t>NZ_CP009439.1</t>
  </si>
  <si>
    <t>GCF_000764535.1</t>
  </si>
  <si>
    <t>NZ_CP009571.1</t>
  </si>
  <si>
    <t>NZ_CP009572.1</t>
  </si>
  <si>
    <t>NZ_CP009573.1</t>
  </si>
  <si>
    <t>GCF_000769655.1</t>
  </si>
  <si>
    <t>NZ_CP008887.1</t>
  </si>
  <si>
    <t>NZ_CP008888.1</t>
  </si>
  <si>
    <t>GCF_000775995.1</t>
  </si>
  <si>
    <t>NZ_CP009227.1</t>
  </si>
  <si>
    <t>GCF_000789255.1</t>
  </si>
  <si>
    <t>NZ_CP009552.1</t>
  </si>
  <si>
    <t>NZ_CP006903.1</t>
  </si>
  <si>
    <t>NZ_CP006904.1</t>
  </si>
  <si>
    <t>GCF_000789395.1</t>
  </si>
  <si>
    <t>NZ_CP006905.1</t>
  </si>
  <si>
    <t>NZ_CP006906.1</t>
  </si>
  <si>
    <t>NZ_CP007457.1</t>
  </si>
  <si>
    <t>GCF_000812665.2</t>
  </si>
  <si>
    <t>NZ_CP014327.1</t>
  </si>
  <si>
    <t>NZ_CP014328.1</t>
  </si>
  <si>
    <t>GCF_000814825.1</t>
  </si>
  <si>
    <t>NZ_CP009302.1</t>
  </si>
  <si>
    <t>GCF_000819445.1</t>
  </si>
  <si>
    <t>NZ_CP005286.1</t>
  </si>
  <si>
    <t>GCF_000819565.1</t>
  </si>
  <si>
    <t>NZ_CP004393.1</t>
  </si>
  <si>
    <t>NZ_CP004394.1</t>
  </si>
  <si>
    <t>NZ_CP004395.1</t>
  </si>
  <si>
    <t>NZ_CP004396.1</t>
  </si>
  <si>
    <t>NZ_CP004397.1</t>
  </si>
  <si>
    <t>NZ_CP004398.1</t>
  </si>
  <si>
    <t>GCF_000828475.1</t>
  </si>
  <si>
    <t>NZ_AP014648.1</t>
  </si>
  <si>
    <t>GCF_000828515.1</t>
  </si>
  <si>
    <t>NZ_AP010872.1</t>
  </si>
  <si>
    <t>NZ_AP010873.1</t>
  </si>
  <si>
    <t>GCF_000828815.1</t>
  </si>
  <si>
    <t>NZ_AP014521.1</t>
  </si>
  <si>
    <t>GCF_000828855.1</t>
  </si>
  <si>
    <t>NZ_AP014631.1</t>
  </si>
  <si>
    <t>GCF_000829195.1</t>
  </si>
  <si>
    <t>NZ_AP013294.1</t>
  </si>
  <si>
    <t>GCF_000831005.1</t>
  </si>
  <si>
    <t>NZ_CP007152.1</t>
  </si>
  <si>
    <t>NZ_CP009651.1</t>
  </si>
  <si>
    <t>NZ_CP009650.1</t>
  </si>
  <si>
    <t>NZ_CP009649.1</t>
  </si>
  <si>
    <t>NZ_CP009648.1</t>
  </si>
  <si>
    <t>NZ_CP009647.1</t>
  </si>
  <si>
    <t>NZ_CP009645.1</t>
  </si>
  <si>
    <t>NZ_CP009646.1</t>
  </si>
  <si>
    <t>NZ_CP009440.1</t>
  </si>
  <si>
    <t>NZ_CP009441.1</t>
  </si>
  <si>
    <t>GCF_000835165.1</t>
  </si>
  <si>
    <t>NZ_CP007790.1</t>
  </si>
  <si>
    <t>NZ_CP007792.1</t>
  </si>
  <si>
    <t>NZ_CP007791.1</t>
  </si>
  <si>
    <t>NZ_LN681227.1</t>
  </si>
  <si>
    <t>NZ_LN681228.1</t>
  </si>
  <si>
    <t>GCF_000953735.1</t>
  </si>
  <si>
    <t>NZ_LN554852.1</t>
  </si>
  <si>
    <t>NZ_LN554854.1</t>
  </si>
  <si>
    <t>NZ_LN554853.1</t>
  </si>
  <si>
    <t>GCF_000967895.1</t>
  </si>
  <si>
    <t>NZ_FO203512.1</t>
  </si>
  <si>
    <t>GCF_000969885.1</t>
  </si>
  <si>
    <t>NZ_CP009501.1</t>
  </si>
  <si>
    <t>NZ_CP009526.1</t>
  </si>
  <si>
    <t>NZ_CP009525.1</t>
  </si>
  <si>
    <t>GCF_000973125.1</t>
  </si>
  <si>
    <t>NZ_FO818637.1</t>
  </si>
  <si>
    <t>NZ_FO818639.1</t>
  </si>
  <si>
    <t>NZ_FO818638.1</t>
  </si>
  <si>
    <t>GCF_000980815.1</t>
  </si>
  <si>
    <t>NZ_CP011311.1</t>
  </si>
  <si>
    <t>GCF_000982825.1</t>
  </si>
  <si>
    <t>NZ_CP011047.1</t>
  </si>
  <si>
    <t>NZ_CP011048.1</t>
  </si>
  <si>
    <t>NZ_CP011049.1</t>
  </si>
  <si>
    <t>NZ_CP011050.1</t>
  </si>
  <si>
    <t>NZ_CP011366.1</t>
  </si>
  <si>
    <t>GCF_001007875.1</t>
  </si>
  <si>
    <t>NZ_CP011412.1</t>
  </si>
  <si>
    <t>NZ_CP011413.1</t>
  </si>
  <si>
    <t>GCF_001008165.2</t>
  </si>
  <si>
    <t>NZ_CP011452.2</t>
  </si>
  <si>
    <t>NZ_CP011453.2</t>
  </si>
  <si>
    <t>GCF_001011155.1</t>
  </si>
  <si>
    <t>NZ_CP011479.1</t>
  </si>
  <si>
    <t>NZ_CP011480.1</t>
  </si>
  <si>
    <t>NZ_CP011481.1</t>
  </si>
  <si>
    <t>GCF_001013905.1</t>
  </si>
  <si>
    <t>NZ_LN831790.1</t>
  </si>
  <si>
    <t>NZ_LN831788.1</t>
  </si>
  <si>
    <t>NZ_LN831789.1</t>
  </si>
  <si>
    <t>NZ_CP006870.1</t>
  </si>
  <si>
    <t>GCF_001021085.1</t>
  </si>
  <si>
    <t>NZ_CP004021.1</t>
  </si>
  <si>
    <t>GCF_001021385.1</t>
  </si>
  <si>
    <t>NZ_CP011773.1</t>
  </si>
  <si>
    <t>NZ_CP011642.1</t>
  </si>
  <si>
    <t>NZ_CP011641.1</t>
  </si>
  <si>
    <t>NZ_CP011637.1</t>
  </si>
  <si>
    <t>NZ_CP011638.1</t>
  </si>
  <si>
    <t>NZ_CP011640.1</t>
  </si>
  <si>
    <t>NZ_CP011639.1</t>
  </si>
  <si>
    <t>NZ_CP010423.1</t>
  </si>
  <si>
    <t>GCF_001028705.1</t>
  </si>
  <si>
    <t>NZ_CP011770.1</t>
  </si>
  <si>
    <t>NZ_CP011771.1</t>
  </si>
  <si>
    <t>NZ_CP011772.1</t>
  </si>
  <si>
    <t>GCF_001029265.1</t>
  </si>
  <si>
    <t>NZ_CP011856.1</t>
  </si>
  <si>
    <t>GCF_001042715.1</t>
  </si>
  <si>
    <t>NZ_CP009687.1</t>
  </si>
  <si>
    <t>NZ_CP009688.1</t>
  </si>
  <si>
    <t>GCF_001077815.2</t>
  </si>
  <si>
    <t>NZ_CP011310.1</t>
  </si>
  <si>
    <t>NZ_CP015441.1</t>
  </si>
  <si>
    <t>GCF_001187505.1</t>
  </si>
  <si>
    <t>NZ_CP012150.1</t>
  </si>
  <si>
    <t>NZ_CP012176.1</t>
  </si>
  <si>
    <t>NZ_CP011929.1</t>
  </si>
  <si>
    <t>GCF_001277295.1</t>
  </si>
  <si>
    <t>NZ_CP011456.1</t>
  </si>
  <si>
    <t>NZ_CP011457.1</t>
  </si>
  <si>
    <t>GCF_001278035.1</t>
  </si>
  <si>
    <t>NZ_CP009452.1</t>
  </si>
  <si>
    <t>NZ_CP009453.1</t>
  </si>
  <si>
    <t>NZ_CP012648.1</t>
  </si>
  <si>
    <t>NZ_CP011862.1</t>
  </si>
  <si>
    <t>NZ_CP011344.1</t>
  </si>
  <si>
    <t>NZ_CP011564.1</t>
  </si>
  <si>
    <t>NZ_CP011565.1</t>
  </si>
  <si>
    <t>GCF_001310255.1</t>
  </si>
  <si>
    <t>NZ_CP012897.1</t>
  </si>
  <si>
    <t>GCF_001412595.2</t>
  </si>
  <si>
    <t>NZ_CP012640.2</t>
  </si>
  <si>
    <t>NZ_CP012641.2</t>
  </si>
  <si>
    <t>NZ_CP012642.1</t>
  </si>
  <si>
    <t>NZ_CP013121.1</t>
  </si>
  <si>
    <t>NZ_CP013122.1</t>
  </si>
  <si>
    <t>NZ_CP013123.1</t>
  </si>
  <si>
    <t>NZ_CP013195.1</t>
  </si>
  <si>
    <t>NZ_CP011307.1</t>
  </si>
  <si>
    <t>GCF_001456155.1</t>
  </si>
  <si>
    <t>NZ_CP013293.1</t>
  </si>
  <si>
    <t>NZ_CP013294.1</t>
  </si>
  <si>
    <t>GCF_001466725.1</t>
  </si>
  <si>
    <t>NZ_CP013650.1</t>
  </si>
  <si>
    <t>GCF_001483965.1</t>
  </si>
  <si>
    <t>NZ_CP010796.1</t>
  </si>
  <si>
    <t>NZ_CP010819.1</t>
  </si>
  <si>
    <t>GCF_001543105.1</t>
  </si>
  <si>
    <t>NZ_CP014159.1</t>
  </si>
  <si>
    <t>GCF_001543345.1</t>
  </si>
  <si>
    <t>NZ_CP013476.1</t>
  </si>
  <si>
    <t>GCF_001547755.1</t>
  </si>
  <si>
    <t>NZ_AP013042.1</t>
  </si>
  <si>
    <t>GCF_001548055.1</t>
  </si>
  <si>
    <t>NZ_AP014724.1</t>
  </si>
  <si>
    <t>NZ_AP014854.2</t>
  </si>
  <si>
    <t>NZ_AP017305.1</t>
  </si>
  <si>
    <t>NZ_AP017306.1</t>
  </si>
  <si>
    <t>NZ_AP017307.1</t>
  </si>
  <si>
    <t>GCF_001560915.1</t>
  </si>
  <si>
    <t>NZ_CP014214.1</t>
  </si>
  <si>
    <t>GCF_001579845.1</t>
  </si>
  <si>
    <t>NZ_CP007440.1</t>
  </si>
  <si>
    <t>NZ_CP012487.1</t>
  </si>
  <si>
    <t>NZ_CP012488.1</t>
  </si>
  <si>
    <t>NZ_CP012489.1</t>
  </si>
  <si>
    <t>NZ_CP012490.1</t>
  </si>
  <si>
    <t>GCF_001593605.1</t>
  </si>
  <si>
    <t>NZ_CP012836.1</t>
  </si>
  <si>
    <t>GCF_001596135.1</t>
  </si>
  <si>
    <t>NZ_CP014773.1</t>
  </si>
  <si>
    <t>NZ_CP014772.1</t>
  </si>
  <si>
    <t>GCF_001598035.1</t>
  </si>
  <si>
    <t>NZ_CP014835.1</t>
  </si>
  <si>
    <t>NZ_CP014352.1</t>
  </si>
  <si>
    <t>NZ_CP014353.1</t>
  </si>
  <si>
    <t>NZ_CP014861.1</t>
  </si>
  <si>
    <t>GCF_001610835.1</t>
  </si>
  <si>
    <t>NZ_CP011270.1</t>
  </si>
  <si>
    <t>GCF_001617605.1</t>
  </si>
  <si>
    <t>NZ_CP014806.1</t>
  </si>
  <si>
    <t>NZ_CP014807.1</t>
  </si>
  <si>
    <t>GCF_001620265.1</t>
  </si>
  <si>
    <t>NZ_CP012661.1</t>
  </si>
  <si>
    <t>NZ_CP012662.1</t>
  </si>
  <si>
    <t>NZ_CP012663.1</t>
  </si>
  <si>
    <t>NZ_CP012664.1</t>
  </si>
  <si>
    <t>NZ_CP015516.1</t>
  </si>
  <si>
    <t>NZ_CP015517.1</t>
  </si>
  <si>
    <t>GCF_001643775.1</t>
  </si>
  <si>
    <t>NZ_CP011402.1</t>
  </si>
  <si>
    <t>GCF_001652465.1</t>
  </si>
  <si>
    <t>NZ_CP015810.1</t>
  </si>
  <si>
    <t>NZ_CP015811.1</t>
  </si>
  <si>
    <t>NZ_CP015812.1</t>
  </si>
  <si>
    <t>NZ_CP015813.1</t>
  </si>
  <si>
    <t>GCF_001654455.1</t>
  </si>
  <si>
    <t>NZ_CP015772.1</t>
  </si>
  <si>
    <t>GCF_001661075.1</t>
  </si>
  <si>
    <t>NZ_CP014870.1</t>
  </si>
  <si>
    <t>GCF_001676725.1</t>
  </si>
  <si>
    <t>NZ_CP016172.1</t>
  </si>
  <si>
    <t>NZ_CP016173.1</t>
  </si>
  <si>
    <t>NZ_CP016193.1</t>
  </si>
  <si>
    <t>GCF_001682385.1</t>
  </si>
  <si>
    <t>NZ_CP016210.1</t>
  </si>
  <si>
    <t>GCF_001687565.2</t>
  </si>
  <si>
    <t>NZ_CP016534.2</t>
  </si>
  <si>
    <t>NZ_CP016535.2</t>
  </si>
  <si>
    <t>NZ_CP016536.1</t>
  </si>
  <si>
    <t>NZ_CP015407.2</t>
  </si>
  <si>
    <t>NZ_CP015402.2</t>
  </si>
  <si>
    <t>GCF_001693275.1</t>
  </si>
  <si>
    <t>NZ_CP016477.1</t>
  </si>
  <si>
    <t>NZ_CP016478.1</t>
  </si>
  <si>
    <t>NZ_CP016479.1</t>
  </si>
  <si>
    <t>NZ_CP016480.1</t>
  </si>
  <si>
    <t>NZ_CP016481.1</t>
  </si>
  <si>
    <t>NZ_CP016482.1</t>
  </si>
  <si>
    <t>GCF_001693335.1</t>
  </si>
  <si>
    <t>NZ_CP016503.1</t>
  </si>
  <si>
    <t>NZ_CP031716.1</t>
  </si>
  <si>
    <t>NZ_CP031709.1</t>
  </si>
  <si>
    <t>NZ_CP031710.1</t>
  </si>
  <si>
    <t>NZ_CP031711.1</t>
  </si>
  <si>
    <t>NZ_CP031712.1</t>
  </si>
  <si>
    <t>NZ_CP031713.1</t>
  </si>
  <si>
    <t>NZ_CP031714.1</t>
  </si>
  <si>
    <t>NZ_CP031715.1</t>
  </si>
  <si>
    <t>NZ_CP014933.1</t>
  </si>
  <si>
    <t>NZ_CP014934.1</t>
  </si>
  <si>
    <t>NZ_CP014935.1</t>
  </si>
  <si>
    <t>NZ_CP014262.1</t>
  </si>
  <si>
    <t>GCF_001713355.1</t>
  </si>
  <si>
    <t>NZ_CP016448.1</t>
  </si>
  <si>
    <t>GCF_001713375.1</t>
  </si>
  <si>
    <t>NZ_CP016449.1</t>
  </si>
  <si>
    <t>GCF_001713435.1</t>
  </si>
  <si>
    <t>NZ_CP016460.1</t>
  </si>
  <si>
    <t>NZ_CP016462.1</t>
  </si>
  <si>
    <t>NZ_CP016458.1</t>
  </si>
  <si>
    <t>NZ_CP016459.1</t>
  </si>
  <si>
    <t>NZ_CP016461.1</t>
  </si>
  <si>
    <t>NZ_CP016954.1</t>
  </si>
  <si>
    <t>NZ_CP017040.1</t>
  </si>
  <si>
    <t>NZ_CP017041.1</t>
  </si>
  <si>
    <t>GCF_001717585.1</t>
  </si>
  <si>
    <t>NZ_CP017042.1</t>
  </si>
  <si>
    <t>NZ_CP017043.1</t>
  </si>
  <si>
    <t>GCF_001767295.1</t>
  </si>
  <si>
    <t>NZ_CP014944.1</t>
  </si>
  <si>
    <t>GCF_001787335.1</t>
  </si>
  <si>
    <t>NZ_CP014674.1</t>
  </si>
  <si>
    <t>NZ_CP014675.1</t>
  </si>
  <si>
    <t>NZ_CP014676.1</t>
  </si>
  <si>
    <t>NZ_CP014677.1</t>
  </si>
  <si>
    <t>NZ_CP014678.1</t>
  </si>
  <si>
    <t>NZ_CP014679.1</t>
  </si>
  <si>
    <t>NZ_CP014680.1</t>
  </si>
  <si>
    <t>GCF_001854225.1</t>
  </si>
  <si>
    <t>NZ_CP015208.1</t>
  </si>
  <si>
    <t>NZ_CP017421.1</t>
  </si>
  <si>
    <t>NZ_CP017422.1</t>
  </si>
  <si>
    <t>NZ_CP017423.1</t>
  </si>
  <si>
    <t>NZ_CP017424.1</t>
  </si>
  <si>
    <t>NZ_CP017425.1</t>
  </si>
  <si>
    <t>NZ_CP017426.1</t>
  </si>
  <si>
    <t>NZ_CP017831.1</t>
  </si>
  <si>
    <t>NZ_CP017830.1</t>
  </si>
  <si>
    <t>NZ_CP017832.1</t>
  </si>
  <si>
    <t>NZ_CP017833.1</t>
  </si>
  <si>
    <t>GCF_001874625.1</t>
  </si>
  <si>
    <t>NZ_CP017671.1</t>
  </si>
  <si>
    <t>NZ_CP017672.1</t>
  </si>
  <si>
    <t>GCF_001880225.1</t>
  </si>
  <si>
    <t>NZ_CP009654.1</t>
  </si>
  <si>
    <t>NZ_CP009655.1</t>
  </si>
  <si>
    <t>GCF_001889165.1</t>
  </si>
  <si>
    <t>NZ_CP016020.1</t>
  </si>
  <si>
    <t>NZ_CP016021.1</t>
  </si>
  <si>
    <t>NZ_CP018199.1</t>
  </si>
  <si>
    <t>GCF_001908275.1</t>
  </si>
  <si>
    <t>NZ_CP018620.1</t>
  </si>
  <si>
    <t>NZ_CP018621.1</t>
  </si>
  <si>
    <t>NZ_CP018776.1</t>
  </si>
  <si>
    <t>NZ_CP018777.1</t>
  </si>
  <si>
    <t>NZ_CP015607.1</t>
  </si>
  <si>
    <t>NZ_CP015608.1</t>
  </si>
  <si>
    <t>NZ_CP015609.1</t>
  </si>
  <si>
    <t>GCF_001941565.1</t>
  </si>
  <si>
    <t>NZ_CP009249.1</t>
  </si>
  <si>
    <t>NZ_CP009250.1</t>
  </si>
  <si>
    <t>NZ_CP016077.1</t>
  </si>
  <si>
    <t>NZ_CP016078.1</t>
  </si>
  <si>
    <t>NZ_CP016896.1</t>
  </si>
  <si>
    <t>NZ_CP016897.1</t>
  </si>
  <si>
    <t>NZ_CP016898.1</t>
  </si>
  <si>
    <t>NZ_CP016899.1</t>
  </si>
  <si>
    <t>NZ_CP016900.1</t>
  </si>
  <si>
    <t>NZ_CP016901.1</t>
  </si>
  <si>
    <t>NZ_CP016902.1</t>
  </si>
  <si>
    <t>NZ_CP016903.1</t>
  </si>
  <si>
    <t>GCF_001969365.1</t>
  </si>
  <si>
    <t>NZ_CP019312.1</t>
  </si>
  <si>
    <t>NZ_CP019313.1</t>
  </si>
  <si>
    <t>NZ_CP019314.1</t>
  </si>
  <si>
    <t>NZ_CP019315.1</t>
  </si>
  <si>
    <t>NZ_CP019316.1</t>
  </si>
  <si>
    <t>NZ_CP019317.1</t>
  </si>
  <si>
    <t>NZ_CP019318.1</t>
  </si>
  <si>
    <t>NZ_CP019319.1</t>
  </si>
  <si>
    <t>GCF_001969385.1</t>
  </si>
  <si>
    <t>NZ_CP014796.1</t>
  </si>
  <si>
    <t>NZ_CP014797.1</t>
  </si>
  <si>
    <t>NZ_CP014798.1</t>
  </si>
  <si>
    <t>NZ_CP014799.1</t>
  </si>
  <si>
    <t>NZ_CP014800.1</t>
  </si>
  <si>
    <t>NZ_CP014801.1</t>
  </si>
  <si>
    <t>NZ_CP014802.1</t>
  </si>
  <si>
    <t>NZ_CP014803.1</t>
  </si>
  <si>
    <t>NZ_CP014804.1</t>
  </si>
  <si>
    <t>NZ_CP014201.1</t>
  </si>
  <si>
    <t>NZ_CP014202.1</t>
  </si>
  <si>
    <t>GCF_001999945.1</t>
  </si>
  <si>
    <t>NZ_CP019650.1</t>
  </si>
  <si>
    <t>GCF_002002905.1</t>
  </si>
  <si>
    <t>NZ_CP019509.1</t>
  </si>
  <si>
    <t>GCF_002005225.1</t>
  </si>
  <si>
    <t>NZ_CP019724.1</t>
  </si>
  <si>
    <t>NZ_CP014689.1</t>
  </si>
  <si>
    <t>NZ_CP014690.1</t>
  </si>
  <si>
    <t>NZ_CP019963.1</t>
  </si>
  <si>
    <t>GCF_002067135.1</t>
  </si>
  <si>
    <t>NZ_CP020105.1</t>
  </si>
  <si>
    <t>NZ_CP020358.1</t>
  </si>
  <si>
    <t>NZ_CP020359.1</t>
  </si>
  <si>
    <t>NZ_CP015010.1</t>
  </si>
  <si>
    <t>NZ_CP015011.1</t>
  </si>
  <si>
    <t>GCF_002080415.1</t>
  </si>
  <si>
    <t>NZ_CP020474.1</t>
  </si>
  <si>
    <t>NZ_CP020475.1</t>
  </si>
  <si>
    <t>NZ_CP020476.1</t>
  </si>
  <si>
    <t>NZ_CP020567.1</t>
  </si>
  <si>
    <t>NZ_CP020568.1</t>
  </si>
  <si>
    <t>GCF_002091395.1</t>
  </si>
  <si>
    <t>NZ_AP017913.1</t>
  </si>
  <si>
    <t>NZ_AP017914.1</t>
  </si>
  <si>
    <t>NZ_AP017915.1</t>
  </si>
  <si>
    <t>NZ_AP017916.1</t>
  </si>
  <si>
    <t>NZ_AP017917.1</t>
  </si>
  <si>
    <t>NZ_AP017918.1</t>
  </si>
  <si>
    <t>NZ_AP017919.1</t>
  </si>
  <si>
    <t>GCF_002101375.1</t>
  </si>
  <si>
    <t>NZ_CP015207.1</t>
  </si>
  <si>
    <t>GCF_002101395.1</t>
  </si>
  <si>
    <t>NZ_CP019706.1</t>
  </si>
  <si>
    <t>NZ_CP019707.1</t>
  </si>
  <si>
    <t>GCF_002105555.1</t>
  </si>
  <si>
    <t>NZ_CP020612.1</t>
  </si>
  <si>
    <t>NZ_CP020613.1</t>
  </si>
  <si>
    <t>NZ_CP015349.1</t>
  </si>
  <si>
    <t>NZ_CP018869.1</t>
  </si>
  <si>
    <t>GCF_002117445.1</t>
  </si>
  <si>
    <t>NZ_CP019937.1</t>
  </si>
  <si>
    <t>NZ_CP019938.1</t>
  </si>
  <si>
    <t>NZ_CP019939.1</t>
  </si>
  <si>
    <t>NZ_CP019940.1</t>
  </si>
  <si>
    <t>NZ_CP019941.1</t>
  </si>
  <si>
    <t>NZ_CP019942.1</t>
  </si>
  <si>
    <t>GCF_002119605.1</t>
  </si>
  <si>
    <t>NZ_CP020705.1</t>
  </si>
  <si>
    <t>GCF_002157145.1</t>
  </si>
  <si>
    <t>NZ_CP021361.1</t>
  </si>
  <si>
    <t>GCF_002162375.1</t>
  </si>
  <si>
    <t>NZ_CP021425.1</t>
  </si>
  <si>
    <t>NZ_CP021694.1</t>
  </si>
  <si>
    <t>NZ_CP021695.1</t>
  </si>
  <si>
    <t>GCF_002201795.1</t>
  </si>
  <si>
    <t>NZ_CP021904.1</t>
  </si>
  <si>
    <t>GCF_002214165.1</t>
  </si>
  <si>
    <t>NZ_CP019964.1</t>
  </si>
  <si>
    <t>GCF_002214505.1</t>
  </si>
  <si>
    <t>NZ_CP015103.1</t>
  </si>
  <si>
    <t>GCF_002214585.1</t>
  </si>
  <si>
    <t>NZ_CP014862.1</t>
  </si>
  <si>
    <t>NZ_CP014863.1</t>
  </si>
  <si>
    <t>GCF_002216145.1</t>
  </si>
  <si>
    <t>NZ_CP022278.1</t>
  </si>
  <si>
    <t>NZ_CP022474.1</t>
  </si>
  <si>
    <t>NZ_CP022515.1</t>
  </si>
  <si>
    <t>NZ_CP022516.1</t>
  </si>
  <si>
    <t>GCF_002237595.1</t>
  </si>
  <si>
    <t>NZ_CP022529.1</t>
  </si>
  <si>
    <t>GCF_002243645.1</t>
  </si>
  <si>
    <t>NZ_CP017704.1</t>
  </si>
  <si>
    <t>NZ_CP024096.1</t>
  </si>
  <si>
    <t>NZ_CP024097.1</t>
  </si>
  <si>
    <t>NZ_CP022714.1</t>
  </si>
  <si>
    <t>GCF_002263495.1</t>
  </si>
  <si>
    <t>NZ_CP022753.1</t>
  </si>
  <si>
    <t>GCF_002276165.1</t>
  </si>
  <si>
    <t>NZ_CP022983.1</t>
  </si>
  <si>
    <t>NZ_CP022984.1</t>
  </si>
  <si>
    <t>GCF_002284915.1</t>
  </si>
  <si>
    <t>NZ_CP015606.1</t>
  </si>
  <si>
    <t>NZ_CP023044.1</t>
  </si>
  <si>
    <t>NZ_CP023045.1</t>
  </si>
  <si>
    <t>GCF_002287885.2</t>
  </si>
  <si>
    <t>NZ_CP016768.2</t>
  </si>
  <si>
    <t>NZ_CP023074.1</t>
  </si>
  <si>
    <t>NZ_CP023392.1</t>
  </si>
  <si>
    <t>NZ_CP023393.1</t>
  </si>
  <si>
    <t>NZ_CP023394.1</t>
  </si>
  <si>
    <t>GCF_002354895.1</t>
  </si>
  <si>
    <t>NZ_CP023439.1</t>
  </si>
  <si>
    <t>NZ_CP023440.1</t>
  </si>
  <si>
    <t>GCF_002355275.1</t>
  </si>
  <si>
    <t>NZ_CP023449.1</t>
  </si>
  <si>
    <t>NZ_CP023450.1</t>
  </si>
  <si>
    <t>NZ_CP023451.1</t>
  </si>
  <si>
    <t>NZ_CP023452.1</t>
  </si>
  <si>
    <t>NZ_CP023453.1</t>
  </si>
  <si>
    <t>NZ_CP023466.1</t>
  </si>
  <si>
    <t>GCF_002355575.1</t>
  </si>
  <si>
    <t>NZ_AP017373.1</t>
  </si>
  <si>
    <t>NZ_AP017399.1</t>
  </si>
  <si>
    <t>GCF_002355595.1</t>
  </si>
  <si>
    <t>NZ_AP017422.1</t>
  </si>
  <si>
    <t>GCF_002356455.1</t>
  </si>
  <si>
    <t>NZ_AP017968.1</t>
  </si>
  <si>
    <t>NZ_AP017969.1</t>
  </si>
  <si>
    <t>NZ_AP017970.1</t>
  </si>
  <si>
    <t>GCF_002368355.1</t>
  </si>
  <si>
    <t>NZ_AP018281.1</t>
  </si>
  <si>
    <t>NZ_AP018282.1</t>
  </si>
  <si>
    <t>NZ_AP018283.1</t>
  </si>
  <si>
    <t>NZ_AP018284.1</t>
  </si>
  <si>
    <t>NZ_AP018285.1</t>
  </si>
  <si>
    <t>NZ_AP018286.1</t>
  </si>
  <si>
    <t>NZ_AP018287.1</t>
  </si>
  <si>
    <t>NZ_CP023510.1</t>
  </si>
  <si>
    <t>NZ_CP023509.1</t>
  </si>
  <si>
    <t>GCF_002549795.1</t>
  </si>
  <si>
    <t>NZ_CP021435.1</t>
  </si>
  <si>
    <t>NZ_CP023778.1</t>
  </si>
  <si>
    <t>NZ_CP023779.1</t>
  </si>
  <si>
    <t>GCF_002688565.1</t>
  </si>
  <si>
    <t>NZ_CP024011.1</t>
  </si>
  <si>
    <t>NZ_CP024012.1</t>
  </si>
  <si>
    <t>NZ_CP033875.1</t>
  </si>
  <si>
    <t>NZ_CP033873.1</t>
  </si>
  <si>
    <t>NZ_CP033874.1</t>
  </si>
  <si>
    <t>NZ_CP024594.1</t>
  </si>
  <si>
    <t>NZ_CP024635.1</t>
  </si>
  <si>
    <t>GCF_002776575.1</t>
  </si>
  <si>
    <t>NZ_CP022548.1</t>
  </si>
  <si>
    <t>NZ_CP022549.1</t>
  </si>
  <si>
    <t>GCF_002795825.1</t>
  </si>
  <si>
    <t>NZ_CP018800.1</t>
  </si>
  <si>
    <t>GCF_002808045.1</t>
  </si>
  <si>
    <t>NZ_CP025000.1</t>
  </si>
  <si>
    <t>GCF_002831605.1</t>
  </si>
  <si>
    <t>NZ_CP025115.1</t>
  </si>
  <si>
    <t>GCF_002838185.1</t>
  </si>
  <si>
    <t>NZ_CP017948.1</t>
  </si>
  <si>
    <t>NZ_CP017949.1</t>
  </si>
  <si>
    <t>GCF_002838765.1</t>
  </si>
  <si>
    <t>NZ_CP025120.1</t>
  </si>
  <si>
    <t>NZ_CP018889.1</t>
  </si>
  <si>
    <t>NZ_CP023057.1</t>
  </si>
  <si>
    <t>NZ_CP023058.1</t>
  </si>
  <si>
    <t>NZ_CP023059.1</t>
  </si>
  <si>
    <t>NZ_CP023060.1</t>
  </si>
  <si>
    <t>NZ_CP014150.1</t>
  </si>
  <si>
    <t>NZ_CP014149.1</t>
  </si>
  <si>
    <t>NZ_CP025939.1</t>
  </si>
  <si>
    <t>NZ_CP025940.1</t>
  </si>
  <si>
    <t>NZ_CP025990.1</t>
  </si>
  <si>
    <t>GCF_002896855.1</t>
  </si>
  <si>
    <t>NZ_CP021850.1</t>
  </si>
  <si>
    <t>GCF_002896875.1</t>
  </si>
  <si>
    <t>NZ_CP023278.1</t>
  </si>
  <si>
    <t>NZ_CP023280.1</t>
  </si>
  <si>
    <t>NZ_CP023282.1</t>
  </si>
  <si>
    <t>NZ_CP023279.1</t>
  </si>
  <si>
    <t>NZ_CP023283.1</t>
  </si>
  <si>
    <t>NZ_CP023281.1</t>
  </si>
  <si>
    <t>NZ_CP026558.1</t>
  </si>
  <si>
    <t>NZ_CP026557.1</t>
  </si>
  <si>
    <t>NZ_CP026559.1</t>
  </si>
  <si>
    <t>NZ_CP026560.1</t>
  </si>
  <si>
    <t>NZ_CP026561.1</t>
  </si>
  <si>
    <t>NZ_CP026386.1</t>
  </si>
  <si>
    <t>NZ_CP026412.1</t>
  </si>
  <si>
    <t>NZ_CP026414.1</t>
  </si>
  <si>
    <t>NZ_CP026416.1</t>
  </si>
  <si>
    <t>NZ_CP026413.1</t>
  </si>
  <si>
    <t>NZ_CP026415.1</t>
  </si>
  <si>
    <t>NZ_CP026419.1</t>
  </si>
  <si>
    <t>NZ_CP026417.1</t>
  </si>
  <si>
    <t>NZ_CP026418.1</t>
  </si>
  <si>
    <t>GCF_002943525.1</t>
  </si>
  <si>
    <t>NZ_CP025394.1</t>
  </si>
  <si>
    <t>GCF_002946835.1</t>
  </si>
  <si>
    <t>NZ_CP026652.1</t>
  </si>
  <si>
    <t>NZ_CP026653.1</t>
  </si>
  <si>
    <t>NZ_CP026654.1</t>
  </si>
  <si>
    <t>GCF_002953655.1</t>
  </si>
  <si>
    <t>NZ_CP025839.1</t>
  </si>
  <si>
    <t>GCF_002953935.1</t>
  </si>
  <si>
    <t>NZ_CP026514.1</t>
  </si>
  <si>
    <t>GCF_002998295.1</t>
  </si>
  <si>
    <t>NZ_CP027226.1</t>
  </si>
  <si>
    <t>NZ_CP027232.1</t>
  </si>
  <si>
    <t>NZ_CP027233.1</t>
  </si>
  <si>
    <t>GCF_002999135.1</t>
  </si>
  <si>
    <t>NZ_CP027229.1</t>
  </si>
  <si>
    <t>NZ_CP027230.1</t>
  </si>
  <si>
    <t>GCF_003008595.1</t>
  </si>
  <si>
    <t>NZ_CP027669.1</t>
  </si>
  <si>
    <t>NZ_CP027670.1</t>
  </si>
  <si>
    <t>NZ_CP027671.1</t>
  </si>
  <si>
    <t>GCF_003019255.1</t>
  </si>
  <si>
    <t>NZ_CP027846.1</t>
  </si>
  <si>
    <t>NZ_CP027847.1</t>
  </si>
  <si>
    <t>NZ_CP035934.1</t>
  </si>
  <si>
    <t>NZ_CP035936.1</t>
  </si>
  <si>
    <t>NZ_CP035937.1</t>
  </si>
  <si>
    <t>NZ_CP035938.1</t>
  </si>
  <si>
    <t>NZ_CP035939.1</t>
  </si>
  <si>
    <t>NZ_CP035940.1</t>
  </si>
  <si>
    <t>NZ_CP035941.1</t>
  </si>
  <si>
    <t>NZ_CP035942.1</t>
  </si>
  <si>
    <t>NZ_CP035943.1</t>
  </si>
  <si>
    <t>NZ_CP035935.1</t>
  </si>
  <si>
    <t>GCF_003028855.1</t>
  </si>
  <si>
    <t>NZ_CP028324.1</t>
  </si>
  <si>
    <t>NZ_CP020114.1</t>
  </si>
  <si>
    <t>NZ_CP020115.1</t>
  </si>
  <si>
    <t>GCF_003063625.1</t>
  </si>
  <si>
    <t>NZ_CP026604.1</t>
  </si>
  <si>
    <t>NZ_CP026605.1</t>
  </si>
  <si>
    <t>NZ_CP028956.1</t>
  </si>
  <si>
    <t>NZ_CP028957.1</t>
  </si>
  <si>
    <t>NZ_CP028958.1</t>
  </si>
  <si>
    <t>NZ_CP020470.1</t>
  </si>
  <si>
    <t>NZ_CP020471.1</t>
  </si>
  <si>
    <t>NZ_CP025616.1</t>
  </si>
  <si>
    <t>NZ_CP025617.1</t>
  </si>
  <si>
    <t>GCF_003073475.1</t>
  </si>
  <si>
    <t>NZ_CP029033.1</t>
  </si>
  <si>
    <t>GCF_003074035.1</t>
  </si>
  <si>
    <t>NZ_CP029049.1</t>
  </si>
  <si>
    <t>NZ_CP029050.1</t>
  </si>
  <si>
    <t>NZ_CP029051.1</t>
  </si>
  <si>
    <t>NZ_CP025958.1</t>
  </si>
  <si>
    <t>GCF_003177035.1</t>
  </si>
  <si>
    <t>NZ_CP029488.1</t>
  </si>
  <si>
    <t>GCF_003226855.1</t>
  </si>
  <si>
    <t>NZ_CP029820.1</t>
  </si>
  <si>
    <t>NZ_CP029821.1</t>
  </si>
  <si>
    <t>NZ_CP036175.1</t>
  </si>
  <si>
    <t>NZ_CP036176.1</t>
  </si>
  <si>
    <t>NZ_CP027431.1</t>
  </si>
  <si>
    <t>NZ_CP030104.1</t>
  </si>
  <si>
    <t>NZ_CP030241.1</t>
  </si>
  <si>
    <t>NZ_CP030242.1</t>
  </si>
  <si>
    <t>NZ_CP030243.1</t>
  </si>
  <si>
    <t>GCF_003288255.1</t>
  </si>
  <si>
    <t>NZ_CP026600.1</t>
  </si>
  <si>
    <t>NZ_CP026601.1</t>
  </si>
  <si>
    <t>NZ_CP026602.1</t>
  </si>
  <si>
    <t>NZ_CP026603.1</t>
  </si>
  <si>
    <t>NZ_CP035765.1</t>
  </si>
  <si>
    <t>NZ_CP011940.1</t>
  </si>
  <si>
    <t>NZ_CP030840.1</t>
  </si>
  <si>
    <t>NZ_CP030841.1</t>
  </si>
  <si>
    <t>NZ_CP030842.1</t>
  </si>
  <si>
    <t>NZ_CP030844.1</t>
  </si>
  <si>
    <t>NZ_CP030843.1</t>
  </si>
  <si>
    <t>NZ_CP031088.1</t>
  </si>
  <si>
    <t>NZ_CP031091.1</t>
  </si>
  <si>
    <t>NZ_CP031090.1</t>
  </si>
  <si>
    <t>NZ_CP031089.1</t>
  </si>
  <si>
    <t>NZ_CP031148.1</t>
  </si>
  <si>
    <t>NZ_CP031147.1</t>
  </si>
  <si>
    <t>NZ_CP031149.1</t>
  </si>
  <si>
    <t>NZ_CP031218.1</t>
  </si>
  <si>
    <t>NZ_CP024848.1</t>
  </si>
  <si>
    <t>NZ_CP025803.1</t>
  </si>
  <si>
    <t>NZ_CP025804.1</t>
  </si>
  <si>
    <t>NZ_CP025805.1</t>
  </si>
  <si>
    <t>NZ_CP025806.1</t>
  </si>
  <si>
    <t>NZ_CP025807.1</t>
  </si>
  <si>
    <t>NZ_CP031413.1</t>
  </si>
  <si>
    <t>NZ_CP029462.1</t>
  </si>
  <si>
    <t>NZ_CP031516.1</t>
  </si>
  <si>
    <t>NZ_CP021330.1</t>
  </si>
  <si>
    <t>NZ_CP021331.1</t>
  </si>
  <si>
    <t>NZ_CP021332.1</t>
  </si>
  <si>
    <t>NZ_CP032099.1</t>
  </si>
  <si>
    <t>NZ_CP032098.1</t>
  </si>
  <si>
    <t>NZ_CP032157.1</t>
  </si>
  <si>
    <t>NZ_AP018498.1</t>
  </si>
  <si>
    <t>NZ_AP018558.1</t>
  </si>
  <si>
    <t>NZ_AP018559.1</t>
  </si>
  <si>
    <t>NZ_CP032317.1</t>
  </si>
  <si>
    <t>NZ_CP032318.1</t>
  </si>
  <si>
    <t>NZ_CP032319.1</t>
  </si>
  <si>
    <t>NZ_CP032320.1</t>
  </si>
  <si>
    <t>NZ_CP021235.1</t>
  </si>
  <si>
    <t>NZ_CP021236.1</t>
  </si>
  <si>
    <t>NZ_CP032382.1</t>
  </si>
  <si>
    <t>NZ_CP022680.1</t>
  </si>
  <si>
    <t>NZ_CP022681.1</t>
  </si>
  <si>
    <t>NZ_AP017898.1</t>
  </si>
  <si>
    <t>NZ_AP017899.1</t>
  </si>
  <si>
    <t>NZ_CP025288.1</t>
  </si>
  <si>
    <t>NZ_CP032626.1</t>
  </si>
  <si>
    <t>NZ_CP032757.1</t>
  </si>
  <si>
    <t>NZ_CP032758.1</t>
  </si>
  <si>
    <t>NZ_CP033068.1</t>
  </si>
  <si>
    <t>NZ_CP033070.1</t>
  </si>
  <si>
    <t>NZ_CP032153.1</t>
  </si>
  <si>
    <t>NZ_CP023865.1</t>
  </si>
  <si>
    <t>NZ_CP031030.1</t>
  </si>
  <si>
    <t>NZ_CP031031.1</t>
  </si>
  <si>
    <t>NZ_CP031032.1</t>
  </si>
  <si>
    <t>NZ_CP031033.1</t>
  </si>
  <si>
    <t>NZ_CP027783.1</t>
  </si>
  <si>
    <t>NZ_CP027784.1</t>
  </si>
  <si>
    <t>NZ_CP027785.1</t>
  </si>
  <si>
    <t>NZ_CP027786.1</t>
  </si>
  <si>
    <t>NZ_CP027787.1</t>
  </si>
  <si>
    <t>NZ_CP027710.1</t>
  </si>
  <si>
    <t>NZ_CP034099.1</t>
  </si>
  <si>
    <t>NZ_CP034100.1</t>
  </si>
  <si>
    <t>NZ_CP034120.1</t>
  </si>
  <si>
    <t>NZ_CP024202.1</t>
  </si>
  <si>
    <t>NZ_AP018920.1</t>
  </si>
  <si>
    <t>NZ_AP018921.1</t>
  </si>
  <si>
    <t>NZ_CP034433.1</t>
  </si>
  <si>
    <t>NZ_CP025200.1</t>
  </si>
  <si>
    <t>NZ_CP034541.1</t>
  </si>
  <si>
    <t>NZ_CP034542.1</t>
  </si>
  <si>
    <t>NZ_AP018515.1</t>
  </si>
  <si>
    <t>NZ_AP018516.1</t>
  </si>
  <si>
    <t>NZ_AP018824.1</t>
  </si>
  <si>
    <t>NZ_AP018825.1</t>
  </si>
  <si>
    <t>NZ_AP018826.1</t>
  </si>
  <si>
    <t>NZ_AP018553.1</t>
  </si>
  <si>
    <t>NZ_CP034593.1</t>
  </si>
  <si>
    <t>NZ_CP034660.1</t>
  </si>
  <si>
    <t>NZ_CP026503.1</t>
  </si>
  <si>
    <t>NZ_CP026504.1</t>
  </si>
  <si>
    <t>NZ_CP032819.1</t>
  </si>
  <si>
    <t>NZ_CP032820.1</t>
  </si>
  <si>
    <t>NZ_CP034689.1</t>
  </si>
  <si>
    <t>NZ_CP034753.1</t>
  </si>
  <si>
    <t>NZ_CP034810.1</t>
  </si>
  <si>
    <t>NZ_CP034811.1</t>
  </si>
  <si>
    <t>NZ_CP034813.1</t>
  </si>
  <si>
    <t>NZ_CP034812.1</t>
  </si>
  <si>
    <t>NZ_CP034814.1</t>
  </si>
  <si>
    <t>NZ_CP034815.1</t>
  </si>
  <si>
    <t>NZ_CP034816.1</t>
  </si>
  <si>
    <t>NZ_CP034817.1</t>
  </si>
  <si>
    <t>NZ_CP034818.1</t>
  </si>
  <si>
    <t>NZ_CP029684.1</t>
  </si>
  <si>
    <t>NZ_CP035232.1</t>
  </si>
  <si>
    <t>NZ_CP035233.1</t>
  </si>
  <si>
    <t>NZ_CP035280.1</t>
  </si>
  <si>
    <t>NZ_CP035283.1</t>
  </si>
  <si>
    <t>NZ_CP035464.1</t>
  </si>
  <si>
    <t>NZ_CP035465.1</t>
  </si>
  <si>
    <t>NZ_CP035495.1</t>
  </si>
  <si>
    <t>NZ_CP035496.1</t>
  </si>
  <si>
    <t>NZ_CP035806.1</t>
  </si>
  <si>
    <t>NZ_CP035914.1</t>
  </si>
  <si>
    <t>NZ_CP035928.1</t>
  </si>
  <si>
    <t>NZ_CP036403.1</t>
  </si>
  <si>
    <t>NZ_CP036455.1</t>
  </si>
  <si>
    <t>NZ_CP036456.1</t>
  </si>
  <si>
    <t>NZ_CP032229.1</t>
  </si>
  <si>
    <t>NZ_CP032230.1</t>
  </si>
  <si>
    <t>NZ_CP037747.1</t>
  </si>
  <si>
    <t>NZ_CP037749.1</t>
  </si>
  <si>
    <t>NZ_CP037748.1</t>
  </si>
  <si>
    <t>NZ_CP037934.1</t>
  </si>
  <si>
    <t>NZ_CP037935.1</t>
  </si>
  <si>
    <t>NZ_CP037922.1</t>
  </si>
  <si>
    <t>NZ_CP037921.1</t>
  </si>
  <si>
    <t>NZ_CP037940.1</t>
  </si>
  <si>
    <t>NZ_CP038001.1</t>
  </si>
  <si>
    <t>NZ_CP038234.1</t>
  </si>
  <si>
    <t>NZ_CP038235.1</t>
  </si>
  <si>
    <t>NZ_CP038236.1</t>
  </si>
  <si>
    <t>NZ_CP038237.1</t>
  </si>
  <si>
    <t>NZ_CP038238.1</t>
  </si>
  <si>
    <t>NZ_CP038239.1</t>
  </si>
  <si>
    <t>NZ_CP038240.1</t>
  </si>
  <si>
    <t>NZ_CP038256.1</t>
  </si>
  <si>
    <t>NZ_CP038257.1</t>
  </si>
  <si>
    <t>NZ_CP024846.1</t>
  </si>
  <si>
    <t>NZ_CP038271.1</t>
  </si>
  <si>
    <t>NZ_CP038272.1</t>
  </si>
  <si>
    <t>NZ_CP027565.1</t>
  </si>
  <si>
    <t>NZ_CP027566.1</t>
  </si>
  <si>
    <t>NZ_CP027567.1</t>
  </si>
  <si>
    <t>NZ_CP027568.1</t>
  </si>
  <si>
    <t>NZ_CP039252.1</t>
  </si>
  <si>
    <t>NZ_CP039290.1</t>
  </si>
  <si>
    <t>NZ_CP039371.1</t>
  </si>
  <si>
    <t>NZ_CP039372.1</t>
  </si>
  <si>
    <t>NZ_CP040460.1</t>
  </si>
  <si>
    <t>NZ_CP040459.1</t>
  </si>
  <si>
    <t>NZ_CP040676.1</t>
  </si>
  <si>
    <t>NZ_CP040675.1</t>
  </si>
  <si>
    <t>NZ_CP040674.1</t>
  </si>
  <si>
    <t>NZ_CP040673.1</t>
  </si>
  <si>
    <t>NZ_CP040753.1</t>
  </si>
  <si>
    <t>NZ_CP040754.1</t>
  </si>
  <si>
    <t>NZ_CP040846.1</t>
  </si>
  <si>
    <t>NZ_CP040847.1</t>
  </si>
  <si>
    <t>NZ_CP040896.1</t>
  </si>
  <si>
    <t>NZ_CP040924.1</t>
  </si>
  <si>
    <t>NZ_CP032485.1</t>
  </si>
  <si>
    <t>NZ_CP032486.1</t>
  </si>
  <si>
    <t>NZ_CP038143.1</t>
  </si>
  <si>
    <t>NZ_CP038144.1</t>
  </si>
  <si>
    <t>NZ_AP019739.1</t>
  </si>
  <si>
    <t>NZ_AP019700.1</t>
  </si>
  <si>
    <t>NZ_CP040843.1</t>
  </si>
  <si>
    <t>NZ_CP040844.1</t>
  </si>
  <si>
    <t>NZ_CP040845.1</t>
  </si>
  <si>
    <t>NZ_CP033893.1</t>
  </si>
  <si>
    <t>NZ_CP033894.1</t>
  </si>
  <si>
    <t>NZ_CP033895.1</t>
  </si>
  <si>
    <t>GCF_900039485.1</t>
  </si>
  <si>
    <t>NZ_LN999833.1</t>
  </si>
  <si>
    <t>NZ_LN999834.1</t>
  </si>
  <si>
    <t>GCF_900070325.1</t>
  </si>
  <si>
    <t>NZ_LN879430.1</t>
  </si>
  <si>
    <t>NZ_LT546645.1</t>
  </si>
  <si>
    <t>NZ_LT546646.1</t>
  </si>
  <si>
    <t>GCF_900079115.1</t>
  </si>
  <si>
    <t>NZ_LT549890.1</t>
  </si>
  <si>
    <t>NZ_LT571449.1</t>
  </si>
  <si>
    <t>NZ_LT571450.1</t>
  </si>
  <si>
    <t>NZ_LT571451.1</t>
  </si>
  <si>
    <t>GCF_900095295.1</t>
  </si>
  <si>
    <t>NZ_LT607756.1</t>
  </si>
  <si>
    <t>NZ_LT607757.1</t>
  </si>
  <si>
    <t>GCF_900095795.1</t>
  </si>
  <si>
    <t>NZ_LT608328.1</t>
  </si>
  <si>
    <t>GCF_900116045.1</t>
  </si>
  <si>
    <t>NZ_LT630450.1</t>
  </si>
  <si>
    <t>GCF_900120245.1</t>
  </si>
  <si>
    <t>NZ_LT635457.1</t>
  </si>
  <si>
    <t>GCF_900130075.1</t>
  </si>
  <si>
    <t>NZ_LT671418.1</t>
  </si>
  <si>
    <t>GCF_900169565.1</t>
  </si>
  <si>
    <t>NZ_LT828648.1</t>
  </si>
  <si>
    <t>NZ_LT906444.1</t>
  </si>
  <si>
    <t>GCF_900198835.1</t>
  </si>
  <si>
    <t>NZ_LT900021.1</t>
  </si>
  <si>
    <t>NZ_LS992154.1</t>
  </si>
  <si>
    <t>NZ_LS992155.1</t>
  </si>
  <si>
    <t>NZ_LS398110.1</t>
  </si>
  <si>
    <t>NZ_LS483346.1</t>
  </si>
  <si>
    <t>NZ_LS483422.1</t>
  </si>
  <si>
    <t>NZ_LS483447.1</t>
  </si>
  <si>
    <t>NZ_LS483452.1</t>
  </si>
  <si>
    <t>NZ_LS483476.1</t>
  </si>
  <si>
    <t>NZ_LS483471.1</t>
  </si>
  <si>
    <t>NZ_LR134089.1</t>
  </si>
  <si>
    <t>NZ_LR134350.1</t>
  </si>
  <si>
    <t>NZ_LR134356.1</t>
  </si>
  <si>
    <t>NZ_LR134362.1</t>
  </si>
  <si>
    <t>NZ_LR134488.1</t>
  </si>
  <si>
    <t>NZ_LR214951.1</t>
  </si>
  <si>
    <t>NZ_LR214952.1</t>
  </si>
  <si>
    <t>NZ_LR214953.1</t>
  </si>
  <si>
    <t>NZ_LR214954.1</t>
  </si>
  <si>
    <t>NZ_LR215041.1</t>
  </si>
  <si>
    <t>NZ_LR215044.1</t>
  </si>
  <si>
    <t>NZ_LR215045.1</t>
  </si>
  <si>
    <t>NZ_LR215046.1</t>
  </si>
  <si>
    <t>NZ_LR215050.1</t>
  </si>
  <si>
    <t>NZ_LR215051.1</t>
  </si>
  <si>
    <t>NZ_LR215981.1</t>
  </si>
  <si>
    <t>NZ_LR215982.1</t>
  </si>
  <si>
    <t>NZ_CP020694.1</t>
  </si>
  <si>
    <t>NZ_CP020695.1</t>
  </si>
  <si>
    <t>NZ_CP020696.1</t>
  </si>
  <si>
    <t>NZ_CP020697.1</t>
  </si>
  <si>
    <t>NZ_CP020698.1</t>
  </si>
  <si>
    <t>NZ_CP020699.1</t>
  </si>
  <si>
    <t>Plasmid count</t>
  </si>
  <si>
    <t>Total size</t>
  </si>
  <si>
    <t>Chromosome size</t>
  </si>
  <si>
    <t>Buchnera aphidicola</t>
  </si>
  <si>
    <t>Buchnera aphidicola_H</t>
  </si>
  <si>
    <t>Mycoplasma mobile</t>
  </si>
  <si>
    <t>Mycoplasma_J mobile</t>
  </si>
  <si>
    <t>Aquifex aeolicus</t>
  </si>
  <si>
    <t>Wigglesworthia glossinidia</t>
  </si>
  <si>
    <t>Streptomyces avermitilis</t>
  </si>
  <si>
    <t>Staphylococcus haemolyticus</t>
  </si>
  <si>
    <t>Magnetospirillum magneticum</t>
  </si>
  <si>
    <t>Magnetospirillum_A magneticum</t>
  </si>
  <si>
    <t>Finegoldia magna</t>
  </si>
  <si>
    <t>Finegoldia magna_H</t>
  </si>
  <si>
    <t>Nitratiruptor sp000010325</t>
  </si>
  <si>
    <t>Vesicomyosocius okutanii</t>
  </si>
  <si>
    <t>Methanocella paludicola</t>
  </si>
  <si>
    <t>Mycoplasma mycoides</t>
  </si>
  <si>
    <t>Prochlorococcus marinus</t>
  </si>
  <si>
    <t>Rickettsia felis</t>
  </si>
  <si>
    <t>Pelodictyon luteolum</t>
  </si>
  <si>
    <t>Chlorobium luteolum</t>
  </si>
  <si>
    <t>Sulfurimonas denitrificans</t>
  </si>
  <si>
    <t>EhC01 sp000013565</t>
  </si>
  <si>
    <t>Candidatus Koribacter versatilis</t>
  </si>
  <si>
    <t>Koribacter versatilis</t>
  </si>
  <si>
    <t>Mycolicibacterium vanbaalenii</t>
  </si>
  <si>
    <t>Verminephrobacter eiseniae</t>
  </si>
  <si>
    <t>Prochlorococcus_A marinus_P</t>
  </si>
  <si>
    <t>Ruminiclostridium thermocellum</t>
  </si>
  <si>
    <t>Methanococcus maripaludis</t>
  </si>
  <si>
    <t>Methanococcus maripaludis_D</t>
  </si>
  <si>
    <t>Roseiflexus sp000016665</t>
  </si>
  <si>
    <t>Psychrobacter sp000016885</t>
  </si>
  <si>
    <t>Alkaliphilus metalliredigens</t>
  </si>
  <si>
    <t>Alkaliphilus_A metalliredigens</t>
  </si>
  <si>
    <t>Actinobacillus succinogenes</t>
  </si>
  <si>
    <t>Basfia succinogenes</t>
  </si>
  <si>
    <t>Marinomonas sp000017285</t>
  </si>
  <si>
    <t>Kineococcus radiotolerans</t>
  </si>
  <si>
    <t>Campylobacter jejuni</t>
  </si>
  <si>
    <t>Campylobacter_D jejuni</t>
  </si>
  <si>
    <t>Campylobacter hominis</t>
  </si>
  <si>
    <t>Campylobacter_B hominis</t>
  </si>
  <si>
    <t>Roseiflexus castenholzii</t>
  </si>
  <si>
    <t>Serratia proteamaculans</t>
  </si>
  <si>
    <t>Serratia proteamaculans_C</t>
  </si>
  <si>
    <t>Dinoroseobacter shibae</t>
  </si>
  <si>
    <t>Histophilus somni</t>
  </si>
  <si>
    <t>Beijerinckia indica</t>
  </si>
  <si>
    <t>Exiguobacterium sibiricum</t>
  </si>
  <si>
    <t>Exiguobacterium_A sibiricum</t>
  </si>
  <si>
    <t>Geobacter lovleyi</t>
  </si>
  <si>
    <t>Geobacter_C lovleyi</t>
  </si>
  <si>
    <t>Prosthecochloris aestuarii</t>
  </si>
  <si>
    <t>Dictyoglomus thermophilum</t>
  </si>
  <si>
    <t>Chloroflexus aggregans</t>
  </si>
  <si>
    <t>Thioalkalivibrio sulfidiphilus</t>
  </si>
  <si>
    <t>Thioalkalivibrio_A sulfidiphilus</t>
  </si>
  <si>
    <t>Blattabacterium sp000022605</t>
  </si>
  <si>
    <t>Acidimicrobium ferrooxidans</t>
  </si>
  <si>
    <t>Desulfovibrio salexigens</t>
  </si>
  <si>
    <t>Desulfovibrio_H salexigens</t>
  </si>
  <si>
    <t>Hirschia baltica</t>
  </si>
  <si>
    <t>Leptotrichia buccalis</t>
  </si>
  <si>
    <t>Ammonifex degensii</t>
  </si>
  <si>
    <t>Rhodothermus marinus</t>
  </si>
  <si>
    <t>Sanguibacter keddieii</t>
  </si>
  <si>
    <t>Staphylococcus lugdunensis</t>
  </si>
  <si>
    <t>Candidatus Atelocyanobacterium thalassa</t>
  </si>
  <si>
    <t>Atelocyanobacterium thalassa_B</t>
  </si>
  <si>
    <t>Archaeoglobus profundus</t>
  </si>
  <si>
    <t>Archaeoglobus_B profundus</t>
  </si>
  <si>
    <t>Thioalkalivibrio sp000025545</t>
  </si>
  <si>
    <t>Thermocrinis albus</t>
  </si>
  <si>
    <t>Mycoplasma crocodyli</t>
  </si>
  <si>
    <t>Mycoplasmopsis_A crocodyli</t>
  </si>
  <si>
    <t>Coraliomargarita akajimensis</t>
  </si>
  <si>
    <t>Aromatoleum aromaticum</t>
  </si>
  <si>
    <t>Citrobacter rodentium</t>
  </si>
  <si>
    <t>Citrobacter_A rodentium</t>
  </si>
  <si>
    <t>Mycoplasma genitalium</t>
  </si>
  <si>
    <t>Mycoplasmoides genitalium</t>
  </si>
  <si>
    <t>Bartonella quintana</t>
  </si>
  <si>
    <t>Frankia alni</t>
  </si>
  <si>
    <t>Synechococcus_C sp000063505</t>
  </si>
  <si>
    <t>Gluconacetobacter diazotrophicus</t>
  </si>
  <si>
    <t>Bordetella petrii</t>
  </si>
  <si>
    <t>Bordetella_A petrii</t>
  </si>
  <si>
    <t>Xanthomonas albilineans</t>
  </si>
  <si>
    <t>Xanthomonas_A albilineans</t>
  </si>
  <si>
    <t>Mycoplasma agalactiae</t>
  </si>
  <si>
    <t>Mycoplasmopsis agalactiae</t>
  </si>
  <si>
    <t>Planctopirus limnophila</t>
  </si>
  <si>
    <t>Leuconostoc kimchii</t>
  </si>
  <si>
    <t>Starkeya novella</t>
  </si>
  <si>
    <t>Blattabacterium sp000334405</t>
  </si>
  <si>
    <t>Acidilobus saccharovorans</t>
  </si>
  <si>
    <t>Gallionella capsiferriformans</t>
  </si>
  <si>
    <t>Clostridium cellulovorans</t>
  </si>
  <si>
    <t>Clostridium_K cellulovorans</t>
  </si>
  <si>
    <t>Methanothermobacter marburgensis</t>
  </si>
  <si>
    <t>Endomicrobium_A trichonymphae</t>
  </si>
  <si>
    <t>Vulcanisaeta distributa</t>
  </si>
  <si>
    <t>Dokdonia donghaensis</t>
  </si>
  <si>
    <t>Roseobacter litoralis</t>
  </si>
  <si>
    <t>Octadecabacter antarcticus</t>
  </si>
  <si>
    <t>Octadecabacter arcticus</t>
  </si>
  <si>
    <t>Mycobacterium kansasii</t>
  </si>
  <si>
    <t>Lactobacillus reuteri</t>
  </si>
  <si>
    <t>Lactobacillus_H reuteri</t>
  </si>
  <si>
    <t>Rubinisphaera brasiliensis</t>
  </si>
  <si>
    <t>Acidovorax avenae</t>
  </si>
  <si>
    <t>Acidovorax_A avenae</t>
  </si>
  <si>
    <t>Methanothermococcus okinawensis</t>
  </si>
  <si>
    <t>Methanothermococcus_A okinawensis</t>
  </si>
  <si>
    <t>Marivirga tractuosa</t>
  </si>
  <si>
    <t>Oceanithermus profundus</t>
  </si>
  <si>
    <t>Variovorax paradoxus</t>
  </si>
  <si>
    <t>Variovorax paradoxus_C</t>
  </si>
  <si>
    <t>Helicobacter pylori</t>
  </si>
  <si>
    <t>Helicobacter pylori_BU</t>
  </si>
  <si>
    <t>Thermovibrio ammonificans</t>
  </si>
  <si>
    <t>Mycoplasma fermentans</t>
  </si>
  <si>
    <t>Mycoplasmopsis fermentans</t>
  </si>
  <si>
    <t>Thermoanaerobacterium xylanolyticum</t>
  </si>
  <si>
    <t>Pseudopedobacter saltans</t>
  </si>
  <si>
    <t>Desulfovibrio vulgaris</t>
  </si>
  <si>
    <t>Desulfovibrio_A vulgaris</t>
  </si>
  <si>
    <t>Bartonella tribocorum</t>
  </si>
  <si>
    <t>Methanohalobium evestigatum</t>
  </si>
  <si>
    <t>Acidiphilium multivorum</t>
  </si>
  <si>
    <t>Verrucosispora maris</t>
  </si>
  <si>
    <t>Micromonospora maris</t>
  </si>
  <si>
    <t>Clostridium botulinum</t>
  </si>
  <si>
    <t>Clostridium_H botulinum_B</t>
  </si>
  <si>
    <t>Pyrococcus sp000211475</t>
  </si>
  <si>
    <t>Haliscomenobacter hydrossis</t>
  </si>
  <si>
    <t>Alteromonas naphthalenivorans</t>
  </si>
  <si>
    <t>Hoyosella subflava</t>
  </si>
  <si>
    <t>Pyrococcus yayanosii</t>
  </si>
  <si>
    <t>Flexistipes sinusarabici</t>
  </si>
  <si>
    <t>Cyclobacterium marinum</t>
  </si>
  <si>
    <t>Muricauda ruestringensis</t>
  </si>
  <si>
    <t>Buchnera aphidicola_B</t>
  </si>
  <si>
    <t>Desulfurococcus amylolyticus</t>
  </si>
  <si>
    <t>Desulfosporosinus meridiei</t>
  </si>
  <si>
    <t>Blattabacterium sp000233435</t>
  </si>
  <si>
    <t>Thermovirga lienii</t>
  </si>
  <si>
    <t>Methanosaeta harundinacea</t>
  </si>
  <si>
    <t>Methanothrix_A harundinacea</t>
  </si>
  <si>
    <t>Niastella koreensis</t>
  </si>
  <si>
    <t>Wigglesworthia glossinidia_B</t>
  </si>
  <si>
    <t>Lactobacillus mucosae</t>
  </si>
  <si>
    <t>Lactobacillus_H mucosae</t>
  </si>
  <si>
    <t>Flavobacterium branchiophilum</t>
  </si>
  <si>
    <t>Bernardetia litoralis</t>
  </si>
  <si>
    <t>Turneriella parva</t>
  </si>
  <si>
    <t>Kitasatospora setae</t>
  </si>
  <si>
    <t>Rickettsia typhi</t>
  </si>
  <si>
    <t>Marinobacter psychrophilus</t>
  </si>
  <si>
    <t>Sphingobium sp000283515</t>
  </si>
  <si>
    <t>Caldisericum exile</t>
  </si>
  <si>
    <t>Leuconostoc carnosum</t>
  </si>
  <si>
    <t>Cardinium sp000304455</t>
  </si>
  <si>
    <t>Thermus oshimai</t>
  </si>
  <si>
    <t>Limnothrix sp000316605</t>
  </si>
  <si>
    <t>Cyanobacterium aponinum</t>
  </si>
  <si>
    <t>Geminocystis aponinum</t>
  </si>
  <si>
    <t>Anabaena cylindrica</t>
  </si>
  <si>
    <t>Anabaena_A cylindrica</t>
  </si>
  <si>
    <t>Candidatus Kinetoplastibacterium blastocrithidii</t>
  </si>
  <si>
    <t>Kinetoplastibacterium blastocrithidii</t>
  </si>
  <si>
    <t>Natronococcus occultus</t>
  </si>
  <si>
    <t>Desulfocapsa sulfexigens</t>
  </si>
  <si>
    <t>Bradyrhizobium oligotrophicum</t>
  </si>
  <si>
    <t>Blattabacterium cuenoti</t>
  </si>
  <si>
    <t>Kosakonia sp000410515</t>
  </si>
  <si>
    <t>Psychrobacter cryohalolentis</t>
  </si>
  <si>
    <t>Lactobacillus casei</t>
  </si>
  <si>
    <t>Lactobacillus_C paracasei</t>
  </si>
  <si>
    <t>Listeria monocytogenes</t>
  </si>
  <si>
    <t>Listeria monocytogenes_B</t>
  </si>
  <si>
    <t>Corynebacterium maris</t>
  </si>
  <si>
    <t>Chlamydia gallinacea</t>
  </si>
  <si>
    <t>Chlamydophila gallinacea</t>
  </si>
  <si>
    <t>Blattabacterium sp000471965</t>
  </si>
  <si>
    <t>Synechocystis sp000478825</t>
  </si>
  <si>
    <t>Spiroplasma apis</t>
  </si>
  <si>
    <t>Spiroplasma_A apis</t>
  </si>
  <si>
    <t>Leisingera methylohalidivorans</t>
  </si>
  <si>
    <t>Desulfurella acetivorans</t>
  </si>
  <si>
    <t>Advenella mimigardefordensis</t>
  </si>
  <si>
    <t>Buchnera aphidicola_C</t>
  </si>
  <si>
    <t>Corynebacterium falsenii</t>
  </si>
  <si>
    <t>Corynebacterium casei</t>
  </si>
  <si>
    <t>Granulibacter bethesdensis</t>
  </si>
  <si>
    <t>Hymenobacter swuensis</t>
  </si>
  <si>
    <t>Chlamydia avium</t>
  </si>
  <si>
    <t>Chlamydophila avium</t>
  </si>
  <si>
    <t>Rhodococcus opacus</t>
  </si>
  <si>
    <t>Castellaniella defragrans</t>
  </si>
  <si>
    <t>Neorickettsia helminthoeca</t>
  </si>
  <si>
    <t>Pseudomonas knackmussii</t>
  </si>
  <si>
    <t>Methylomonas sp000702925</t>
  </si>
  <si>
    <t>Bacillus methanolicus</t>
  </si>
  <si>
    <t>Bacillus_Z methanolicus_A</t>
  </si>
  <si>
    <t>Actinotignum schaalii</t>
  </si>
  <si>
    <t>Virgibacillus sp000725285</t>
  </si>
  <si>
    <t>Calothrix sp000734895</t>
  </si>
  <si>
    <t>Synechococcus_C sp000737595</t>
  </si>
  <si>
    <t>Comamonas testosteroni</t>
  </si>
  <si>
    <t>Comamonas_B testosteroni_B</t>
  </si>
  <si>
    <t>Ac37b sp000746585</t>
  </si>
  <si>
    <t>Melissococcus plutonius</t>
  </si>
  <si>
    <t>Arthrobacter alpinus</t>
  </si>
  <si>
    <t>Arthrobacter_A alpinus</t>
  </si>
  <si>
    <t>Izemoplasma_B sp000755705</t>
  </si>
  <si>
    <t>Paenibacillus durus</t>
  </si>
  <si>
    <t>Streptomyces glaucescens</t>
  </si>
  <si>
    <t>Sphingomonas taxi</t>
  </si>
  <si>
    <t>Sphingomonas taxi_C</t>
  </si>
  <si>
    <t>Thermococcus eurythermalis</t>
  </si>
  <si>
    <t>Treponema_A sp000775995</t>
  </si>
  <si>
    <t>Geoglobus acetivorans</t>
  </si>
  <si>
    <t>Clostridium botulinum_B</t>
  </si>
  <si>
    <t>Clostridium baratii</t>
  </si>
  <si>
    <t>Bifidobacterium pseudolongum</t>
  </si>
  <si>
    <t>Bifidobacterium pseudolongum_A</t>
  </si>
  <si>
    <t>Halocynthiibacter arcticus</t>
  </si>
  <si>
    <t>Halocynthiibacter_B arcticus</t>
  </si>
  <si>
    <t>DNF00809 sp000814825</t>
  </si>
  <si>
    <t>Corynebacterium humireducens</t>
  </si>
  <si>
    <t>Celeribacter indicus</t>
  </si>
  <si>
    <t>Methyloceanibacter caenitepidi</t>
  </si>
  <si>
    <t>Candidatus Ishikawaella capsulata</t>
  </si>
  <si>
    <t>Ishikawaella capsulata</t>
  </si>
  <si>
    <t>Candidatus Tachikawaea gelatinosa</t>
  </si>
  <si>
    <t>Tachikawaea gelatinosa</t>
  </si>
  <si>
    <t>Mycoplasma canadense</t>
  </si>
  <si>
    <t>Metamycoplasma canadense</t>
  </si>
  <si>
    <t>OxB-1 sp000829195</t>
  </si>
  <si>
    <t>Marinobacter salarius</t>
  </si>
  <si>
    <t>Bacillus mycoides</t>
  </si>
  <si>
    <t>Bacillus_A pseudomycoides</t>
  </si>
  <si>
    <t>Francisella philomiragia</t>
  </si>
  <si>
    <t>Francisella noatunensis</t>
  </si>
  <si>
    <t>Corynebacterium marinum</t>
  </si>
  <si>
    <t>Xenorhabdus nematophila</t>
  </si>
  <si>
    <t>Moritella viscosa</t>
  </si>
  <si>
    <t>Oleispira antarctica</t>
  </si>
  <si>
    <t>Methanosarcina thermophila</t>
  </si>
  <si>
    <t>Methanosarcina barkeri</t>
  </si>
  <si>
    <t>Methanosarcina barkeri_B</t>
  </si>
  <si>
    <t>Xenorhabdus bovienii</t>
  </si>
  <si>
    <t>Xenorhabdus bovienii_A</t>
  </si>
  <si>
    <t>Corynebacterium camporealensis</t>
  </si>
  <si>
    <t>Cronobacter sakazakii</t>
  </si>
  <si>
    <t>Salinicoccus halodurans</t>
  </si>
  <si>
    <t>Sedimenticola thiotaurini</t>
  </si>
  <si>
    <t>Altererythrobacter atlanticus</t>
  </si>
  <si>
    <t>Porphyrobacter_A atlanticus</t>
  </si>
  <si>
    <t>Hoeflea sp001011155</t>
  </si>
  <si>
    <t>Streptomyces leeuwenhoekii</t>
  </si>
  <si>
    <t>Aeromonas hydrophila</t>
  </si>
  <si>
    <t>Candidatus Liberibacter africanus</t>
  </si>
  <si>
    <t>Liberibacter africanus</t>
  </si>
  <si>
    <t>Mycolicibacterium sp001021385</t>
  </si>
  <si>
    <t>Serratia marcescens</t>
  </si>
  <si>
    <t>Serratia marcescens_I</t>
  </si>
  <si>
    <t>Pragia fontium</t>
  </si>
  <si>
    <t>Croceicoccus naphthovorans</t>
  </si>
  <si>
    <t>Spiroplasma eriocheiris</t>
  </si>
  <si>
    <t>Clostridium aceticum</t>
  </si>
  <si>
    <t>Clostridium_W aceticum</t>
  </si>
  <si>
    <t>Erythrobacter atlanticus</t>
  </si>
  <si>
    <t>Erythrobacter_B atlanticus</t>
  </si>
  <si>
    <t>Mycolicibacterium goodii</t>
  </si>
  <si>
    <t>Mycolicibacterium goodii_B</t>
  </si>
  <si>
    <t>Metallosphaera sedula</t>
  </si>
  <si>
    <t>Marinobacter flavimaris</t>
  </si>
  <si>
    <t>Aphanizomenon_A sp001277295</t>
  </si>
  <si>
    <t>Sphingopyxis sp001278035</t>
  </si>
  <si>
    <t>Streptococcus gordonii</t>
  </si>
  <si>
    <t>Pseudonocardia alni</t>
  </si>
  <si>
    <t>Citromicrobium bathyomarinum</t>
  </si>
  <si>
    <t>Halanaeroarchaeum sulfurireducens</t>
  </si>
  <si>
    <t>Brevundimonas sp001310255</t>
  </si>
  <si>
    <t>Massilia sp001412595</t>
  </si>
  <si>
    <t>Fusobacterium nucleatum</t>
  </si>
  <si>
    <t>Fusobacterium polymorphum</t>
  </si>
  <si>
    <t>Prevotella enoeca</t>
  </si>
  <si>
    <t>Intestinimonas butyriciproducens</t>
  </si>
  <si>
    <t>Chryseobacterium sp001456155</t>
  </si>
  <si>
    <t>Lacimicrobium alkaliphilum</t>
  </si>
  <si>
    <t>Lacimicrobium alkaliphilum_B</t>
  </si>
  <si>
    <t>Carnobacterium_A sp001483965</t>
  </si>
  <si>
    <t>Aerococcus christensenii</t>
  </si>
  <si>
    <t>Turicibacter sp001543345</t>
  </si>
  <si>
    <t>GCF1875585 sp001547755</t>
  </si>
  <si>
    <t>Sulfurospirillum cavolei</t>
  </si>
  <si>
    <t>Blastochloris viridis</t>
  </si>
  <si>
    <t>Fischerella thermalis</t>
  </si>
  <si>
    <t>Methanomethylophilus sp001560915</t>
  </si>
  <si>
    <t>Z2-YC6860 sp001579845</t>
  </si>
  <si>
    <t>Kosakonia oryzendophytica</t>
  </si>
  <si>
    <t>Algoriphagus sp001593605</t>
  </si>
  <si>
    <t>Mucilaginibacter sp001596135</t>
  </si>
  <si>
    <t>Streptococcus halotolerans</t>
  </si>
  <si>
    <t>Acidipropionibacterium acidipropionici</t>
  </si>
  <si>
    <t>Erysipelothrix rhusiopathiae</t>
  </si>
  <si>
    <t>Planctomyces_A sp001610835</t>
  </si>
  <si>
    <t>Rummeliibacillus stabekisii</t>
  </si>
  <si>
    <t>Defluviimonas alba</t>
  </si>
  <si>
    <t>Defluviimonas_B alba</t>
  </si>
  <si>
    <t>Enterococcus hirae</t>
  </si>
  <si>
    <t>Enterococcus_B hirae</t>
  </si>
  <si>
    <t>Denitrobacterium detoxificans</t>
  </si>
  <si>
    <t>Microbacterium chocolatum</t>
  </si>
  <si>
    <t>Niabella ginsenosidivorans</t>
  </si>
  <si>
    <t>Pseudomonas silesiensis</t>
  </si>
  <si>
    <t>Pseudomonas_E silesiensis</t>
  </si>
  <si>
    <t>Bordetella flabilis</t>
  </si>
  <si>
    <t>Bordetella_C flabilis</t>
  </si>
  <si>
    <t>Mycobacteroides abscessus</t>
  </si>
  <si>
    <t>Azoarcus olearius</t>
  </si>
  <si>
    <t>Azoarcus_B olearius</t>
  </si>
  <si>
    <t>Planococcus antarcticus</t>
  </si>
  <si>
    <t>Planococcus_A antarcticus</t>
  </si>
  <si>
    <t>Bifidobacterium animalis</t>
  </si>
  <si>
    <t>Muribaculum intestinale</t>
  </si>
  <si>
    <t>Limnothrix sp001693275</t>
  </si>
  <si>
    <t>Helicobacter_G sp001693335</t>
  </si>
  <si>
    <t>Acinetobacter sp001696605</t>
  </si>
  <si>
    <t>Pediococcus claussenii</t>
  </si>
  <si>
    <t>Pseudomonas corrugata</t>
  </si>
  <si>
    <t>Pseudomonas_E corrugata</t>
  </si>
  <si>
    <t>Methyloversatilis sp001713355</t>
  </si>
  <si>
    <t>Hydrogenophaga sp001713375</t>
  </si>
  <si>
    <t>Blastomonas sp001713435</t>
  </si>
  <si>
    <t>Cutibacterium avidum</t>
  </si>
  <si>
    <t>Cutibacterium humerusii</t>
  </si>
  <si>
    <t>Centipeda sp001717585</t>
  </si>
  <si>
    <t>Colwellia sp001767295</t>
  </si>
  <si>
    <t>Kozakia baliensis</t>
  </si>
  <si>
    <t>Candidatus Rhodoluna planktonica</t>
  </si>
  <si>
    <t>Rhodoluna planktonica</t>
  </si>
  <si>
    <t>Paenarthrobacter sp001542565</t>
  </si>
  <si>
    <t>Butyrivibrio hungatei</t>
  </si>
  <si>
    <t>Providencia rettgeri</t>
  </si>
  <si>
    <t>Providencia rettgeri_A</t>
  </si>
  <si>
    <t>CA97-1460 sp001880225</t>
  </si>
  <si>
    <t>Bacillus weihaiensis</t>
  </si>
  <si>
    <t>Bacillus_AY weihaiensis</t>
  </si>
  <si>
    <t>Staphylococcus succinus</t>
  </si>
  <si>
    <t>Paenibacillus xylanexedens</t>
  </si>
  <si>
    <t>Staphylococcus condimenti</t>
  </si>
  <si>
    <t>Bacillus safensis</t>
  </si>
  <si>
    <t>Corynebacterium phocae</t>
  </si>
  <si>
    <t>Actinoalloteichus sp001941625</t>
  </si>
  <si>
    <t>Acinetobacter soli</t>
  </si>
  <si>
    <t>Tateyamaria omphalii</t>
  </si>
  <si>
    <t>Salipiger profundus</t>
  </si>
  <si>
    <t>Lactobacillus rhamnosus</t>
  </si>
  <si>
    <t>Lactobacillus_C rhamnosus</t>
  </si>
  <si>
    <t>Microbulbifer agarilyticus</t>
  </si>
  <si>
    <t>Microbulbifer agarilyticus_A</t>
  </si>
  <si>
    <t>Rivicola sp002002905</t>
  </si>
  <si>
    <t>Streptomyces pactum</t>
  </si>
  <si>
    <t>Gluconobacter albidus</t>
  </si>
  <si>
    <t>Corynebacterium stationis</t>
  </si>
  <si>
    <t>Spirosoma rigui</t>
  </si>
  <si>
    <t>Klebsiella oxytoca</t>
  </si>
  <si>
    <t>Klebsiella_A michiganensis</t>
  </si>
  <si>
    <t>Rickettsia bellii</t>
  </si>
  <si>
    <t>Roseovarius mucosus</t>
  </si>
  <si>
    <t>Roseovarius mucosus_A</t>
  </si>
  <si>
    <t>Kitasatospora aureofaciens</t>
  </si>
  <si>
    <t>Candidatus Azobacteroides pseudotrichonymphae</t>
  </si>
  <si>
    <t>Azobacteroides pseudotrichonymphae_A</t>
  </si>
  <si>
    <t>Sporosarcina ureae</t>
  </si>
  <si>
    <t>Sporosarcina ureae_B</t>
  </si>
  <si>
    <t>Pantoea alhagi</t>
  </si>
  <si>
    <t>Pantoea_B alhagi</t>
  </si>
  <si>
    <t>Paracoccus contaminans</t>
  </si>
  <si>
    <t>Sporosarcina sp002077155</t>
  </si>
  <si>
    <t>Ketogulonicigenium robustum</t>
  </si>
  <si>
    <t>UBA4871 sp002119605</t>
  </si>
  <si>
    <t>Acidovorax carolinensis</t>
  </si>
  <si>
    <t>Acidovorax_B carolinensis</t>
  </si>
  <si>
    <t>Oleiphilus messinensis</t>
  </si>
  <si>
    <t>Proteus mirabilis</t>
  </si>
  <si>
    <t>Alkalitalea saponilacus</t>
  </si>
  <si>
    <t>Mia14 sp002214165</t>
  </si>
  <si>
    <t>Thermococcus siculi</t>
  </si>
  <si>
    <t>Thermococcus profundus</t>
  </si>
  <si>
    <t>Bergeriella sp002216145</t>
  </si>
  <si>
    <t>Lactobacillus curvatus</t>
  </si>
  <si>
    <t>Lactobacillus_D curvatus</t>
  </si>
  <si>
    <t>Arenibacter algicola</t>
  </si>
  <si>
    <t>Labrenzia sp002237595</t>
  </si>
  <si>
    <t>Bacillus simplex</t>
  </si>
  <si>
    <t>Bacillus_X simplex</t>
  </si>
  <si>
    <t>Bacillus cytotoxicus</t>
  </si>
  <si>
    <t>Bacillus_A cytotoxicus</t>
  </si>
  <si>
    <t>Mycoplasma hyopneumoniae</t>
  </si>
  <si>
    <t>Mesomycoplasma hyopneumoniae</t>
  </si>
  <si>
    <t>Nocardiopsis gilva</t>
  </si>
  <si>
    <t>Nocardiopsis_C gilva</t>
  </si>
  <si>
    <t>Bacillus kochii</t>
  </si>
  <si>
    <t>Bacillus_AA kochii</t>
  </si>
  <si>
    <t>IMCC26077 sp002284915</t>
  </si>
  <si>
    <t>Mannheimia haemolytica</t>
  </si>
  <si>
    <t>Candidatus Nanopelagicus limnes</t>
  </si>
  <si>
    <t>Nanopelagicus limnes</t>
  </si>
  <si>
    <t>Enterococcus thailandicus</t>
  </si>
  <si>
    <t>Enterococcus_B thailandicus</t>
  </si>
  <si>
    <t>Lactococcus raffinolactis</t>
  </si>
  <si>
    <t>Thauera sp002354895</t>
  </si>
  <si>
    <t>Rhizorhabdus dicambivorans</t>
  </si>
  <si>
    <t>Pseudomonas frederiksbergensis</t>
  </si>
  <si>
    <t>Pseudomonas_E sp001655615</t>
  </si>
  <si>
    <t>Lactococcus garvieae</t>
  </si>
  <si>
    <t>Lactococcus garvieae_B</t>
  </si>
  <si>
    <t>Filimonas lacunae</t>
  </si>
  <si>
    <t>Fusobacterium varium</t>
  </si>
  <si>
    <t>Fusobacterium_A varium_A</t>
  </si>
  <si>
    <t>Pleurocapsa sp002368355</t>
  </si>
  <si>
    <t>Rothia mucilaginosa</t>
  </si>
  <si>
    <t>Rothia sp001808955</t>
  </si>
  <si>
    <t>Halomonas beimenensis</t>
  </si>
  <si>
    <t>Nocardia terpenica</t>
  </si>
  <si>
    <t>Acinetobacter sp002688565</t>
  </si>
  <si>
    <t>Caulobacter sp002742645</t>
  </si>
  <si>
    <t>Porphyromonas gingivalis</t>
  </si>
  <si>
    <t>Lactobacillus brevis</t>
  </si>
  <si>
    <t>Lactobacillus_G brevis</t>
  </si>
  <si>
    <t>Sphingorhabdus sp002776575</t>
  </si>
  <si>
    <t>Mariprofundus ferrinatatus</t>
  </si>
  <si>
    <t>Idiomarina sp002808045</t>
  </si>
  <si>
    <t>Alteromonas sp002831605</t>
  </si>
  <si>
    <t>MZ-XQ sp002838185</t>
  </si>
  <si>
    <t>Kangiella profundi</t>
  </si>
  <si>
    <t>Beggiatoa leptomitoformis</t>
  </si>
  <si>
    <t>Paeniclostridium sordellii</t>
  </si>
  <si>
    <t>Bacillus velezensis</t>
  </si>
  <si>
    <t>Actinoalloteichus cyanogriseus</t>
  </si>
  <si>
    <t>[Clostridium] thermosuccinogenes</t>
  </si>
  <si>
    <t>Ruminiclostridium_F thermosuccinogenes</t>
  </si>
  <si>
    <t>Trichormus sp002896875</t>
  </si>
  <si>
    <t>Pseudomonas amygdali</t>
  </si>
  <si>
    <t>Pseudomonas_E ficuserectae</t>
  </si>
  <si>
    <t>Pseudomonas_E soli</t>
  </si>
  <si>
    <t>Acinetobacter tandoii</t>
  </si>
  <si>
    <t>Kitasatospora sp002943525</t>
  </si>
  <si>
    <t>Streptomyces sp002946835</t>
  </si>
  <si>
    <t>Lactobacillus sakei</t>
  </si>
  <si>
    <t>Lactobacillus_D sakei_A</t>
  </si>
  <si>
    <t>Pseudarthrobacter sp002953935</t>
  </si>
  <si>
    <t>Fastidiosipila sanguinis</t>
  </si>
  <si>
    <t>Capnocytophaga ochracea</t>
  </si>
  <si>
    <t>Capnocytophaga sp002999135</t>
  </si>
  <si>
    <t>Simplicispira suum</t>
  </si>
  <si>
    <t>Simplicispira_A suum</t>
  </si>
  <si>
    <t>Escherichia coli</t>
  </si>
  <si>
    <t>Escherichia flexneri</t>
  </si>
  <si>
    <t>Staphylococcus kloosii</t>
  </si>
  <si>
    <t>Acinetobacter sp003024525</t>
  </si>
  <si>
    <t>Massilia armeniaca</t>
  </si>
  <si>
    <t>Pseudoduganella armeniaca</t>
  </si>
  <si>
    <t>Nodularia spumigena</t>
  </si>
  <si>
    <t>RQJ05 sp003063625</t>
  </si>
  <si>
    <t>Morganella morganii</t>
  </si>
  <si>
    <t>Rhodobacter sphaeroides</t>
  </si>
  <si>
    <t>Rhodobacter_E blasticus</t>
  </si>
  <si>
    <t>Micrococcus luteus</t>
  </si>
  <si>
    <t>F0332 sp003073475</t>
  </si>
  <si>
    <t>Serinibacter sp003074035</t>
  </si>
  <si>
    <t>Gemmata obscuriglobus</t>
  </si>
  <si>
    <t>Salinisphaera sp003177035</t>
  </si>
  <si>
    <t>Blattabacterium sp003226855</t>
  </si>
  <si>
    <t>Klebsiella_A oxytoca_B</t>
  </si>
  <si>
    <t>Oenococcus oeni</t>
  </si>
  <si>
    <t>Flagellimonas sp003269425</t>
  </si>
  <si>
    <t>Moraxella bovis</t>
  </si>
  <si>
    <t>Hathewaya sp003288255</t>
  </si>
  <si>
    <t>Sphingomonas paucimobilis</t>
  </si>
  <si>
    <t>Candidatus Doolittlea endobia</t>
  </si>
  <si>
    <t>Doolittlea endobia</t>
  </si>
  <si>
    <t>Herbinix luporum</t>
  </si>
  <si>
    <t>Bordetella trematum</t>
  </si>
  <si>
    <t>Sulfolobus solfataricus</t>
  </si>
  <si>
    <t>Sulfolobus_A solfataricus</t>
  </si>
  <si>
    <t>Staphylococcus epidermidis</t>
  </si>
  <si>
    <t>Methanobacterium congolense</t>
  </si>
  <si>
    <t>Methanobacterium_C congolense</t>
  </si>
  <si>
    <t>Petrimonas mucosa</t>
  </si>
  <si>
    <t>Desulfovibrio piger</t>
  </si>
  <si>
    <t>Desulfovibrio piger_A</t>
  </si>
  <si>
    <t>Actinomyces pacaensis</t>
  </si>
  <si>
    <t>Pauljensenia pacaensis</t>
  </si>
  <si>
    <t>Herminiimonas arsenitoxidans</t>
  </si>
  <si>
    <t>Nitrospira japonica</t>
  </si>
  <si>
    <t>Nitrospira_C japonica</t>
  </si>
  <si>
    <t>Listeria welshimeri</t>
  </si>
  <si>
    <t>Thermococcus sp900198835</t>
  </si>
  <si>
    <t>Bradyrhizobium sp900324035</t>
  </si>
  <si>
    <t>Streptococcus sanguinis</t>
  </si>
  <si>
    <t>Providencia heimbachae</t>
  </si>
  <si>
    <t>Porphyromonas crevioricanis</t>
  </si>
  <si>
    <t>Shewanella benthica</t>
  </si>
  <si>
    <t>Bacillus lentus</t>
  </si>
  <si>
    <t>Bacillus_AH lentus</t>
  </si>
  <si>
    <t>Streptococcus cristatus</t>
  </si>
  <si>
    <t>Streptococcus cristatus_B</t>
  </si>
  <si>
    <t>NCBI taxonomy</t>
  </si>
  <si>
    <t>GTDB taxonomy</t>
  </si>
  <si>
    <t>Badread command</t>
  </si>
  <si>
    <t>Badread depth</t>
  </si>
  <si>
    <t>Badread length mean</t>
  </si>
  <si>
    <t>Badread length stdev</t>
  </si>
  <si>
    <t>Badread predicted N50</t>
  </si>
  <si>
    <t>Badread identity mean</t>
  </si>
  <si>
    <t>Badread identity max</t>
  </si>
  <si>
    <t>Badread identity stdev</t>
  </si>
  <si>
    <t>Badread junk</t>
  </si>
  <si>
    <t>Badread random</t>
  </si>
  <si>
    <t>Badread chimeras</t>
  </si>
  <si>
    <t>Badread glitch rate</t>
  </si>
  <si>
    <t>Badread glitch size/skip</t>
  </si>
  <si>
    <t>Badread adapter length</t>
  </si>
  <si>
    <t>Read count</t>
  </si>
  <si>
    <t>Read N50</t>
  </si>
  <si>
    <t>Total read bases</t>
  </si>
  <si>
    <t>Target depth relative to chromosome</t>
  </si>
  <si>
    <t>user_genome</t>
  </si>
  <si>
    <t>classification</t>
  </si>
  <si>
    <t>fastani_reference</t>
  </si>
  <si>
    <t>fastani_reference_radius</t>
  </si>
  <si>
    <t>fastani_taxonomy</t>
  </si>
  <si>
    <t>fastani_ani</t>
  </si>
  <si>
    <t>fastani_af</t>
  </si>
  <si>
    <t>closest_placement_reference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</si>
  <si>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</si>
  <si>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</si>
  <si>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</si>
  <si>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</si>
  <si>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</si>
  <si>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</si>
  <si>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</si>
  <si>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aa_percent</t>
  </si>
  <si>
    <t>translation_table</t>
  </si>
  <si>
    <t>red_value</t>
  </si>
  <si>
    <t>warnings</t>
  </si>
  <si>
    <t>d__Archaea;p__Euryarchaeota;c__Methanococci;o__Methanococcales;f__Methanococcaceae;g__Methanothermococcus_A;s__Methanothermococcus_A okinawensis</t>
  </si>
  <si>
    <t>d__Archaea;p__Euryarchaeota;c__Methanococci;o__Methanococcales;f__Methanococcaceae;g__Methanothermococcus_A;s__</t>
  </si>
  <si>
    <t>ANI/Placement</t>
  </si>
  <si>
    <t>topological placement and ANI have congruent species assignments</t>
  </si>
  <si>
    <t>GCF_000017185.1, s__Methanothermococcus_A aeolicus, 95.0, 78.82, 0.46</t>
  </si>
  <si>
    <t>N/A</t>
  </si>
  <si>
    <t>d__Archaea;p__Halobacterota;c__Archaeoglobi;o__Archaeoglobales;f__Archaeoglobaceae;g__Archaeoglobus_B;s__Archaeoglobus_B profundus</t>
  </si>
  <si>
    <t>d__Archaea;p__Halobacterota;c__Archaeoglobi;o__Archaeoglobales;f__Archaeoglobaceae;g__;s__</t>
  </si>
  <si>
    <t>d__Archaea;p__Crenarchaeota;c__Thermoprotei;o__Thermoproteales;f__Thermocladiaceae;g__Vulcanisaeta;s__Vulcanisaeta distributa</t>
  </si>
  <si>
    <t>d__Archaea;p__Crenarchaeota;c__Thermoprotei;o__Thermoproteales;f__Thermocladiaceae;g__Vulcanisaeta;s__</t>
  </si>
  <si>
    <t>GCA_001316125.1, s__Vulcanisaeta distributa_C, 95.0, 93.36, 0.86; GCA_001316005.1, s__Vulcanisaeta distributa_B, 95.0, 84.85, 0.85; GCA_001316025.1, s__Vulcanisaeta souniana, 95.0, 83.18, 0.67; GCA_001315985.1, s__Vulcanisaeta distributa_E, 95.0, 83.16, 0.77; GCA_001316265.1, s__Vulcanisaeta sp001316265, 95.0, 83.07, 0.77; GCA_001316285.1, s__Vulcanisaeta sp001316285, 95.0, 83.06, 0.79; GCA_001316245.1, s__Vulcanisaeta sp001316245, 95.0, 81.29, 0.67; GCF_000190315.1, s__Vulcanisaeta moutnovskia, 95.0, 80.63, 0.67; GCA_002506645.1, s__Vulcanisaeta distributa_D, 95.0, 79.79, 0.76; GCA_002496475.1, s__Vulcanisaeta sp002496475, 95.0, 78.89, 0.62; GCA_001516765.1, s__Vulcanisaeta sp001516765, 95.0, 77.87, 0.39</t>
  </si>
  <si>
    <t>d__Archaea;p__Halobacterota;c__Archaeoglobi;o__Archaeoglobales;f__Archaeoglobaceae;g__Geoglobus;s__Geoglobus acetivorans</t>
  </si>
  <si>
    <t>d__Archaea;p__Halobacterota;c__Archaeoglobi;o__Archaeoglobales;f__Archaeoglobaceae;g__Geoglobus;s__</t>
  </si>
  <si>
    <t>GCF_001006045.1, s__Geoglobus ahangari, 95.0, 78.66, 0.27; GCA_002494725.1, s__Geoglobus sp002494725, 95.0, 77.68, 0.21</t>
  </si>
  <si>
    <t>d__Archaea;p__Halobacterota;c__Methanosarcinia;o__Methanotrichales;f__Methanotrichaceae;g__Methanothrix_A;s__Methanothrix_A harundinacea</t>
  </si>
  <si>
    <t>d__Archaea;p__Halobacterota;c__Methanosarcinia;o__Methanotrichales;f__Methanotrichaceae;g__Methanothrix_A;s__</t>
  </si>
  <si>
    <t>GCA_001602645.1, s__Methanothrix_A sp001602645, 95.0, 89.42, 0.78; GCA_002506535.1, s__Methanothrix_A harundinacea_B, 95.0, 84.9, 0.78; GCA_001509375.1, s__Methanothrix_A harundinacea_D, 95.0, 83.02, 0.69; GCA_002502785.1, s__Methanothrix_A harundinacea_A, 95.0, 81.85, 0.63; UBA9297, s__Methanothrix_A sp9297u, 95.0, 80.69, 0.62</t>
  </si>
  <si>
    <t>d__Archaea;p__Euryarchaeota;c__Methanobacteria;o__Methanobacteriales;f__Methanobacteriaceae;g__Methanobacterium_C;s__Methanobacterium_C congolense</t>
  </si>
  <si>
    <t>d__Archaea;p__Euryarchaeota;c__Methanobacteria;o__Methanobacteriales;f__Methanobacteriaceae;g__Methanobacterium_C;s__</t>
  </si>
  <si>
    <t>GCF_000214725.1, s__Methanobacterium_C paludis, 95.0, 79.0, 0.37; GCA_002498385.1, s__Methanobacterium_C sp002498385, 95.0, 78.89, 0.38</t>
  </si>
  <si>
    <t>d__Archaea;p__Halobacterota;c__Methanosarcinia;o__Methanosarcinales;f__Methanosarcinaceae;g__Methanosarcina;s__</t>
  </si>
  <si>
    <t>d__Archaea;p__Euryarchaeota;c__Thermococci;o__Thermococcales;f__Thermococcaceae;g__Pyrococcus;s__Pyrococcus yayanosii</t>
  </si>
  <si>
    <t>d__Archaea;p__Euryarchaeota;c__Thermococci;o__Thermococcales;f__Thermococcaceae;g__Pyrococcus;s__</t>
  </si>
  <si>
    <t>GCF_000211475.1, s__Pyrococcus sp000211475, 95.0, 78.29, 0.16; GCF_001577775.1, s__Pyrococcus kukulkanii, 95.0, 78.2, 0.21; GCF_000007305.1, s__Pyrococcus furiosus, 95.0, 78.02, 0.1; GCF_000263735.1, s__Pyrococcus sp000263735, 95.0, 77.88, 0.15; GCF_002214605.1, s__Pyrococcus chitonophagus, 95.0, 77.81, 0.21; GCF_000195935.2, s__Pyrococcus abyssi, 95.0, 77.72, 0.16; GCF_000011105.1, s__Pyrococcus horikoshii, 95.0, 77.69, 0.12</t>
  </si>
  <si>
    <t>d__Archaea;p__Crenarchaeota;c__Thermoprotei;o__Sulfolobales;f__Sulfolobaceae;g__Metallosphaera;s__Metallosphaera sedula</t>
  </si>
  <si>
    <t>GCF_000016605.1</t>
  </si>
  <si>
    <t>d__Archaea;p__Crenarchaeota;c__Thermoprotei;o__Sulfolobales;f__Sulfolobaceae;g__Metallosphaera;s__</t>
  </si>
  <si>
    <t>GCA_001315825.1, s__Metallosphaera hakonensis, 95.0, 77.81, 0.22; GCF_000204925.1, s__Metallosphaera cuprina, 95.0, 77.0, 0.16; GCF_000243315.1, s__Metallosphaera yellowstonensis, 95.0, 76.55, 0.1</t>
  </si>
  <si>
    <t>d__Archaea;p__Euryarchaeota;c__Thermococci;o__Thermococcales;f__Thermococcaceae;g__Thermococcus;s__Thermococcus siculi</t>
  </si>
  <si>
    <t>d__Archaea;p__Euryarchaeota;c__Thermococci;o__Thermococcales;f__Thermococcaceae;g__Thermococcus;s__</t>
  </si>
  <si>
    <t>GCF_002214485.1, s__Thermococcus pacificus, 95.0, 82.89, 0.75; GCF_001484195.1, s__Thermococcus celericrescens, 95.0, 82.69, 0.66; GCF_000221185.1, s__Thermococcus sp000221185, 95.0, 82.44, 0.73; GCF_002214585.1, s__Thermococcus profundus, 95.0, 82.37, 0.57; GCF_002214565.1, s__Thermococcus radiotolerans, 95.0, 82.36, 0.69; GCF_000265525.1, s__Thermococcus cleftensis, 95.0, 81.78, 0.69; GCF_002214465.1, s__Thermococcus barossii, 95.0, 81.5, 0.68; GCF_002214545.1, s__Thermococcus thioreducens, 95.0, 81.4, 0.63; GCF_002214365.1, s__Thermococcus celer, 95.0, 80.97, 0.61; GCF_000009965.1, s__Thermococcus kodakarensis, 95.0, 80.66, 0.54; GCF_000151205.2, s__Thermococcus sp000151205, 95.0, 80.45, 0.51; GCF_001592435.1, s__Thermococcus peptonophilus, 95.0, 80.43, 0.53; GCF_000769655.1, s__Thermococcus eurythermalis, 95.0, 80.31, 0.55; GCF_002214385.1, s__Thermococcus gorgonarius, 95.0, 80.29, 0.52; GCF_900198835.1, s__Thermococcus sp900198835, 95.0, 80.23, 0.53; GCF_000585495.1, s__Thermococcus nautili, 95.0, 80.23, 0.57; GCF_000018365.1, s__Thermococcus onnurineus, 95.0, 80.13, 0.51; GCF_000258515.1, s__Thermococcus zilligii, 95.0, 80.06, 0.47; GCF_000816105.1, s__Thermococcus guaymasensis, 95.0, 79.98, 0.49; GCF_000022365.1, s__Thermococcus gammatolerans, 95.0, 79.82, 0.45; GCF_001647085.1, s__Thermococcus piezophilus, 95.0, 79.61, 0.51; GCF_002214525.1, s__Thermococcus sp002214525, 95.0, 79.48, 0.53</t>
  </si>
  <si>
    <t>d__Archaea;p__Crenarchaeota;c__Thermoprotei;o__Sulfolobales;f__Sulfolobaceae;g__Sulfolobus_A;s__Sulfolobus_A solfataricus</t>
  </si>
  <si>
    <t>d__Archaea;p__Crenarchaeota;c__Thermoprotei;o__Sulfolobales;f__Sulfolobaceae;g__Sulfolobus_A;s__</t>
  </si>
  <si>
    <t>GCF_000022385.1, s__Sulfolobus_A islandicus, 95.0, 88.54, 0.77; GCF_001719125.1, s__Sulfolobus_A sp001719125, 95.0, 77.02, 0.15</t>
  </si>
  <si>
    <t>d__Archaea;p__Crenarchaeota;c__Thermoprotei;o__Desulfurococcales;f__Acidilobaceae;g__Acidilobus;s__Acidilobus saccharovorans</t>
  </si>
  <si>
    <t>d__Archaea;p__Crenarchaeota;c__Thermoprotei;o__Desulfurococcales;f__Acidilobaceae;g__Acidilobus;s__</t>
  </si>
  <si>
    <t>GCA_000495735.1, s__Acidilobus sp000495735, 95.0, 78.2, 0.38</t>
  </si>
  <si>
    <t>d__Archaea;p__Euryarchaeota;c__Thermococci;o__Thermococcales;f__Thermococcaceae;g__Thermococcus;s__Thermococcus profundus</t>
  </si>
  <si>
    <t>GCF_002214505.1, s__Thermococcus siculi, 95.0, 82.37, 0.57; GCF_000009965.1, s__Thermococcus kodakarensis, 95.0, 81.45, 0.54; GCF_001592435.1, s__Thermococcus peptonophilus, 95.0, 81.21, 0.58; GCF_002214485.1, s__Thermococcus pacificus, 95.0, 80.53, 0.56; GCF_000221185.1, s__Thermococcus sp000221185, 95.0, 80.25, 0.49; GCF_001484195.1, s__Thermococcus celericrescens, 95.0, 80.23, 0.42; GCF_002214565.1, s__Thermococcus radiotolerans, 95.0, 80.17, 0.51; GCF_002214385.1, s__Thermococcus gorgonarius, 95.0, 80.0, 0.56; GCF_000151205.2, s__Thermococcus sp000151205, 95.0, 79.89, 0.54; GCF_000265525.1, s__Thermococcus cleftensis, 95.0, 79.86, 0.49; GCF_000022365.1, s__Thermococcus gammatolerans, 95.0, 79.85, 0.5; GCF_000816105.1, s__Thermococcus guaymasensis, 95.0, 79.82, 0.51; GCF_002214465.1, s__Thermococcus barossii, 95.0, 79.8, 0.49; GCF_000769655.1, s__Thermococcus eurythermalis, 95.0, 79.71, 0.46; GCF_002214545.1, s__Thermococcus thioreducens, 95.0, 79.65, 0.42; GCF_900198835.1, s__Thermococcus sp900198835, 95.0, 79.64, 0.45; GCF_000585495.1, s__Thermococcus nautili, 95.0, 79.63, 0.48; GCF_002214365.1, s__Thermococcus celer, 95.0, 79.46, 0.45; GCF_000258515.1, s__Thermococcus zilligii, 95.0, 79.43, 0.52; GCF_000018365.1, s__Thermococcus onnurineus, 95.0, 79.1, 0.41; GCF_001647085.1, s__Thermococcus piezophilus, 95.0, 79.06, 0.36; GCF_002214525.1, s__Thermococcus sp002214525, 95.0, 78.39, 0.36</t>
  </si>
  <si>
    <t>d__Archaea;p__Euryarchaeota;c__Thermococci;o__Thermococcales;f__Thermococcaceae;g__Thermococcus;s__Thermococcus eurythermalis</t>
  </si>
  <si>
    <t>GCF_000816105.1, s__Thermococcus guaymasensis, 95.0, 86.95, 0.68; GCF_000585495.1, s__Thermococcus nautili, 95.0, 84.57, 0.77; GCF_900198835.1, s__Thermococcus sp900198835, 95.0, 84.13, 0.69; GCF_000022365.1, s__Thermococcus gammatolerans, 95.0, 83.71, 0.56; GCF_000151205.2, s__Thermococcus sp000151205, 95.0, 82.73, 0.6; GCF_000221185.1, s__Thermococcus sp000221185, 95.0, 82.52, 0.59; GCF_002214565.1, s__Thermococcus radiotolerans, 95.0, 81.21, 0.62; GCF_000265525.1, s__Thermococcus cleftensis, 95.0, 81.04, 0.61; GCF_001484195.1, s__Thermococcus celericrescens, 95.0, 80.94, 0.55; GCF_002214545.1, s__Thermococcus thioreducens, 95.0, 80.76, 0.53; GCF_002214465.1, s__Thermococcus barossii, 95.0, 80.69, 0.57; GCF_002214485.1, s__Thermococcus pacificus, 95.0, 80.4, 0.59; GCF_002214505.1, s__Thermococcus siculi, 95.0, 80.31, 0.55; GCF_000009965.1, s__Thermococcus kodakarensis, 95.0, 80.17, 0.53; GCF_002214385.1, s__Thermococcus gorgonarius, 95.0, 80.13, 0.53; GCF_001592435.1, s__Thermococcus peptonophilus, 95.0, 79.9, 0.54; GCF_000018365.1, s__Thermococcus onnurineus, 95.0, 79.77, 0.47; GCF_002214365.1, s__Thermococcus celer, 95.0, 79.74, 0.52; GCF_002214585.1, s__Thermococcus profundus, 95.0, 79.71, 0.46; GCF_000258515.1, s__Thermococcus zilligii, 95.0, 79.32, 0.5; GCF_001647085.1, s__Thermococcus piezophilus, 95.0, 79.08, 0.45; GCF_002214525.1, s__Thermococcus sp002214525, 95.0, 78.35, 0.42</t>
  </si>
  <si>
    <t>d__Archaea;p__Euryarchaeota;c__Methanococci;o__Methanococcales;f__Methanococcaceae;g__Methanococcus;s__Methanococcus maripaludis_D</t>
  </si>
  <si>
    <t>d__Archaea;p__Euryarchaeota;c__Methanococci;o__Methanococcales;f__Methanococcaceae;g__Methanococcus;s__</t>
  </si>
  <si>
    <t>GCF_000018485.1, s__Methanococcus maripaludis_C, 95.0, 91.51, 0.87; GCF_000017225.1, s__Methanococcus maripaludis_A, 95.0, 90.34, 0.84; GCF_002945325.1, s__Methanococcus maripaludis, 95.0, 88.65, 0.82; GCF_000017165.1, s__Methanococcus vannielii, 95.0, 79.92, 0.55; GCF_000006175.1, s__Methanococcus voltae, 95.0, 77.86, 0.16</t>
  </si>
  <si>
    <t>d__Archaea;p__Halobacterota;c__Methanosarcinia;o__Methanosarcinales;f__Methanosarcinaceae;g__Methanohalobium;s__Methanohalobium evestigatum</t>
  </si>
  <si>
    <t>d__Archaea;p__Halobacterota;c__Methanosarcinia;o__Methanosarcinales;f__Methanosarcinaceae;g__;s__</t>
  </si>
  <si>
    <t>d__Archaea;p__Thermoplasmatota;c__Thermoplasmata;o__Methanomassiliicoccales;f__Methanomethylophilaceae;g__Methanomethylophilus;s__Methanomethylophilus sp001560915</t>
  </si>
  <si>
    <t>d__Archaea;p__Thermoplasmatota;c__Thermoplasmata;o__Methanomassiliicoccales;f__Methanomethylophilaceae;g__Methanomethylophilus;s__</t>
  </si>
  <si>
    <t>GCF_000350305.1, s__Methanomethylophilus sp000350305, 95.0, 79.85, 0.44; GCF_000300255.2, s__Methanomethylophilus alvus, 95.0, 79.71, 0.36; GCA_002503545.1, s__Methanomethylophilus sp002503545, 95.0, 79.13, 0.37; GCF_001481295.1, s__Methanomethylophilus sp001481295, 95.0, 78.59, 0.29; GCA_002495325.1, s__Methanomethylophilus sp002495325, 95.0, 77.33, 0.16</t>
  </si>
  <si>
    <t>d__Archaea;p__Halobacterota;c__Methanosarcinia;o__Methanosarcinales;f__Methanosarcinaceae;g__Methanosarcina;s__Methanosarcina thermophila</t>
  </si>
  <si>
    <t>GCF_001304615.1, s__Methanosarcina flavescens, 95.0, 93.75, 0.87; GCA_002509325.1, s__Methanosarcina sp002509325, 95.0, 81.64, 0.68; GCA_002499445.1, s__Methanosarcina sp002499445, 95.0, 81.49, 0.64; GCA_002505485.1, s__Methanosarcina sp002505485, 95.0, 81.36, 0.69; GCA_002496565.1, s__Methanosarcina sp002496565, 95.0, 81.33, 0.69; GCF_000970025.1, s__Methanosarcina barkeri, 95.0, 81.17, 0.68; GCF_000969905.1, s__Methanosarcina vacuolata, 95.0, 81.15, 0.7; GCF_000195895.1, s__Methanosarcina barkeri_B, 95.0, 81.04, 0.69; GCF_000970305.1, s__Methanosarcina barkeri_A, 95.0, 80.9, 0.69; GCF_002287235.1, s__Methanosarcina spelaei, 95.0, 80.8, 0.65; UBA11020, s__Methanosarcina sp11020u, 95.0, 80.31, 0.62; GCA_001714685.2, s__Methanosarcina sp001714685, 95.0, 79.03, 0.48; GCF_000970205.1, s__Methanosarcina mazei, 95.0, 78.87, 0.41; GCF_000007345.1, s__Methanosarcina acetivorans, 95.0, 78.79, 0.4; GCF_000969965.1, s__Methanosarcina sp000969965, 95.0, 78.77, 0.41; GCF_000970285.1, s__Methanosarcina horonobensis, 95.0, 78.77, 0.46; GCF_000970265.1, s__Methanosarcina lacustris, 95.0, 78.62, 0.4; GCF_000970085.1, s__Methanosarcina siciliae, 95.0, 78.6, 0.39; GCF_000979455.1, s__Methanosarcina sp000979455, 95.0, 78.6, 0.42; UBA8098, s__Methanosarcina sp8098u, 95.0, 78.28, 0.33; UBA10923, s__Methanosarcina sp10923u, 95.0, 78.11, 0.34; GCA_003164755.1, s__Methanosarcina sp003164755, 95.0, 77.44, 0.23; GCA_003157235.1, s__Methanosarcina sp003157235, 95.0, 77.09, 0.23</t>
  </si>
  <si>
    <t>d__Archaea;p__Micrarchaeota;c__Micrarchaeia;o__Micrarchaeales;f__Micrarchaeaceae;g__Mia14;s__Mia14 sp002214165</t>
  </si>
  <si>
    <t>d__Archaea;p__Micrarchaeota;c__Micrarchaeia;o__Micrarchaeales;f__Micrarchaeaceae;g__;s__</t>
  </si>
  <si>
    <t>d__Archaea;p__Halobacterota;c__Halobacteria;o__Halobacteriales;f__Natrialbaceae;g__Natronococcus;s__Natronococcus occultus</t>
  </si>
  <si>
    <t>d__Archaea;p__Halobacterota;c__Halobacteria;o__Halobacteriales;f__Natrialbaceae;g__Natronococcus;s__</t>
  </si>
  <si>
    <t>GCF_000337695.1, s__Natronococcus jeotgali, 95.0, 87.78, 0.67; GCF_000337675.1, s__Natronococcus amylolyticus, 95.0, 87.11, 0.75</t>
  </si>
  <si>
    <t>d__Archaea;p__Halobacterota;c__Methanocellia;o__Methanocellales;f__Methanocellaceae;g__Methanocella;s__Methanocella paludicola</t>
  </si>
  <si>
    <t>GCA_000011005.1</t>
  </si>
  <si>
    <t>d__Archaea;p__Halobacterota;c__Methanocellia;o__Methanocellales;f__Methanocellaceae;g__Methanocella;s__</t>
  </si>
  <si>
    <t>GCF_000251105.1, s__Methanocella conradii, 95.0, 78.64, 0.38</t>
  </si>
  <si>
    <t>d__Archaea;p__Crenarchaeota;c__Thermoprotei;o__Desulfurococcales;f__Desulfurococcaceae;g__Desulfurococcus;s__Desulfurococcus amylolyticus</t>
  </si>
  <si>
    <t>GCF_000513855.1</t>
  </si>
  <si>
    <t>d__Archaea;p__Crenarchaeota;c__Thermoprotei;o__Desulfurococcales;f__Desulfurococcaceae;g__Desulfurococcus;s__</t>
  </si>
  <si>
    <t>GCF_000186365.1, s__Desulfurococcus mucosus, 95.0, 77.23, 0.25</t>
  </si>
  <si>
    <t>d__Archaea;p__Halobacterota;c__Halobacteria;o__Halobacteriales;f__Halobacteriaceae;g__Halanaeroarchaeum;s__Halanaeroarchaeum sulfurireducens</t>
  </si>
  <si>
    <t>GCF_001011115.1</t>
  </si>
  <si>
    <t>d__Archaea;p__Halobacterota;c__Halobacteria;o__Halobacteriales;f__Halobacteriaceae;g__;s__</t>
  </si>
  <si>
    <t>d__Archaea;p__Euryarchaeota;c__Thermococci;o__Thermococcales;f__Thermococcaceae;g__Thermococcus;s__Thermococcus sp900198835</t>
  </si>
  <si>
    <t>GCF_000585495.1, s__Thermococcus nautili, 95.0, 92.28, 0.84; GCF_000151205.2, s__Thermococcus sp000151205, 95.0, 88.14, 0.65; GCF_000022365.1, s__Thermococcus gammatolerans, 95.0, 84.95, 0.6; GCF_000769655.1, s__Thermococcus eurythermalis, 95.0, 84.13, 0.69; GCF_000816105.1, s__Thermococcus guaymasensis, 95.0, 82.57, 0.59; GCF_000265525.1, s__Thermococcus cleftensis, 95.0, 81.25, 0.6; GCF_000221185.1, s__Thermococcus sp000221185, 95.0, 80.7, 0.55; GCF_002214565.1, s__Thermococcus radiotolerans, 95.0, 80.66, 0.58; GCF_002214465.1, s__Thermococcus barossii, 95.0, 80.33, 0.54; GCF_001484195.1, s__Thermococcus celericrescens, 95.0, 80.24, 0.52; GCF_002214505.1, s__Thermococcus siculi, 95.0, 80.23, 0.53; GCF_002214485.1, s__Thermococcus pacificus, 95.0, 80.07, 0.6; GCF_002214385.1, s__Thermococcus gorgonarius, 95.0, 79.99, 0.53; GCF_000009965.1, s__Thermococcus kodakarensis, 95.0, 79.93, 0.51; GCF_002214545.1, s__Thermococcus thioreducens, 95.0, 79.91, 0.5; GCF_001592435.1, s__Thermococcus peptonophilus, 95.0, 79.81, 0.52; GCF_002214365.1, s__Thermococcus celer, 95.0, 79.77, 0.53; GCF_002214585.1, s__Thermococcus profundus, 95.0, 79.64, 0.45; GCF_001647085.1, s__Thermococcus piezophilus, 95.0, 79.37, 0.43; GCF_000258515.1, s__Thermococcus zilligii, 95.0, 79.3, 0.46; GCF_000018365.1, s__Thermococcus onnurineus, 95.0, 79.04, 0.47; GCF_002214525.1, s__Thermococcus sp002214525, 95.0, 78.35, 0.42</t>
  </si>
  <si>
    <t>d__Archaea;p__Halobacterota;c__Methanosarcinia;o__Methanosarcinales;f__Methanosarcinaceae;g__Methanosarcina;s__Methanosarcina barkeri_B</t>
  </si>
  <si>
    <t>GCF_000195895.1</t>
  </si>
  <si>
    <t>GCF_000970025.1, s__Methanosarcina barkeri, 95.0, 91.42, 0.82; GCF_000969905.1, s__Methanosarcina vacuolata, 95.0, 89.61, 0.78; GCA_002505485.1, s__Methanosarcina sp002505485, 95.0, 86.69, 0.79; GCF_002287235.1, s__Methanosarcina spelaei, 95.0, 86.65, 0.77; GCF_000970305.1, s__Methanosarcina barkeri_A, 95.0, 86.43, 0.76; UBA11020, s__Methanosarcina sp11020u, 95.0, 86.19, 0.74; GCA_002496565.1, s__Methanosarcina sp002496565, 95.0, 84.79, 0.77; GCA_002509325.1, s__Methanosarcina sp002509325, 95.0, 82.44, 0.77; GCA_002499445.1, s__Methanosarcina sp002499445, 95.0, 81.8, 0.74; GCF_001304615.1, s__Methanosarcina flavescens, 95.0, 81.55, 0.69; GCF_000969885.1, s__Methanosarcina thermophila, 95.0, 81.05, 0.7; GCF_000007345.1, s__Methanosarcina acetivorans, 95.0, 79.72, 0.42; GCF_000970085.1, s__Methanosarcina siciliae, 95.0, 79.6, 0.39; GCA_001714685.2, s__Methanosarcina sp001714685, 95.0, 79.33, 0.5; GCF_000979455.1, s__Methanosarcina sp000979455, 95.0, 79.16, 0.44; GCF_000969965.1, s__Methanosarcina sp000969965, 95.0, 79.08, 0.41; GCF_000970285.1, s__Methanosarcina horonobensis, 95.0, 79.03, 0.39; GCF_000970265.1, s__Methanosarcina lacustris, 95.0, 78.96, 0.39; GCF_000970205.1, s__Methanosarcina mazei, 95.0, 78.93, 0.37; UBA10923, s__Methanosarcina sp10923u, 95.0, 78.53, 0.44; UBA8098, s__Methanosarcina sp8098u, 95.0, 77.94, 0.34; GCA_003157235.1, s__Methanosarcina sp003157235, 95.0, 77.72, 0.27; GCA_003164755.1, s__Methanosarcina sp003164755, 95.0, 77.51, 0.27</t>
  </si>
  <si>
    <t>d__Archaea;p__Euryarchaeota;c__Thermococci;o__Thermococcales;f__Thermococcaceae;g__Pyrococcus;s__Pyrococcus sp000211475</t>
  </si>
  <si>
    <t>GCF_000007305.1, s__Pyrococcus furiosus, 95.0, 80.0, 0.22; GCF_000195935.2, s__Pyrococcus abyssi, 95.0, 79.11, 0.4; GCF_000215995.1, s__Pyrococcus yayanosii, 95.0, 78.29, 0.16; GCF_001577775.1, s__Pyrococcus kukulkanii, 95.0, 78.23, 0.23; GCF_002214605.1, s__Pyrococcus chitonophagus, 95.0, 78.16, 0.26; GCF_000011105.1, s__Pyrococcus horikoshii, 95.0, 78.15, 0.33; GCF_000263735.1, s__Pyrococcus sp000263735, 95.0, 78.11, 0.24</t>
  </si>
  <si>
    <t>d__Archaea;p__Euryarchaeota;c__Methanobacteria;o__Methanobacteriales;f__Methanothermobacteriaceae;g__Methanothermobacter;s__Methanothermobacter marburgensis</t>
  </si>
  <si>
    <t>d__Archaea;p__Euryarchaeota;c__Methanobacteria;o__Methanobacteriales;f__Methanothermobacteriaceae;g__Methanothermobacter;s__</t>
  </si>
  <si>
    <t>GCF_000828575.1, s__Methanothermobacter sp000828575, 95.0, 86.69, 0.8; GCF_000008645.1, s__Methanothermobacter thermautotrophicus, 95.0, 82.9, 0.76; GCF_900095815.1, s__Methanothermobacter wolfeii, 95.0, 81.41, 0.66</t>
  </si>
  <si>
    <t>d__Archaea;p__Halobacterota;c__Halobacteria;o__Halobacteriales;f__Haloferacaceae;g__Haloplanus;s__</t>
  </si>
  <si>
    <t>GCF_000427685.1</t>
  </si>
  <si>
    <t>d__Archaea;p__Halobacterota;c__Halobacteria;o__Halobacteriales;f__Haloferacaceae;g__Haloplanus;s__Haloplanus natans</t>
  </si>
  <si>
    <t>Placement</t>
  </si>
  <si>
    <t>taxonomic classification fully defined by topology</t>
  </si>
  <si>
    <t>GCF_900107665.1, s__Haloplanus vescus, 95.0, 84.48, 0.72</t>
  </si>
  <si>
    <t>GCF_001484195.1, s__Thermococcus celericrescens, 95.0, 90.98, 0.77; GCF_000221185.1, s__Thermococcus sp000221185, 95.0, 90.17, 0.82; GCF_002214565.1, s__Thermococcus radiotolerans, 95.0, 85.89, 0.76; GCF_000265525.1, s__Thermococcus cleftensis, 95.0, 84.15, 0.77; GCF_002214545.1, s__Thermococcus thioreducens, 95.0, 83.83, 0.71; GCF_002214465.1, s__Thermococcus barossii, 95.0, 83.75, 0.73; GCF_002214505.1, s__Thermococcus siculi, 95.0, 82.07, 0.67; GCF_002214485.1, s__Thermococcus pacificus, 95.0, 81.71, 0.69; GCF_002214365.1, s__Thermococcus celer, 95.0, 81.25, 0.66; GCF_000769655.1, s__Thermococcus eurythermalis, 95.0, 81.05, 0.57; GCF_000585495.1, s__Thermococcus nautili, 95.0, 80.75, 0.59; GCF_000816105.1, s__Thermococcus guaymasensis, 95.0, 80.69, 0.55; GCF_900198835.1, s__Thermococcus sp900198835, 95.0, 80.32, 0.57; GCF_000018365.1, s__Thermococcus onnurineus, 95.0, 80.25, 0.58; GCF_000022365.1, s__Thermococcus gammatolerans, 95.0, 80.2, 0.49; GCF_000151205.2, s__Thermococcus sp000151205, 95.0, 80.1, 0.55; GCF_002214585.1, s__Thermococcus profundus, 95.0, 79.89, 0.48; GCF_001647085.1, s__Thermococcus piezophilus, 95.0, 79.74, 0.54; GCF_002214385.1, s__Thermococcus gorgonarius, 95.0, 79.73, 0.5; GCF_000009965.1, s__Thermococcus kodakarensis, 95.0, 79.69, 0.49; GCF_001592435.1, s__Thermococcus peptonophilus, 95.0, 79.54, 0.51; GCF_000258515.1, s__Thermococcus zilligii, 95.0, 79.43, 0.51; GCF_002214525.1, s__Thermococcus sp002214525, 95.0, 79.39, 0.56</t>
  </si>
  <si>
    <t>d__Archaea;p__Crenarchaeota;c__Thermoprotei;o__Sulfolobales;f__Sulfolobaceae;g__;s__</t>
  </si>
  <si>
    <t>d__Bacteria;p__Firmicutes_I;c__Bacilli_A;o__Paenibacillales;f__Paenibacillaceae;g__Paenibacillus;s__</t>
  </si>
  <si>
    <t>d__Bacteria;p__Proteobacteria;c__Gammaproteobacteria;o__Pseudomonadales;f__Oleiphilaceae;g__Marinobacter;s__Marinobacter salarius</t>
  </si>
  <si>
    <t>d__Bacteria;p__Proteobacteria;c__Gammaproteobacteria;o__Pseudomonadales;f__Oleiphilaceae;g__Marinobacter;s__</t>
  </si>
  <si>
    <t>GCA_002732725.1, s__Marinobacter sp002732725, 95.0, 92.67, 0.86; GCF_000170835.1, s__Marinobacter algicola, 95.0, 92.57, 0.84; GCA_002726615.1, s__Marinobacter sp002726615, 95.0, 92.27, 0.8; GCF_000686085.1, s__Marinobacter sp000686085, 95.0, 82.22, 0.59; GCF_001717765.1, s__Marinobacter adhaerens_A, 95.0, 80.65, 0.44; GCA_003030785.1, s__Marinobacter sp003030785, 95.0, 80.42, 0.4; GCF_001447155.2, s__Marinobacter sp001447155, 95.0, 80.34, 0.36; GCF_000235625.1, s__Marinobacter manganoxydans, 96.59, 80.3, 0.41; GCF_001650915.1, s__Marinobacter sp001650915, 95.0, 80.23, 0.41; GCF_002806975.1, s__Marinobacter aromaticivorans, 95.0, 80.12, 0.33; GCF_002933295.1, s__Marinobacter flavimaris, 96.67, 80.11, 0.4; GCF_002933275.1, s__Marinobacter sp002933275, 95.0, 79.94, 0.44; GCF_000166295.1, s__Marinobacter adhaerens, 96.67, 79.92, 0.39; GCF_900114925.1, s__Marinobacter pelagius, 95.0, 79.9, 0.44; GCF_000397065.2, s__Marinobacter lipolyticus, 95.0, 79.84, 0.45; GCF_002258215.1, s__Marinobacter vinifirmus, 95.0, 79.83, 0.43; GCF_001045555.1, s__Marinobacter subterrani, 95.0, 79.78, 0.41; GCF_002744735.1, s__Marinobacter guineae, 95.0, 79.75, 0.39; GCF_000830985.1, s__Marinobacter similis, 95.0, 79.72, 0.41; GCF_900115175.1, s__Marinobacter gudaonensis, 95.0, 79.72, 0.47; GCF_900111555.1, s__Marinobacter segnicrescens, 95.0, 79.68, 0.29; GCF_900188435.1, s__Marinobacter sp900188435, 95.0, 79.67, 0.39; GCF_900188315.1, s__Marinobacter sp900188315, 95.85, 79.66, 0.41; GCF_900114155.1, s__Marinobacter persicus, 95.0, 79.62, 0.38; GCF_002934325.1, s__Marinobacter persicus_A, 95.0, 79.59, 0.36; GCF_002744715.1, s__Marinobacter sp002744715, 95.0, 79.54, 0.4; GCF_003007715.1, s__Marinobacter shengliensis, 95.0, 79.5, 0.38; GCF_000284615.1, s__Marinobacter hydrocarbonoclasticus, 95.0, 79.37, 0.37; GCF_001854125.1, s__Marinobacter salinus, 95.0, 79.25, 0.36; GCF_000347775.1, s__Marinobacter santoriniensis, 95.0, 79.21, 0.35; GCF_000708045.1, s__Marinobacter nitratireducens, 95.0, 79.04, 0.36; GCF_003007675.1, s__Marinobacter sp003007675, 95.0, 79.02, 0.33; GCF_000934705.1, s__Marinobacter excellens, 95.0, 78.84, 0.33; GCF_003007685.1, s__Marinobacter halophilus, 95.0, 78.77, 0.35; GCF_000421165.1, s__Marinobacter daepoensis, 95.0, 78.74, 0.31; GCF_900114775.1, s__Marinobacter zhejiangensis, 95.0, 78.67, 0.28; GCA_002707215.1, s__Marinobacter sp002707215, 95.0, 78.65, 0.41; GCF_900106945.1, s__Marinobacter mobilis, 95.0, 78.59, 0.28; GCF_900142385.1, s__Marinobacter antarcticus, 95.0, 78.53, 0.32; GCF_001981305.1, s__Marinobacter lutaoensis, 95.0, 78.49, 0.38; GCF_002407605.1, s__Marinobacter sp002407605, 95.0, 78.49, 0.24; GCF_900115285.1, s__Marinobacter daqiaonensis, 95.0, 78.37, 0.3; GCF_002806945.1, s__Marinobacter salexigens, 95.0, 78.31, 0.27; GCF_900215155.1, s__Marinobacter sp900215155, 95.0, 78.15, 0.21; GCF_001858325.1, s__Marinobacter sp001858325, 95.0, 78.13, 0.26; GCF_002563885.1, s__Marinobacter sp002563885, 95.0, 77.92, 0.18; GCF_000372805.1, s__Marinobacter lipolyticus_A, 95.0, 77.89, 0.23; GCF_000169375.1, s__Marinobacter sp000169375, 95.0, 77.78, 0.21; GCF_001043175.1, s__Marinobacter psychrophilus, 95.0, 77.63, 0.19; GCF_001752365.1, s__Marinobacter sp001752365, 95.0, 77.62, 0.24</t>
  </si>
  <si>
    <t>d__Bacteria;p__Proteobacteria;c__Alphaproteobacteria;o__Rhodobacterales;f__Rhodobacteraceae;g__Paracoccus;s__Paracoccus sp000967825</t>
  </si>
  <si>
    <t>GCF_000967825.1</t>
  </si>
  <si>
    <t>d__Bacteria;p__Proteobacteria;c__Alphaproteobacteria;o__Rhodobacterales;f__Rhodobacteraceae;g__Paracoccus;s__</t>
  </si>
  <si>
    <t>GCF_000787695.1, s__Paracoccus sp000787695, 95.0, 91.6, 0.8; GCA_001724535.1, s__Paracoccus sp001724535, 95.0, 88.26, 0.82; GCF_001887735.1, s__Paracoccus sp001887735, 95.0, 84.26, 0.67; GCF_003255745.1, s__Paracoccus saliphilus_A, 95.0, 84.02, 0.67; GCF_000420145.1, s__Paracoccus zeaxanthinifaciens, 95.0, 83.67, 0.74; GCF_003056335.1, s__Paracoccus sp003056335, 95.0, 83.59, 0.7; GCF_900102505.1, s__Paracoccus tibetensis, 95.0, 82.74, 0.6; GCF_900188295.1, s__Paracoccus sediminis, 95.0, 82.54, 0.59; GCF_002901215.1, s__Paracoccus sp002901215, 95.0, 82.1, 0.51; GCF_900111675.1, s__Paracoccus homiensis, 95.0, 80.99, 0.51; GCF_002847445.1, s__Paracoccus zhejiangensis, 95.0, 80.95, 0.47; GCF_000622145.1, s__Paracoccus yeei, 95.95, 80.93, 0.46; GCA_002294185.1, s__Paracoccus sp002294185, 95.0, 80.85, 0.59; GCF_900110285.1, s__Paracoccus alcaliphilus, 95.0, 80.82, 0.48; GCF_001546115.1, s__Paracoccus aminovorans_B, 95.0, 80.8, 0.5; GCA_003285265.1, s__Paracoccus mutanolyticus, 95.95, 80.79, 0.51; GCA_002732665.1, s__Paracoccus sp002732665, 95.0, 80.77, 0.56; GCF_000763885.1, s__Paracoccus versutus, 95.0, 80.6, 0.49; GCF_900005615.1, s__Paracoccus aminovorans, 95.0, 80.58, 0.46; GCF_000518925.1, s__Paracoccus sp000518925, 95.0, 80.57, 0.47; GCF_001447385.1, s__Paracoccus sp001447385, 95.0, 80.5, 0.47; GCA_003286075.1, s__Paracoccus sp003286075, 95.0, 80.47, 0.55; GCF_000763805.1, s__Paracoccus sphaerophysae, 95.0, 80.42, 0.53; GCF_900115335.1, s__Paracoccus pantotrophus, 95.0, 80.42, 0.48; GCF_003007735.1, s__Paracoccus marina, 95.0, 80.29, 0.42; GCF_002287065.1, s__Paracoccus sp002287065, 95.0, 80.18, 0.48; GCF_900100045.1, s__Paracoccus denitrificans, 95.0, 80.16, 0.48; GCF_002865605.1, s__Paracoccus sp002865605, 95.0, 80.1, 0.45; GCF_002105555.1, s__Paracoccus contaminans, 95.0, 80.04, 0.49; GCF_900102885.1, s__Paracoccus chinensis, 95.0, 80.0, 0.48; GCF_000763905.1, s__Paracoccus halophilus, 95.0, 79.83, 0.43; GCF_900106665.1, s__Paracoccus sanguinis, 95.0, 79.81, 0.46; GCF_900142875.1, s__Paracoccus solventivorans, 95.0, 79.66, 0.48; GCF_900156835.1, s__Paracoccus saliphilus, 95.0, 79.52, 0.41; GCF_900108405.1, s__Paracoccus alkenifer, 95.0, 79.51, 0.46; GCF_900199195.1, s__Paracoccus seriniphilus, 95.0, 79.5, 0.39; GCF_002847305.1, s__Paracoccus sp002847305, 95.0, 79.21, 0.41; GCF_900101865.1, s__Paracoccus isoporae, 95.0, 79.21, 0.42; GCF_900177635.1, s__Paracoccus sp900177635, 95.0, 78.52, 0.34; GCF_000444995.1, s__Paracoccus aminophilus, 95.0, 78.47, 0.31; GCA_002359815.1, s__Paracoccus sp002359815, 95.0, 78.46, 0.37; GCA_003240735.1, s__Paracoccus denitrificans_A, 95.0, 78.38, 0.38</t>
  </si>
  <si>
    <t>d__Bacteria;p__Firmicutes;c__Bacilli;o__Acholeplasmatales;f__Acholeplasmataceae;g__Acholeplasma;s__Acholeplasma hippikon</t>
  </si>
  <si>
    <t>GCF_000702765.1</t>
  </si>
  <si>
    <t>d__Bacteria;p__Firmicutes;c__Bacilli;o__Acholeplasmatales;f__Acholeplasmataceae;g__Acholeplasma;s__</t>
  </si>
  <si>
    <t>GCF_000526235.1, s__Acholeplasma granularum, 95.0, 78.5, 0.26; GCF_000687735.1, s__Acholeplasma equifetale, 95.0, 78.44, 0.32; GCF_900166985.1, s__Acholeplasma oculi, 95.0, 78.27, 0.25; GCF_000018785.1, s__Acholeplasma laidlawii, 95.0, 78.2, 0.22; GCA_002399815.1, s__Acholeplasma sp002399815, 95.0, 78.1, 0.27</t>
  </si>
  <si>
    <t>d__Bacteria;p__Spirochaetota;c__Leptospirae;o__Leptospirales;f__Leptospiraceae;g__Leptospira;s__Leptospira weilii_B</t>
  </si>
  <si>
    <t>GCF_000244815.1</t>
  </si>
  <si>
    <t>d__Bacteria;p__Spirochaetota;c__Leptospirae;o__Leptospirales;f__Leptospiraceae;g__Leptospira;s__</t>
  </si>
  <si>
    <t>GCF_000243815.2, s__Leptospira alexanderi, 95.0, 93.67, 0.85; GCF_000306675.1, s__Leptospira mayottensis, 95.0, 90.73, 0.87; GCF_003046425.1, s__Leptospira borgpetersenii, 95.0, 90.22, 0.89; GCF_000313175.2, s__Leptospira santarosai, 95.0, 86.89, 0.82; GCF_000347175.1, s__Leptospira alstonii, 95.0, 83.49, 0.73; GCF_000332415.1, s__Leptospira weilii_A, 95.0, 83.19, 0.75; GCF_000243735.2, s__Leptospira kmetyi, 95.0, 81.31, 0.58; GCF_002811925.1, s__Leptospira sp002811925, 95.0, 81.2, 0.57; GCF_000243695.2, s__Leptospira kirschneri, 95.0, 80.06, 0.6; GCF_900156205.1, s__Leptospira interrogans, 95.0, 79.87, 0.58; GCF_000306255.2, s__Leptospira noguchii, 95.0, 79.86, 0.6; GCF_001729245.1, s__Leptospira alstonii_A, 95.0, 79.73, 0.47; GCF_002811845.1, s__Leptospira sp002811845, 95.0, 79.58, 0.44; GCF_002811955.1, s__Leptospira sp002811955, 95.0, 79.17, 0.41</t>
  </si>
  <si>
    <t>d__Bacteria;p__Bacteroidota;c__Bacteroidia;o__Flavobacteriales;f__Flavobacteriaceae;g__Flavobacterium;s__</t>
  </si>
  <si>
    <t>d__Bacteria;p__Proteobacteria;c__Gammaproteobacteria;o__Enterobacterales;f__Enterobacteriaceae;g__Kosakonia;s__Kosakonia oryzendophytica</t>
  </si>
  <si>
    <t>GCF_900094925.1</t>
  </si>
  <si>
    <t>d__Bacteria;p__Proteobacteria;c__Gammaproteobacteria;o__Enterobacterales;f__Enterobacteriaceae;g__Kosakonia;s__</t>
  </si>
  <si>
    <t>GCA_002886105.1, s__Kosakonia sp002886105, 95.0, 93.66, 0.88; GCF_000300455.3, s__Kosakonia sacchari, 95.0, 84.54, 0.76; GCF_000410515.1, s__Kosakonia sp000410515, 95.0, 84.53, 0.74; GCF_900184035.1, s__Kosakonia pseudosacchari, 95.0, 84.34, 0.74; GCF_000280495.2, s__Kosakonia radicincitans, 95.7, 84.29, 0.76; GCF_001658025.1, s__Kosakonia oryzae, 95.7, 84.21, 0.72; GCF_900094795.1, s__Kosakonia oryziphila, 95.0, 83.55, 0.73; GCF_000814905.1, s__Kosakonia sp000814905, 95.0, 83.51, 0.71; GCF_900116535.1, s__Kosakonia arachidis, 95.0, 83.29, 0.7; GCF_001975225.1, s__Kosakonia cowanii, 95.0, 82.96, 0.66</t>
  </si>
  <si>
    <t>d__Bacteria;p__Actinobacteriota;c__Actinobacteria;o__Mycobacteriales;f__Mycobacteriaceae;g__Corynebacterium;s__Corynebacterium stationis</t>
  </si>
  <si>
    <t>GCF_001941345.1</t>
  </si>
  <si>
    <t>d__Bacteria;p__Actinobacteriota;c__Actinobacteria;o__Mycobacteriales;f__Mycobacteriaceae;g__Corynebacterium;s__</t>
  </si>
  <si>
    <t>GCF_002967075.1, s__Corynebacterium sp002967075, 95.0, 94.41, 0.86; GCF_000550785.1, s__Corynebacterium casei, 95.0, 83.04, 0.68; GCF_001941425.1, s__Corynebacterium ammoniagenes, 95.0, 82.79, 0.7; GCF_001941465.1, s__Corynebacterium flavescens, 95.0, 79.23, 0.14; GCA_002162115.1, s__Corynebacterium ulcerans_A, 95.0, 79.11, 0.07; GCF_000011325.1, s__Corynebacterium glutamicum, 95.0, 79.1, 0.16; GCF_000344785.1, s__Corynebacterium callunae, 95.0, 79.01, 0.13; GCF_000590555.1, s__Corynebacterium argentoratense, 95.0, 79.0, 0.11; GCF_000835165.1, s__Corynebacterium marinum, 95.0, 78.99, 0.12; GCF_002155265.1, s__Corynebacterium pseudotuberculosis, 95.0, 78.98, 0.08; GCF_900187135.1, s__Corynebacterium ulcerans, 95.0, 78.98, 0.08; GCF_001457455.1, s__Corynebacterium diphtheriae, 95.0, 78.97, 0.11; GCF_001021025.1, s__Corynebacterium epidermidicanis, 95.0, 78.9, 0.1; GCF_900103625.1, s__Corynebacterium mycetoides, 95.0, 78.87, 0.13; GCF_001767255.1, s__Corynebacterium sp001767255, 95.0, 78.84, 0.12; GCF_000980815.1, s__Corynebacterium camporealensis, 95.0, 78.8, 0.26; GCF_001020985.1, s__Corynebacterium mustelae, 95.0, 78.7, 0.07; GCF_000478175.1, s__Corynebacterium sp000478175, 95.0, 78.62, 0.21; GCF_001277995.1, s__Corynebacterium deserti, 95.0, 78.57, 0.13; GCF_000011305.1, s__Corynebacterium efficiens, 95.0, 78.56, 0.13; GCF_001643015.1, s__Corynebacterium crudilactis, 95.0, 78.56, 0.11; GCF_000341345.1, s__Corynebacterium halotolerans, 95.0, 78.55, 0.11; GCF_003070865.1, s__Corynebacterium sp003070865, 95.0, 78.52, 0.09; GCF_000732945.1, s__Corynebacterium atypicum, 95.0, 78.51, 0.08; GCF_000159635.1, s__Corynebacterium lipophiloflavum, 95.0, 78.5, 0.12; GCF_001586215.1, s__Corynebacterium simulans, 95.0, 78.49, 0.2; GCF_000767055.1, s__Corynebacterium doosanense, 95.0, 78.48, 0.1; GCF_001021065.1, s__Corynebacterium uterequi, 95.0, 78.46, 0.1; GCF_900156665.1, s__Corynebacterium appendicis, 95.0, 78.41, 0.11; GCF_001021045.1, s__Corynebacterium testudinoris, 95.0, 78.41, 0.12; GCF_000411375.1, s__Corynebacterium pyruviciproducens, 95.0, 78.41, 0.07; GCF_000442645.1, s__Corynebacterium maris, 95.0, 78.36, 0.11; GCF_001941565.1, s__Corynebacterium phocae, 95.0, 78.33, 0.14; GCF_002355155.1, s__Corynebacterium glutamicum_A, 95.0, 78.3, 0.13; GCF_000159135.1, s__Corynebacterium striatum, 95.0, 78.26, 0.21; GCF_000550805.1, s__Corynebacterium vitaeruminis, 95.0, 78.25, 0.11; GCF_002563965.1, s__Corynebacterium renale, 95.0, 78.24, 0.14; GCF_000143825.1, s__Corynebacterium genitalium, 95.0, 78.21, 0.11; GCF_000747315.1, s__Corynebacterium ureicelerivorans, 95.0, 78.2, 0.12; GCF_000833575.1, s__Corynebacterium singulare, 95.0, 78.18, 0.18; GCF_002861385.1, s__Corynebacterium aurimucosum_C, 95.0, 78.11, 0.19; GCF_000805675.1, s__Corynebacterium minutissimum, 95.0, 78.1, 0.17; GCF_000022905.1, s__Corynebacterium aurimucosum, 95.0, 78.1, 0.2; GCF_000988205.1, s__Corynebacterium minutissimum_A, 95.0, 78.09, 0.2; GCF_000739455.1, s__Corynebacterium imitans, 95.0, 78.08, 0.13; GCF_000159115.1, s__Corynebacterium accolens, 95.0, 78.07, 0.22; GCF_000819445.1, s__Corynebacterium humireducens, 95.0, 78.03, 0.13; GCF_900187295.1, s__Corynebacterium cystitidis, 95.0, 78.03, 0.09; GCF_001812805.1, s__Corynebacterium sp001812805, 95.0, 77.93, 0.18; GCF_000379425.1, s__Corynebacterium lubricantis, 95.0, 77.93, 0.14; GCF_000175635.1, s__Corynebacterium tuberculostearicum_B, 96.4, 77.91, 0.2; GCF_001815935.1, s__Corynebacterium sp001815935, 95.0, 77.9, 0.2; GCF_002154655.1, s__Corynebacterium kefirresidentii, 95.0, 77.9, 0.2; GCF_001875725.1, s__Corynebacterium sp001875725, 95.0, 77.89, 0.09; GCF_002287505.1, s__Corynebacterium glaucum, 95.0, 77.88, 0.1; GCF_001263755.1, s__Corynebacterium riegelii, 95.0, 77.88, 0.12; GCF_000156615.2, s__Corynebacterium pseudogenitalium, 96.4, 77.87, 0.2; GCF_001836165.1, s__Corynebacterium sp001836165, 95.0, 77.84, 0.2; GCF_001941445.1, s__Corynebacterium aquilae, 95.0, 77.82, 0.1; GCF_000688415.1, s__Corynebacterium pseudodiphtheriticum, 95.0, 77.78, 0.1; GCF_001059565.1, s__Corynebacterium aurimucosum_E, 95.0, 77.76, 0.22; GCF_900155535.1, s__Corynebacterium urinapleomorphum, 95.0, 77.76, 0.11; GCF_900092335.1, s__Corynebacterium phoceense, 95.0, 77.74, 0.17; GCF_003065405.1, s__Corynebacterium sp003065405, 95.0, 77.61, 0.14; GCF_900177745.1, s__Corynebacterium pollutisoli, 95.0, 77.61, 0.13; GCF_900176865.1, s__Corynebacterium fournierii, 95.0, 77.6, 0.14; GCF_001875665.1, s__Corynebacterium sp001875665, 95.0, 77.6, 0.1; GCF_001807205.1, s__Corynebacterium sp001807205, 95.0, 77.55, 0.2; GCF_900105505.1, s__Corynebacterium coyleae, 95.0, 77.49, 0.14; GCF_000375525.1, s__Corynebacterium propinquum, 95.0, 77.47, 0.11; GCF_900169525.1, s__Corynebacterium sp900169525, 95.0, 77.47, 0.09; GCF_000759055.1, s__Corynebacterium tuscaniense, 95.0, 77.42, 0.12; GCF_900105305.1, s__Corynebacterium timonense, 95.0, 77.34, 0.11; GCF_000420605.1, s__Corynebacterium massiliense, 95.0, 77.34, 0.19; GCF_001941485.1, s__Corynebacterium frankenforstense, 95.0, 77.33, 0.11; GCF_000373805.1, s__Corynebacterium pilosum, 95.0, 77.33, 0.12; GCF_000577555.1, s__Corynebacterium jeddahense, 95.0, 77.3, 0.1; GCF_001412105.1, s__Corynebacterium oculi, 95.0, 77.22, 0.07; GCF_002994655.1, s__Corynebacterium sp002994655, 95.0, 77.22, 0.08; GCF_002273005.1, s__Corynebacterium hadale, 95.0, 77.16, 0.09; GCA_001764565.1, s__Corynebacterium concisus, 95.0, 77.15, 0.12; GCF_000372085.1, s__Corynebacterium capitovis, 95.0, 77.15, 0.09; GCF_900078305.2, s__Corynebacterium bouchesdurhonense, 95.0, 77.1, 0.13; GCF_001806875.1, s__Corynebacterium sp001806875, 95.0, 77.07, 0.12; GCF_000296405.1, s__Corynebacterium otitidis, 95.0, 77.06, 0.07; GCF_001831515.1, s__Corynebacterium sp001831515, 95.0, 76.99, 0.12; GCF_000372385.1, s__Corynebacterium ciconiae, 95.0, 76.99, 0.09; GCF_001807265.1, s__Corynebacterium sp001807265, 95.0, 76.92, 0.11; GCF_000375365.1, s__Corynebacterium mastitidis, 95.0, 76.9, 0.1; GCF_001412085.1, s__Corynebacterium lowii, 95.0, 76.81, 0.08; GCF_000318135.1, s__Corynebacterium durum, 95.0, 76.79, 0.06; GCF_900176155.1, s__Corynebacterium glucuronolyticum, 95.0, 76.76, 0.06; GCF_900156035.1, s__Corynebacterium afermentans, 95.0, 76.7, 0.13; GCA_002339505.1, s__Corynebacterium sp002339505, 95.0, 76.69, 0.12; GCF_900113445.1, s__Corynebacterium spheniscorum, 95.0, 76.67, 0.1</t>
  </si>
  <si>
    <t>d__Bacteria;p__Firmicutes;c__Bacilli;o__Acholeplasmatales;f__Acholeplasmataceae;g__MZ-XQ;s__MZ-XQ sp002838185</t>
  </si>
  <si>
    <t>d__Bacteria;p__Firmicutes;c__Bacilli;o__Acholeplasmatales;f__Acholeplasmataceae;g__MZ-XQ;s__</t>
  </si>
  <si>
    <t>GCF_002838205.1, s__MZ-XQ sp002838205, 95.0, 85.29, 0.66</t>
  </si>
  <si>
    <t>d__Bacteria;p__Firmicutes;c__Bacilli;o__Bacillales;f__Bacillaceae;g__Bacillus_AY;s__Bacillus_AY weihaiensis</t>
  </si>
  <si>
    <t>d__Bacteria;p__Firmicutes;c__Bacilli;o__Bacillales;f__Bacillaceae;g__Bacillus_AY;s__</t>
  </si>
  <si>
    <t>GCF_002871465.1, s__Bacillus_AY sp002871465, 95.0, 79.47, 0.27; GCF_002019635.1, s__Bacillus_AY halosaccharovorans, 95.0, 79.47, 0.29; GCF_002577655.1, s__Bacillus_AY sp002577655, 95.0, 79.39, 0.31; GCF_000518865.1, s__Bacillus_AY sp000518865, 95.0, 79.19, 0.26; GCF_001654695.1, s__Bacillus_AY litoralis, 95.0, 78.79, 0.27; GCF_000981385.1, s__Bacillus_AY sp000981385, 95.0, 78.6, 0.23; GCF_003259415.1, s__Bacillus_AY sp003259415, 95.0, 78.58, 0.22; GCF_002271785.1, s__Bacillus_AY sp002271785, 95.0, 78.51, 0.22</t>
  </si>
  <si>
    <t>d__Bacteria;p__Proteobacteria;c__Gammaproteobacteria;o__Pseudomonadales;f__Moraxellaceae;g__Moraxella;s__Moraxella bovis</t>
  </si>
  <si>
    <t>GCF_002014975.1</t>
  </si>
  <si>
    <t>d__Bacteria;p__Proteobacteria;c__Gammaproteobacteria;o__Pseudomonadales;f__Moraxellaceae;g__Moraxella;s__</t>
  </si>
  <si>
    <t>GCF_000426885.1, s__Moraxella caprae, 95.65, 95.48, 0.87; GCF_002027555.1, s__Moraxella equi, 95.0, 94.72, 0.84; GCF_002027545.1, s__Moraxella lacunata, 95.0, 90.28, 0.78; GCF_000696305.1, s__Moraxella bovoculi, 95.98, 85.28, 0.42; GCF_001636015.1, s__Moraxella ovis, 95.98, 84.72, 0.39; GCF_001679005.1, s__Moraxella nonliquefaciens, 95.0, 83.95, 0.74; GCF_001598275.1, s__Moraxella oblonga, 95.0, 79.27, 0.45; GCF_001656295.1, s__Moraxella catarrhalis_C, 95.0, 79.0, 0.21; GCF_001632285.1, s__Moraxella catarrhalis, 95.0, 78.8, 0.22; GCF_002224245.1, s__Moraxella sp002224245, 95.0, 78.76, 0.46; GCF_002014985.1, s__Moraxella caviae, 95.0, 78.03, 0.31; GCF_900156515.1, s__Moraxella cuniculi, 95.0, 77.78, 0.22; GCF_002014825.1, s__Moraxella pluranimalium, 95.0, 77.75, 0.27; GCF_002014855.1, s__Moraxella porci, 95.0, 77.71, 0.23; GCF_002014965.1, s__Moraxella canis, 95.0, 77.65, 0.18</t>
  </si>
  <si>
    <t>d__Bacteria;p__Proteobacteria;c__Gammaproteobacteria;o__Burkholderiales;f__Gallionellaceae;g__Gallionella;s__Gallionella capsiferriformans</t>
  </si>
  <si>
    <t>d__Bacteria;p__Proteobacteria;c__Gammaproteobacteria;o__Burkholderiales;f__Gallionellaceae;g__Gallionella;s__</t>
  </si>
  <si>
    <t>GCA_001801025.1, s__Gallionella sp001801025, 95.0, 91.19, 0.83; GCA_002381565.1, s__Gallionella sp002381565, 95.0, 79.29, 0.37; GCA_002780675.1, s__Gallionella sp002780675, 95.0, 78.35, 0.43; GCA_003153155.1, s__Gallionella sp003153155, 95.0, 77.64, 0.21; GCA_001801175.1, s__Gallionella sp001801175, 95.0, 77.57, 0.18; GCA_001801085.1, s__Gallionella sp001801085, 95.0, 77.51, 0.23; GCA_001577345.1, s__Gallionella acididurans, 95.0, 77.42, 0.19; GCA_001801105.1, s__Gallionella sp001801105, 95.0, 77.38, 0.23; GCA_003134595.1, s__Gallionella sp003134595, 95.0, 77.36, 0.2; GCA_002403995.1, s__Gallionella sp002403995, 95.0, 77.06, 0.19; GCA_001801055.1, s__Gallionella sp001801055, 95.0, 76.93, 0.24; GCA_001801215.1, s__Gallionella sp001801215, 95.0, 76.9, 0.18; GCA_002429165.1, s__Gallionella sp002429165, 95.0, 76.85, 0.17; GCA_003235435.1, s__Gallionella sp003235435, 95.0, 76.78, 0.14; GCA_002414205.1, s__Gallionella sp002414205, 95.0, 76.63, 0.15</t>
  </si>
  <si>
    <t>d__Bacteria;p__Actinobacteriota;c__Actinobacteria;o__Mycobacteriales;f__Mycobacteriaceae;g__Mycolicibacterium;s__</t>
  </si>
  <si>
    <t>d__Bacteria;p__Proteobacteria;c__Alphaproteobacteria;o__Sphingomonadales;f__Sphingomonadaceae;g__Sphingomonas;s__Sphingomonas paucimobilis</t>
  </si>
  <si>
    <t>GCF_000739895.2</t>
  </si>
  <si>
    <t>d__Bacteria;p__Proteobacteria;c__Alphaproteobacteria;o__Sphingomonadales;f__Sphingomonadaceae;g__Sphingomonas;s__</t>
  </si>
  <si>
    <t>GCF_000787715.1, s__Sphingomonas parapaucimobilis, 95.0, 87.43, 0.69; GCF_001971605.1, s__Sphingomonas sp001971605, 95.0, 87.32, 0.72; GCF_001477495.1, s__Sphingomonas yabuuchiae, 95.0, 87.11, 0.71; GCF_001476905.1, s__Sphingomonas sanguinis_B, 95.0, 87.09, 0.68; GCF_001591005.1, s__Sphingomonas sanguinis, 95.0, 87.01, 0.7; GCA_003287395.1, s__Sphingomonas sp003287395, 95.0, 81.86, 0.57; GCF_000379045.1, s__Sphingomonas melonis, 95.0, 80.86, 0.49; GCF_000764535.1, s__Sphingomonas taxi_C, 95.0, 80.61, 0.51; GCA_003075315.1, s__Sphingomonas sp003075315, 95.0, 80.56, 0.48; GCF_000632225.1, s__Sphingomonas sp000632225, 95.0, 80.5, 0.5; GCA_002292295.1, s__Sphingomonas sp002292295, 95.0, 80.39, 0.52; GCF_001476895.1, s__Sphingomonas endophytica, 95.0, 80.34, 0.5; GCF_900115745.1, s__Sphingomonas rubra, 95.0, 80.33, 0.5; GCF_001421505.1, s__Sphingomonas sp001421505, 95.0, 80.24, 0.54; GCF_002374855.1, s__Sphingomonas adhaesiva, 95.0, 80.19, 0.48; GCF_002374835.1, s__Sphingomonas ginsenosidimutans, 95.0, 80.16, 0.45; GCF_000427645.1, s__Sphingomonas phyllosphaerae, 95.0, 80.07, 0.45; GCF_003046295.1, s__Sphingomonas aerolata, 95.0, 80.04, 0.48; GCF_003050705.1, s__Sphingomonas aurantiaca, 95.0, 79.95, 0.44; GCA_003243195.1, s__Sphingomonas taxi_B, 95.0, 79.92, 0.52; GCF_001619955.1, s__Sphingomonas hankookensis, 95.0, 79.92, 0.47; GCF_001423765.1, s__Sphingomonas sp001423765, 95.0, 79.83, 0.49; GCA_001897375.1, s__Sphingomonas sp001897375, 95.0, 79.82, 0.39; GCF_001421805.1, s__Sphingomonas sp001421805, 95.0, 79.8, 0.44; GCF_001556185.1, s__Sphingomonas sp001556185, 95.0, 79.8, 0.38; GCF_001421355.1, s__Sphingomonas sp001421355, 95.0, 79.8, 0.47; GCF_001421765.1, s__Sphingomonas sp001421765, 95.0, 79.79, 0.44; GCF_001421535.1, s__Sphingomonas sp001421535, 95.0, 79.76, 0.45; GCF_001426195.1, s__Sphingomonas sp001426195, 95.0, 79.74, 0.42; GCA_003240755.1, s__Sphingomonas hengshuiensis_A, 95.0, 79.66, 0.5; GCF_900110035.1, s__Sphingomonas sp900110035, 95.0, 79.63, 0.42; GCF_001425385.1, s__Sphingomonas sp001425385, 95.0, 79.6, 0.44; GCF_001421415.1, s__Sphingomonas sp001421415, 95.0, 79.55, 0.4; GCF_001981525.1, s__Sphingomonas jeddahensis, 95.0, 79.53, 0.41; GCF_001422045.1, s__Sphingomonas sp001422045, 95.0, 79.52, 0.43; GCF_001555965.1, s__Sphingomonas sp001555965, 95.0, 79.5, 0.37; GCF_001424005.1, s__Sphingomonas sp001424005, 95.0, 79.49, 0.43; GCF_000226955.1, s__Sphingomonas elodea, 95.0, 79.48, 0.4; GCF_001421745.1, s__Sphingomonas sp001421745, 95.0, 79.47, 0.4; GCF_001421245.1, s__Sphingomonas sp001421245, 95.0, 79.46, 0.43; GCA_003096275.1, s__Sphingomonas sp003096275, 95.0, 79.46, 0.38; GCF_001421965.1, s__Sphingomonas sp001421965, 95.0, 79.44, 0.41; GCF_001421715.1, s__Sphingomonas sp001421715, 95.0, 79.43, 0.42; GCF_003050745.1, s__Sphingomonas sp003050745, 95.0, 79.43, 0.41; GCF_001650735.1, s__Sphingomonas sp001650735, 95.0, 79.42, 0.4; GCF_002091475.1, s__Sphingomonas azotifigens, 95.0, 79.42, 0.42; GCF_900109565.1, s__Sphingomonas sp900109565, 95.0, 79.41, 0.45; GCF_000419605.1, s__Sphingomonas phyllosphaerae_B, 95.0, 79.4, 0.41; GCF_001425405.1, s__Sphingomonas sp001425405, 95.0, 79.4, 0.44; GCF_002127225.1, s__Sphingomonas sp002127225, 95.0, 79.39, 0.39; GCF_001423845.1, s__Sphingomonas sp001423845, 95.0, 79.38, 0.41; GCF_900115295.1, s__Sphingomonas sp900115295, 95.0, 79.36, 0.42; GCF_003053745.1, s__Sphingomonas faeni, 95.0, 79.35, 0.41; GCF_001557215.1, s__Sphingomonas sp001557215, 95.0, 79.33, 0.34; GCF_001421995.1, s__Sphingomonas sp001421995, 95.0, 79.33, 0.42; GCA_003240625.1, s__Sphingomonas taxi_A, 95.0, 79.33, 0.47; GCF_000980895.1, s__Sphingomonas sp000980895, 95.0, 79.33, 0.38; GCF_000241465.1, s__Sphingomonas echinoides, 95.0, 79.32, 0.37; GCF_002197685.1, s__Sphingomonas dokdonensis, 95.0, 79.32, 0.4; GCF_000382485.1, s__Sphingomonas sp000382485, 95.0, 79.32, 0.47; GCA_002280565.1, s__Sphingomonas sp002280565, 95.0, 79.3, 0.44; GCF_002797435.1, s__Sphingomonas koreensis, 95.0, 79.28, 0.35; GCA_003096895.1, s__Sphingomonas sp003096895, 95.0, 79.26, 0.4; GCF_001717955.1, s__Sphingomonas panacis, 95.0, 79.25, 0.4; GCA_003518585.1, s__Sphingomonas sp003518585, 95.0, 79.23, 0.45; GCF_001421785.1, s__Sphingomonas sp001421785, 95.0, 79.22, 0.45; GCA_001897045.1, s__Sphingomonas sp001897045, 95.0, 79.21, 0.41; GCF_000935025.1, s__Sphingomonas hengshuiensis, 95.0, 79.19, 0.39; GCA_002083435.1, s__Sphingomonas sp002083435, 95.0, 79.16, 0.39; GCF_002117915.1, s__Sphingomonas sp002117915, 95.0, 79.16, 0.39; GCF_000282895.1, s__Sphingomonas sp000282895, 95.0, 79.14, 0.36; GCF_002351485.1, s__Sphingomonas spermidinifaciens, 95.0, 79.14, 0.41; GCF_001598455.1, s__Sphingomonas pruni, 95.0, 79.14, 0.35; GCF_001721295.1, s__Sphingomonas sp001721295, 95.0, 79.14, 0.31; GCF_000803065.1, s__Sphingomonas sp000803065, 95.0, 79.12, 0.38; GCA_001899725.1, s__Sphingomonas sp001899725, 95.0, 79.1, 0.41; GCF_000797515.1, s__Sphingomonas sp000797515, 95.0, 79.09, 0.33; GCF_900103265.1, s__Sphingomonas sp900103265, 95.0, 79.09, 0.39; GCF_900109205.1, s__Sphingomonas sp900109205, 95.0, 79.07, 0.34; GCF_000712135.1, s__Sphingomonas sp000712135, 95.0, 79.03, 0.36; GCF_001428865.1, s__Sphingomonas sp001428865, 95.0, 79.01, 0.36; GCF_000241485.1, s__Sphingomonas sp000241485, 95.0, 79.0, 0.41; GCF_001598415.1, s__Sphingomonas mali, 95.0, 78.99, 0.37; GCF_002288825.1, s__Sphingomonas sp002288825, 95.0, 78.98, 0.37; GCF_001598355.1, s__Sphingomonas asaccharolytica, 95.0, 78.98, 0.34; GCF_002197665.1, s__Sphingomonas mucosissima, 95.0, 78.96, 0.32; GCA_002863155.1, s__Sphingomonas sp002863155, 95.0, 78.87, 0.41; GCA_002083475.1, s__Sphingomonas sp002083475, 95.0, 78.81, 0.43; GCF_000786205.1, s__Sphingomonas sp000786205, 95.0, 78.77, 0.39; GCA_002281485.1, s__Sphingomonas sp002281485, 95.0, 78.76, 0.36; GCF_000251145.1, s__Sphingomonas sp000251145, 95.0, 78.73, 0.38; GCF_003171655.1, s__Sphingomonas sp003171655, 95.0, 78.68, 0.32; GCF_900199185.1, s__Sphingomonas guangdongensis, 95.0, 78.57, 0.36; GCA_002280555.1, s__Sphingomonas sp002280555, 95.0, 78.34, 0.33; GCA_002707985.1, s__Sphingomonas sp002707985, 95.0, 78.26, 0.34; GCA_001464615.1, s__Sphingomonas sp001464615, 95.0, 78.16, 0.27; GCA_002281535.1, s__Sphingomonas sp002281535, 95.0, 78.13, 0.32; GCA_002403415.1, s__Sphingomonas sp002403415, 95.0, 77.68, 0.31; GCA_002083655.1, s__Sphingomonas sp002083655, 95.0, 77.54, 0.26</t>
  </si>
  <si>
    <t>d__Bacteria;p__Proteobacteria;c__Gammaproteobacteria;o__Enterobacterales;f__Aeromonadaceae;g__Aeromonas;s__Aeromonas hydrophila</t>
  </si>
  <si>
    <t>GCF_000014805.1</t>
  </si>
  <si>
    <t>d__Bacteria;p__Proteobacteria;c__Gammaproteobacteria;o__Enterobacterales;f__Aeromonadaceae;g__Aeromonas;s__</t>
  </si>
  <si>
    <t>GCF_000820305.1, s__Aeromonas dhakensis, 95.0, 93.92, 0.89; GCF_000819745.1, s__Aeromonas bestiarum, 95.5, 90.44, 0.9; GCF_000820005.1, s__Aeromonas piscicola, 95.5, 89.64, 0.82; GCF_000820085.1, s__Aeromonas sanarellii, 95.0, 89.01, 0.88; GCF_000819785.1, s__Aeromonas caviae, 95.0, 88.9, 0.84; GCF_000820165.1, s__Aeromonas taiwanensis, 95.0, 88.75, 0.86; GCF_000819985.1, s__Aeromonas media, 95.0, 88.63, 0.84; GCF_000820025.1, s__Aeromonas popoffii, 95.0, 88.54, 0.83; GCF_003015165.1, s__Aeromonas rivipollensis, 95.0, 88.33, 0.84; GCF_001643305.1, s__Aeromonas salmonicida, 95.0, 88.28, 0.84; GCF_000819825.1, s__Aeromonas encheleia, 95.0, 88.08, 0.83; GCF_000819955.1, s__Aeromonas jandaei, 95.83, 88.02, 0.81; GCF_000764665.1, s__Aeromonas lacus, 95.83, 88.01, 0.83; GCF_000298015.1, s__Aeromonas veronii_A, 95.0, 87.93, 0.8; GCF_000819685.1, s__Aeromonas allosaccharophila, 95.0, 87.85, 0.78; GCF_000820225.1, s__Aeromonas veronii, 95.0, 87.82, 0.82; GCF_000819845.1, s__Aeromonas enteropelogenes, 95.0, 87.74, 0.8; GCF_000819865.1, s__Aeromonas eucrenophila, 95.0, 87.64, 0.82; GCF_000764645.1, s__Aeromonas finlandiensis, 95.0, 87.63, 0.8; GCF_000764655.1, s__Aeromonas aquatica, 95.0, 87.57, 0.83; GCF_002812985.1, s__Aeromonas lusitana, 95.0, 87.4, 0.82; GCF_000819885.1, s__Aeromonas fluvialis, 95.0, 87.4, 0.81; GCF_000819725.1, s__Aeromonas australiensis, 95.0, 87.21, 0.82; GCF_000820185.1, s__Aeromonas tecta, 95.0, 87.14, 0.79; GCF_000820145.1, s__Aeromonas sobria, 95.0, 86.86, 0.78; GCF_000819765.1, s__Aeromonas bivalvium, 95.0, 86.31, 0.79; GCF_000820045.1, s__Aeromonas rivuli, 95.0, 84.49, 0.72; GCF_000388115.1, s__Aeromonas molluscorum, 95.0, 83.94, 0.76; GCF_002795305.1, s__Aeromonas cavernicola, 95.0, 82.83, 0.57; GCF_000819805.1, s__Aeromonas diversa, 95.0, 82.77, 0.68; GCF_000820125.1, s__Aeromonas simiae, 95.0, 82.72, 0.7; GCF_000820105.1, s__Aeromonas schubertii, 95.0, 82.67, 0.67; GCF_900156095.1, s__Aeromonas sp900156095, 95.0, 80.53, 0.51</t>
  </si>
  <si>
    <t>d__Bacteria;p__Firmicutes;c__Bacilli;o__Bacillales;f__Bacillaceae_A;g__Bacillus_Z;s__Bacillus_Z methanolicus_A</t>
  </si>
  <si>
    <t>d__Bacteria;p__Firmicutes;c__Bacilli;o__Bacillales;f__Bacillaceae_A;g__Bacillus_Z;s__</t>
  </si>
  <si>
    <t>GCF_000262755.1, s__Bacillus_Z methanolicus, 95.0, 88.09, 0.78</t>
  </si>
  <si>
    <t>d__Bacteria;p__Actinobacteriota;c__Actinobacteria;o__Mycobacteriales;f__Micromonosporaceae;g__Micromonospora;s__Micromonospora maris</t>
  </si>
  <si>
    <t>d__Bacteria;p__Actinobacteriota;c__Actinobacteria;o__Mycobacteriales;f__Micromonosporaceae;g__Micromonospora;s__</t>
  </si>
  <si>
    <t>GCF_003236315.1, s__Micromonospora sp003236315, 95.0, 87.16, 0.66; GCF_003236305.1, s__Micromonospora endophytica, 95.0, 86.61, 0.69; GCF_900109115.1, s__Micromonospora phaseoli, 95.0, 86.32, 0.71; GCF_002754655.1, s__Micromonospora sp002754655, 95.0, 85.98, 0.69; GCF_900112325.1, s__Micromonospora sediminis, 95.0, 85.93, 0.69; GCF_900090235.1, s__Micromonospora echinaurantiaca, 95.0, 84.43, 0.61; GCF_900091585.1, s__Micromonospora nigra, 95.0, 84.25, 0.61; GCF_003236335.1, s__Micromonospora sp003236335, 95.0, 84.24, 0.58; GCF_900090315.1, s__Micromonospora citrea, 95.0, 84.17, 0.6; GCF_900090295.1, s__Micromonospora coxensis, 95.0, 84.04, 0.59; GCF_900091445.1, s__Micromonospora echinofusca, 95.0, 84.02, 0.6; GCF_900091515.1, s__Micromonospora purpureochromogenes, 95.0, 83.95, 0.58; GCF_900090245.1, s__Micromonospora halophytica, 95.0, 83.91, 0.62; GCF_900090285.1, s__Micromonospora inositola, 95.0, 83.77, 0.55; GCF_003176735.1, s__Micromonospora sp003176735, 95.0, 83.69, 0.55; GCF_003172935.1, s__Micromonospora sp003172935, 95.0, 83.65, 0.51; GCF_900091625.1, s__Micromonospora peucetia, 95.0, 83.65, 0.62; GCF_900089595.1, s__Micromonospora auratinigra, 95.0, 83.62, 0.58; GCF_900089605.1, s__Micromonospora narathiwatensis, 95.0, 83.61, 0.58; GCF_900090305.1, s__Micromonospora siamensis, 95.0, 83.59, 0.59; GCF_003013775.1, s__Micromonospora sp003013775, 95.0, 83.58, 0.53; GCF_900091465.1, s__Micromonospora rhizosphaerae, 95.0, 83.58, 0.53; GCF_900090265.1, s__Micromonospora rifamycinica, 95.0, 83.54, 0.59; GCF_003172955.1, s__Micromonospora sp003172955, 95.0, 83.53, 0.58; GCF_001567585.1, s__Micromonospora rosaria, 95.0, 83.52, 0.58; GCF_900091455.1, s__Micromonospora coriariae, 95.0, 83.52, 0.58; GCF_900091555.1, s__Micromonospora mirobrigensis, 95.0, 83.51, 0.6; GCF_900143515.1, s__Micromonospora cremea, 95.0, 83.51, 0.59; GCF_002926165.1, s__Micromonospora chalcea, 95.0, 83.5, 0.59; GCF_900091595.1, s__Micromonospora haikouensis, 95.44, 83.49, 0.61; GCF_900090225.1, s__Micromonospora eburnea, 95.0, 83.47, 0.57; GCF_000158815.1, s__Micromonospora sp000158815, 95.0, 83.45, 0.57; GCF_000982955.1, s__Micromonospora sp000982955, 95.0, 83.45, 0.57; GCF_900091615.1, s__Micromonospora yangpuensis, 95.0, 83.42, 0.59; GCF_900091435.1, s__Micromonospora chaiyaphumensis, 95.0, 83.4, 0.58; GCF_002210435.1, s__Micromonospora wenchangensis, 95.0, 83.4, 0.62; GCF_000145235.1, s__Micromonospora aurantiaca, 95.21, 83.31, 0.61; GCF_900089585.1, s__Micromonospora sediminicola, 95.0, 83.3, 0.6; GCF_900091535.1, s__Micromonospora carbonacea, 95.44, 83.29, 0.62; GCF_900091565.1, s__Micromonospora marina, 95.0, 83.29, 0.63; GCF_900091605.1, s__Micromonospora tulbaghiae, 95.21, 83.29, 0.61; GCF_900091525.1, s__Micromonospora matsumotoense, 95.0, 83.28, 0.6; GCF_900091545.1, s__Micromonospora viridifaciens, 95.0, 83.27, 0.55; GCF_900091425.1, s__Micromonospora krabiensis, 95.0, 83.25, 0.59; GCF_900091475.1, s__Micromonospora chersina, 95.0, 83.25, 0.59; GCF_000718515.1, s__Micromonospora parva, 95.0, 83.24, 0.59; GCF_000718555.1, s__Micromonospora chokoriensis_B, 95.0, 83.23, 0.58; GCF_001905095.1, s__Micromonospora sp001905095, 95.0, 83.23, 0.59; GCF_001279555.1, s__Micromonospora sp001279555, 95.0, 83.2, 0.59; GCF_900090105.1, s__Micromonospora humi, 95.0, 83.2, 0.59; GCF_900091575.1, s__Micromonospora saelicesensis, 96.61, 83.14, 0.59; GCF_000297395.2, s__Micromonospora lupini, 95.0, 83.14, 0.59; GCF_003027925.1, s__Micromonospora sp003027925, 95.0, 83.13, 0.58; GCF_002140155.1, s__Micromonospora sp002140155, 95.0, 83.09, 0.6; GCA_003264365.1, s__Micromonospora noduli, 96.61, 83.06, 0.57; GCF_900091505.1, s__Micromonospora chokoriensis, 95.0, 83.06, 0.59; GCF_900090275.1, s__Micromonospora zamorensis, 95.0, 83.0, 0.59; GCF_003205615.1, s__Micromonospora arborensis, 95.0, 82.91, 0.56; GCF_900091495.1, s__Micromonospora echinospora, 95.0, 82.82, 0.57; GCF_900091415.1, s__Micromonospora inyonensis, 95.0, 82.8, 0.52; GCF_900156065.1, s__Micromonospora avicenniae, 95.0, 82.75, 0.54; GCF_900090325.1, s__Micromonospora pallida, 95.0, 82.73, 0.55; GCF_000378825.1, s__Micromonospora pacifica_A, 95.0, 81.72, 0.53; GCF_000484695.1, s__Micromonospora pacifica_E, 95.0, 81.6, 0.55; GCF_000018265.1, s__Micromonospora arenicola, 95.0, 81.56, 0.5; GCF_000378845.1, s__Micromonospora pacifica_B, 95.0, 81.48, 0.52; GCF_000016425.1, s__Micromonospora tropica, 95.0, 81.44, 0.54; GCF_000379065.1, s__Micromonospora pacifica_C, 95.0, 81.4, 0.53; GCF_000383995.1, s__Micromonospora pacifica, 95.0, 81.37, 0.51; GCF_000514815.1, s__Micromonospora pacifica_F, 95.0, 81.25, 0.53</t>
  </si>
  <si>
    <t>d__Bacteria;p__Proteobacteria;c__Gammaproteobacteria;o__Enterobacterales;f__Enterobacteriaceae;g__Wigglesworthia;s__Wigglesworthia glossinidia_B</t>
  </si>
  <si>
    <t>d__Bacteria;p__Proteobacteria;c__Gammaproteobacteria;o__Enterobacterales;f__Enterobacteriaceae;g__Wigglesworthia;s__</t>
  </si>
  <si>
    <t>GCF_000008885.1, s__Wigglesworthia glossinidia_A, 95.0, 77.72, 0.55</t>
  </si>
  <si>
    <t>d__Bacteria;p__Firmicutes;c__Bacilli;o__Bacillales;f__Bacillaceae_A;g__Bacillus_X;s__Bacillus_X simplex</t>
  </si>
  <si>
    <t>d__Bacteria;p__Firmicutes;c__Bacilli;o__Bacillales;f__Bacillaceae_A;g__Bacillus_X;s__</t>
  </si>
  <si>
    <t>GCF_002835675.1, s__Bacillus_X sp002835675, 95.0, 93.85, 0.84; GCF_900156045.1, s__Bacillus_X simplex_D, 95.0, 93.81, 0.85; GCF_001636405.1, s__Bacillus_X frigoritolerans, 95.0, 93.22, 0.84; GCF_001578185.1, s__Bacillus_X simplex_A, 95.0, 91.14, 0.77; GCF_001273755.1, s__Bacillus_X butanolivorans, 95.0, 85.53, 0.71; GCF_001439925.1, s__Bacillus_X muralis, 95.0, 85.09, 0.71; GCF_001542915.1, s__Bacillus_X simplex_B, 95.0, 84.32, 0.72; GCF_001645685.2, s__Bacillus_X muralis_A, 95.0, 84.24, 0.71; GCF_001183985.1, s__Bacillus_X loiseleuriae, 95.0, 79.04, 0.14; GCF_000504145.1, s__Bacillus_X cihuensis, 95.0, 78.66, 0.14; GCF_001510645.1, s__Bacillus_X sp001510645, 95.0, 78.38, 0.16; GCF_900098925.1, s__Bacillus_X massiliglaciei, 95.0, 78.2, 0.17; GCF_000305495.1, s__Bacillus_X psychrosaccharolyticus, 95.0, 78.08, 0.14</t>
  </si>
  <si>
    <t>d__Bacteria;p__Firmicutes;c__Bacilli;o__Erysipelotrichales;f__Erysipelotrichaceae;g__Erysipelothrix;s__</t>
  </si>
  <si>
    <t>d__Bacteria;p__Cyanobacteria;c__Cyanobacteriia;o__Cyanobacteriales;f__Limnotrichaceae;g__Limnothrix;s__Limnothrix sp000316605</t>
  </si>
  <si>
    <t>d__Bacteria;p__Cyanobacteria;c__Cyanobacteriia;o__Cyanobacteriales;f__Limnotrichaceae;g__Limnothrix;s__</t>
  </si>
  <si>
    <t>GCF_001904615.1, s__Limnothrix rosea, 95.0, 79.73, 0.6; GCF_002356215.1, s__Limnothrix sp002356215, 95.0, 76.87, 0.2; GCF_001693275.1, s__Limnothrix sp001693275, 95.0, 76.85, 0.22; GCF_001693255.1, s__Limnothrix sp001693255, 95.0, 76.77, 0.21</t>
  </si>
  <si>
    <t>d__Bacteria;p__Firmicutes_A;c__Clostridia;o__Lachnospirales;f__Lachnospiraceae;g__Herbinix;s__Herbinix luporum</t>
  </si>
  <si>
    <t>d__Bacteria;p__Firmicutes_A;c__Clostridia;o__Lachnospirales;f__Lachnospiraceae;g__Herbinix;s__</t>
  </si>
  <si>
    <t>GCF_002904165.1, s__Herbinix hemicellulosilytica, 95.0, 78.47, 0.28; GCA_003519685.1, s__Herbinix sp003519685, 95.0, 76.76, 0.08; GCA_002307215.1, s__Herbinix sp002307215, 95.0, 76.71, 0.08; GCA_002329645.1, s__Herbinix sp002329645, 95.0, 76.09, 0.07</t>
  </si>
  <si>
    <t>d__Bacteria;p__Firmicutes;c__Bacilli;o__Mycoplasmatales;f__Metamycoplasmataceae;g__Mesomycoplasma;s__</t>
  </si>
  <si>
    <t>d__Bacteria;p__Bacteroidota;c__Bacteroidia;o__Cytophagales;f__Cyclobacteriaceae;g__Algoriphagus;s__Algoriphagus sp001593605</t>
  </si>
  <si>
    <t>d__Bacteria;p__Bacteroidota;c__Bacteroidia;o__Cytophagales;f__Cyclobacteriaceae;g__Algoriphagus;s__</t>
  </si>
  <si>
    <t>GCF_003253485.1, s__Algoriphagus aquaeductus, 95.0, 79.67, 0.37; GCF_000429425.1, s__Algoriphagus mannitolivorans, 95.0, 78.18, 0.29; GCF_900108085.1, s__Algoriphagus boritolerans, 95.0, 77.66, 0.24; GCF_002002735.1, s__Algoriphagus sp002002735, 95.0, 77.59, 0.24; GCF_003259255.1, s__Algoriphagus sp003259255, 95.0, 77.58, 0.26; GCF_000429445.1, s__Algoriphagus terrigena, 95.0, 77.45, 0.18; GCF_000526355.1, s__Algoriphagus marincola_A, 95.0, 77.35, 0.15; GCF_900113375.1, s__Algoriphagus hitonicola, 95.0, 77.34, 0.16; GCF_000429465.1, s__Algoriphagus vanfongensis, 95.0, 77.31, 0.15; GCF_900115305.1, s__Algoriphagus ornithinivorans, 95.0, 77.31, 0.16; GCF_000166275.1, s__Algoriphagus machipongonensis, 95.0, 77.29, 0.15; GCF_900148515.1, s__Algoriphagus zhangzhouensis, 95.0, 77.29, 0.18; GCF_000429405.1, s__Algoriphagus marincola, 95.0, 77.25, 0.17; GCF_900129785.1, s__Algoriphagus halophilus, 95.0, 77.24, 0.14; GCF_001442615.1, s__Algoriphagus resistens, 95.0, 77.23, 0.11; GCF_900103735.1, s__Algoriphagus alkaliphilus, 95.0, 77.1, 0.25; GCF_002807035.1, s__Algoriphagus sp002807035, 95.0, 77.06, 0.17; GCF_900101705.1, s__Algoriphagus faecimaris, 95.0, 76.97, 0.17; GCF_900116615.1, s__Algoriphagus locisalis, 95.0, 76.93, 0.13; GCF_003259505.1, s__Algoriphagus yeomjeoni, 95.0, 76.91, 0.12; GCF_001936475.1, s__Algoriphagus marinus, 95.0, 76.89, 0.17; GCF_002150505.1, s__Algoriphagus ratkowskyi, 95.0, 76.86, 0.11; GCF_003254055.1, s__Algoriphagus chordae, 95.0, 76.81, 0.13; GCF_900112005.1, s__Algoriphagus aquimarinus, 95.0, 76.8, 0.13; GCF_002150685.1, s__Algoriphagus antarcticus, 95.0, 76.76, 0.13</t>
  </si>
  <si>
    <t>d__Bacteria;p__Proteobacteria;c__Gammaproteobacteria;o__Burkholderiales;f__Aquaspirillaceae;g__Rivicola;s__Rivicola sp002002905</t>
  </si>
  <si>
    <t>d__Bacteria;p__Proteobacteria;c__Gammaproteobacteria;o__Burkholderiales;f__Aquaspirillaceae;g__Rivicola;s__</t>
  </si>
  <si>
    <t>GCF_003201855.1, s__Rivicola pingtungensis, 95.0, 85.42, 0.75</t>
  </si>
  <si>
    <t>d__Bacteria;p__Cyanobacteria;c__Cyanobacteriia;o__Cyanobacteriales;f__Nostocaceae;g__Trichormus;s__Trichormus sp002896875</t>
  </si>
  <si>
    <t>d__Bacteria;p__Cyanobacteria;c__Cyanobacteriia;o__Cyanobacteriales;f__Nostocaceae;g__Trichormus;s__</t>
  </si>
  <si>
    <t>GCF_000316645.1, s__Trichormus sp000316645, 95.0, 81.97, 0.61; GCF_001597745.1, s__Trichormus sp001597745, 95.0, 81.23, 0.64; GCF_000204075.1, s__Trichormus variabilis, 95.0, 79.78, 0.45; GCF_000009705.1, s__Trichormus sp000009705, 95.0, 79.63, 0.45; GCF_001548375.1, s__Trichormus sp001548375, 95.0, 79.47, 0.44</t>
  </si>
  <si>
    <t>d__Bacteria;p__Proteobacteria;c__Gammaproteobacteria;o__Burkholderiales;f__Burkholderiaceae;g__Bordetella_A;s__Bordetella_A petrii</t>
  </si>
  <si>
    <t>d__Bacteria;p__Proteobacteria;c__Gammaproteobacteria;o__Burkholderiales;f__Burkholderiaceae;g__Bordetella_A;s__</t>
  </si>
  <si>
    <t>GCF_002261345.1, s__Bordetella_A sp002261345, 95.0, 85.59, 0.68; GCF_002261265.1, s__Bordetella_A sp002261265, 95.0, 83.92, 0.74; GCF_002261185.1, s__Bordetella_A sp002261185, 95.0, 80.49, 0.41</t>
  </si>
  <si>
    <t>d__Bacteria;p__Firmicutes;c__Bacilli;o__Bacillales_A;f__Planococcaceae;g__Sporosarcina;s__Sporosarcina ureae_B</t>
  </si>
  <si>
    <t>d__Bacteria;p__Firmicutes;c__Bacilli;o__Bacillales_A;f__Planococcaceae;g__Sporosarcina;s__</t>
  </si>
  <si>
    <t>GCF_002743255.1, s__Sporosarcina sp002743255, 95.0, 90.42, 0.81; GCF_002743375.1, s__Sporosarcina sp002743375, 95.0, 89.76, 0.83; GCF_000425545.1, s__Sporosarcina ureae, 95.0, 88.69, 0.8; GCF_002743335.1, s__Sporosarcina sp002743335, 95.0, 88.54, 0.83; GCF_002082015.1, s__Sporosarcina ureae_A, 95.0, 87.23, 0.8; GCF_002109325.1, s__Sporosarcina ureae_C, 95.0, 85.27, 0.74; GCF_002077155.1, s__Sporosarcina sp002077155, 95.0, 81.67, 0.59; GCF_002743055.1, s__Sporosarcina sp002743055, 95.0, 80.18, 0.46; GCF_000220335.1, s__Sporosarcina newyorkensis, 95.0, 79.55, 0.37</t>
  </si>
  <si>
    <t>d__Bacteria;p__Chloroflexota;c__Chloroflexia;o__Chloroflexales;f__Roseiflexaceae;g__Roseiflexus;s__Roseiflexus sp000016665</t>
  </si>
  <si>
    <t>d__Bacteria;p__Chloroflexota;c__Chloroflexia;o__Chloroflexales;f__Roseiflexaceae;g__Roseiflexus;s__</t>
  </si>
  <si>
    <t>GCF_000017805.1, s__Roseiflexus castenholzii, 95.0, 80.06, 0.63</t>
  </si>
  <si>
    <t>d__Bacteria;p__Bacteroidota;c__Bacteroidia;o__Flavobacteriales;f__Blattabacteriaceae;g__Blattabacterium;s__Blattabacterium sp000471965</t>
  </si>
  <si>
    <t>d__Bacteria;p__Bacteroidota;c__Bacteroidia;o__Flavobacteriales;f__Blattabacteriaceae;g__Blattabacterium;s__</t>
  </si>
  <si>
    <t>GCF_000348805.1, s__Blattabacterium cuenoti, 95.0, 87.97, 0.98; GCF_000262715.1, s__Blattabacterium sp000262715, 95.0, 87.72, 0.98; GCF_000022605.2, s__Blattabacterium sp000022605, 95.0, 84.07, 0.94; GCF_003226855.1, s__Blattabacterium sp003226855, 95.0, 81.52, 0.84; GCA_003268615.1, s__Blattabacterium clevelandi, 95.13, 81.38, 0.8; GCF_000236405.1, s__Blattabacterium punctulatus, 95.13, 81.28, 0.85; GCF_000334405.1, s__Blattabacterium sp000334405, 95.0, 80.8, 0.81; GCF_000233435.1, s__Blattabacterium sp000233435, 95.0, 80.56, 0.79</t>
  </si>
  <si>
    <t>d__Bacteria;p__Proteobacteria;c__Alphaproteobacteria;o__Acetobacterales;f__Acetobacteraceae;g__Kozakia;s__Kozakia baliensis</t>
  </si>
  <si>
    <t>d__Bacteria;p__Proteobacteria;c__Alphaproteobacteria;o__Acetobacterales;f__Acetobacteraceae;g__;s__</t>
  </si>
  <si>
    <t>d__Bacteria;p__Bacteroidota;c__Bacteroidia;o__Bacteroidales;f__Bacteroidaceae;g__Prevotella;s__Prevotella enoeca</t>
  </si>
  <si>
    <t>GCF_000613405.1</t>
  </si>
  <si>
    <t>d__Bacteria;p__Bacteroidota;c__Bacteroidia;o__Bacteroidales;f__Bacteroidaceae;g__Prevotella;s__</t>
  </si>
  <si>
    <t>GCF_000613725.1, s__Prevotella pleuritidis, 95.0, 87.31, 0.65; GCF_000613785.1, s__Prevotella oulorum, 95.0, 84.88, 0.12; GCF_000599605.1, s__Prevotella sp000599605, 95.0, 84.47, 0.11; GCF_000184945.1, s__Prevotella buccae, 95.0, 83.63, 0.15; GCF_003043945.1, s__Prevotella sp003043945, 95.0, 83.38, 0.11; GCF_000426585.1, s__Prevotella baroniae, 95.0, 82.85, 0.11; GCF_000163055.2, s__Prevotella sp000163055, 95.0, 82.74, 0.1; GCF_000146675.1, s__Prevotella marshii, 95.0, 81.87, 0.13; GCF_000762405.1, s__Prevotella timonensis_A, 95.0, 81.36, 0.12; GCF_000382385.1, s__Prevotella maculosa, 95.0, 81.22, 0.12; GCF_000185845.1, s__Prevotella salivae, 95.0, 80.87, 0.08; GCF_000613505.1, s__Prevotella oris, 95.0, 80.7, 0.09; GCF_000379965.1, s__Prevotella nanceiensis, 95.0, 80.52, 0.08; GCF_000455445.1, s__Prevotella timonensis, 95.0, 80.49, 0.1; GCF_000378085.1, s__Prevotella loescheii, 95.0, 80.13, 0.11; GCF_000177075.1, s__Prevotella buccalis, 95.0, 80.05, 0.09; GCF_900199655.1, s__Prevotella sp900199655, 95.0, 79.89, 0.09; GCF_900113305.1, s__Prevotella sp900113305, 95.0, 79.7, 0.07; GCF_000312305.1, s__Prevotella conceptionensis, 95.0, 79.41, 0.1; GCF_001553265.1, s__Prevotella sp001553265, 95.0, 79.2, 0.09; GCF_000479005.1, s__Prevotella sp000479005, 95.0, 78.9, 0.09; GCF_003043925.1, s__Prevotella sp003043925, 95.0, 78.42, 0.08; GCF_000185145.2, s__Prevotella oralis, 95.0, 78.08, 0.09; GCF_000613445.1, s__Prevotella shahii, 95.0, 78.0, 0.06; GCF_900079775.1, s__Prevotella lascolaii, 95.0, 77.86, 0.04; GCF_000614205.1, s__Prevotella saccharolytica, 95.0, 77.75, 0.09; GCF_002224675.1, s__Prevotella copri_A, 95.0, 77.65, 0.06; GCA_900316015.1, s__Prevotella sp900316015, 95.0, 77.42, 0.06; GCA_900316285.1, s__Prevotella sp900316285, 95.0, 77.29, 0.05; GCF_002251385.1, s__Prevotella sp002251385, 95.0, 77.27, 0.06; GCF_001275135.1, s__Prevotella sp001275135, 95.0, 77.2, 0.06; GCA_002449845.1, s__Prevotella sp002449845, 95.0, 76.77, 0.05; GCF_002265625.1, s__Prevotella sp002265625, 95.0, 76.62, 0.06; GCA_900315565.1, s__Prevotella sp900315565, 95.0, 76.6, 0.05; GCA_900315095.1, s__Prevotella sp900315095, 95.0, 76.39, 0.06; GCA_900314935.1, s__Prevotella sp900314935, 95.0, 76.22, 0.05; GCA_900318915.1, s__Prevotella sp900318915, 95.0, 76.19, 0.05</t>
  </si>
  <si>
    <t>d__Bacteria;p__Proteobacteria;c__Gammaproteobacteria;o__Enterobacterales;f__Enterobacteriaceae;g__Buchnera;s__Buchnera aphidicola_B</t>
  </si>
  <si>
    <t>d__Bacteria;p__Proteobacteria;c__Gammaproteobacteria;o__Enterobacterales;f__Enterobacteriaceae;g__Buchnera;s__</t>
  </si>
  <si>
    <t>GCF_000225445.1, s__Buchnera aphidicola_A, 95.0, 83.23, 0.91; GCF_000009605.1, s__Buchnera aphidicola_I, 95.0, 82.26, 0.91; GCF_000521565.1, s__Buchnera aphidicola_C, 95.0, 81.91, 0.86; GCF_001700895.1, s__Buchnera aphidicola_D, 95.0, 80.77, 0.79; GCF_000007365.1, s__Buchnera aphidicola_O, 95.0, 79.69, 0.73; GCA_003096055.1, s__Buchnera aphidicola_P, 95.0, 78.91, 0.65; GCF_001280225.1, s__Buchnera aphidicola_E, 95.0, 78.82, 0.67; GCF_000007725.1, s__Buchnera aphidicola_H, 95.0, 77.24, 0.32; GCF_001648115.1, s__Buchnera aphidicola_N, 95.0, 76.99, 0.25; GCF_000090965.1, s__Buchnera aphidicola_F, 95.0, 76.95, 0.52; GCF_900016785.1, s__Buchnera aphidicola_M, 95.0, 76.83, 0.5; GCF_000217635.1, s__Buchnera aphidicola_G, 95.0, 76.59, 0.43; GCF_900128735.1, s__Buchnera aphidicola_L, 95.0, 76.37, 0.39; GCA_900128825.1, s__Buchnera aphidicola_Q, 95.0, 76.3, 0.29; GCF_900128595.1, s__Buchnera aphidicola_J, 95.0, 76.22, 0.35</t>
  </si>
  <si>
    <t>d__Bacteria;p__Firmicutes;c__Bacilli;o__Lactobacillales;f__Lactobacillaceae;g__Lactobacillus;s__</t>
  </si>
  <si>
    <t>d__Bacteria;p__Deinococcota;c__Deinococci;o__Deinococcales;f__Thermaceae;g__Thermus;s__</t>
  </si>
  <si>
    <t>d__Bacteria;p__Actinobacteriota;c__Actinobacteria;o__Mycobacteriales;f__Mycobacteriaceae;g__Rhodococcus;s__Rhodococcus opacus</t>
  </si>
  <si>
    <t>GCF_001646735.1</t>
  </si>
  <si>
    <t>d__Bacteria;p__Actinobacteriota;c__Actinobacteria;o__Mycobacteriales;f__Mycobacteriaceae;g__Rhodococcus;s__</t>
  </si>
  <si>
    <t>GCF_000014565.1, s__Rhodococcus jostii_A, 95.0, 94.39, 0.75; GCF_000583735.1, s__Rhodococcus wratislaviensis, 95.0, 94.29, 0.79; GCF_900105905.1, s__Rhodococcus koreensis, 95.0, 90.97, 0.75; GCF_001894825.1, s__Rhodococcus jostii, 95.0, 90.92, 0.72; GCF_000010805.1, s__Rhodococcus opacus_C, 95.0, 90.74, 0.73; GCF_002165735.1, s__Rhodococcus sp002165735, 95.0, 90.65, 0.68; GCF_003130705.1, s__Rhodococcus sp003130705, 95.0, 84.05, 0.59; GCF_001894885.1, s__Rhodococcus marinonascens, 95.0, 83.45, 0.67; GCF_001767395.1, s__Rhodococcus sp001767395, 95.0, 81.87, 0.67; GCF_000738775.1, s__Rhodococcus defluvii, 95.0, 79.99, 0.49; GCF_001894985.1, s__Rhodococcus tukisamuensis, 95.0, 79.97, 0.5; GCF_001984015.1, s__Rhodococcus sp001984015, 95.0, 79.97, 0.47; GCF_000982715.1, s__Rhodococcus aetherivorans, 95.0, 79.84, 0.5; GCF_001646645.1, s__Rhodococcus hoagii, 95.0, 79.83, 0.51; GCF_001894865.1, s__Rhodococcus maanshanensis, 95.0, 79.81, 0.49; GCF_003051005.1, s__Rhodococcus sp003051005, 95.0, 79.78, 0.48; GCF_900099725.1, s__Rhodococcus triatomae, 95.0, 79.74, 0.52; GCF_001894945.1, s__Rhodococcus ruber, 95.0, 79.57, 0.51; GCF_001040705.1, s__Rhodococcus sp001040705, 95.0, 79.53, 0.44; GCF_001646785.1, s__Rhodococcus phenolicus, 95.0, 79.38, 0.41; GCF_001646745.1, s__Rhodococcus qingshengii, 95.53, 79.35, 0.32; GCF_001552595.1, s__Rhodococcus erythropolis, 95.53, 79.28, 0.36; GCF_000341795.1, s__Rhodococcus triatomae_A, 95.0, 79.24, 0.45; GCF_900105195.1, s__Rhodococcus pyridinivorans, 95.0, 79.23, 0.44; GCF_002303875.1, s__Rhodococcus erythropolis_D, 95.0, 79.23, 0.33; GCF_001895025.1, s__Rhodococcus zopfii, 95.0, 79.22, 0.4; GCF_900187265.1, s__Rhodococcus rhodochrous, 95.0, 79.22, 0.46; GCF_001646655.1, s__Rhodococcus gordoniae, 95.0, 79.17, 0.47; GCF_001894805.1, s__Rhodococcus globerulus, 95.0, 79.11, 0.32; GCF_001894925.1, s__Rhodococcus rhodnii, 95.0, 79.03, 0.48; GCF_002245895.1, s__Rhodococcus sp002245895, 95.0, 78.94, 0.31; GCF_001895045.1, s__Rhodococcus coprophilus, 95.0, 78.83, 0.42; GCF_000686025.1, s__Rhodococcus sp000686025, 95.0, 78.8, 0.41; GCF_001645385.1, s__Rhodococcus kyotonensis_B, 95.0, 78.78, 0.38; GCF_001894765.1, s__Rhodococcus corynebacterioides, 95.0, 78.77, 0.44; GCF_900111805.1, s__Rhodococcus kroppenstedtii, 95.0, 78.75, 0.44; GCF_000954115.1, s__Rhodococcus sp000954115, 95.0, 78.71, 0.34; GCF_001426185.1, s__Rhodococcus sp001426185, 95.0, 78.66, 0.4; GCF_002259485.1, s__Rhodococcus sp002259485, 95.0, 78.56, 0.32; GCA_001312645.1, s__Rhodococcus sp001312645, 95.0, 78.56, 0.34; GCF_900188125.1, s__Rhodococcus kyotonensis, 95.0, 78.51, 0.33; GCA_000813105.1, s__Rhodococcus sp000813105, 95.0, 78.5, 0.32; GCF_001894785.1, s__Rhodococcus fascians, 95.0, 78.47, 0.32; GCF_002258315.1, s__Rhodococcus sp002258315, 95.0, 78.44, 0.33; GCF_002258785.1, s__Rhodococcus sp002258785, 95.0, 78.44, 0.3; GCF_001426085.1, s__Rhodococcus sp001426085, 95.0, 78.38, 0.32; GCF_002259335.1, s__Rhodococcus sp002259335, 95.0, 78.35, 0.31; GCF_002259405.1, s__Rhodococcus sp002259405, 95.0, 78.33, 0.33; GCF_000760735.1, s__Rhodococcus fascians_E, 95.0, 78.32, 0.31; GCF_001942265.1, s__Rhodococcus sp001942265, 95.0, 78.25, 0.28; GCF_002259415.1, s__Rhodococcus sp002259415, 95.0, 78.23, 0.33; GCF_001895005.1, s__Rhodococcus yunnanensis, 95.0, 78.16, 0.3; GCF_000333955.1, s__Rhodococcus sp000333955, 95.0, 78.16, 0.29; GCF_002091955.1, s__Rhodococcus sp002091955, 95.0, 77.99, 0.25; GCF_001647195.1, s__Rhodococcus sp001647195, 95.0, 77.9, 0.29; GCF_002091985.1, s__Rhodococcus sp002091985, 95.0, 77.87, 0.28</t>
  </si>
  <si>
    <t>d__Bacteria;p__Proteobacteria;c__Gammaproteobacteria;o__Legionellales;f__Legionellaceae;g__;s__</t>
  </si>
  <si>
    <t>d__Bacteria;p__Actinobacteriota;c__Actinobacteria;o__Actinomycetales;f__Micrococcaceae;g__Paenarthrobacter;s__Paenarthrobacter sp001542565</t>
  </si>
  <si>
    <t>GCF_001542565.1</t>
  </si>
  <si>
    <t>d__Bacteria;p__Actinobacteriota;c__Actinobacteria;o__Actinomycetales;f__Micrococcaceae;g__Paenarthrobacter;s__</t>
  </si>
  <si>
    <t>GCF_000281065.1, s__Paenarthrobacter sp000281065, 95.0, 82.53, 0.57; GCF_000014925.1, s__Paenarthrobacter aurescens, 95.0, 82.49, 0.56; GCF_002224285.1, s__Paenarthrobacter sp002224285, 95.0, 82.19, 0.53; GCF_001512285.1, s__Paenarthrobacter sp001512285, 95.0, 82.14, 0.52; GCF_001423565.1, s__Paenarthrobacter sp001423565, 95.0, 82.05, 0.6; GCF_900106835.1, s__Paenarthrobacter sp900106835, 95.0, 82.02, 0.54; GCF_000526335.1, s__Paenarthrobacter sp000526335, 95.0, 82.02, 0.52; GCF_000514015.1, s__Paenarthrobacter nicotinovorans, 95.0, 81.96, 0.56; GCF_002979775.1, s__Paenarthrobacter sp002979775, 95.0, 81.92, 0.49; GCA_001313365.1, s__Paenarthrobacter nitroguajacolicus, 95.0, 81.84, 0.5</t>
  </si>
  <si>
    <t>d__Bacteria;p__Actinobacteriota;c__Actinobacteria;o__Actinomycetales;f__Bifidobacteriaceae;g__Bifidobacterium;s__</t>
  </si>
  <si>
    <t>d__Bacteria;p__Firmicutes_A;c__Clostridia;o__Clostridiales;f__Clostridiaceae;g__Hathewaya;s__Hathewaya sp003288255</t>
  </si>
  <si>
    <t>d__Bacteria;p__Firmicutes_A;c__Clostridia;o__Clostridiales;f__Clostridiaceae;g__Hathewaya;s__</t>
  </si>
  <si>
    <t>GCF_900142225.1, s__Hathewaya proteolytica, 95.0, 78.61, 0.13</t>
  </si>
  <si>
    <t>d__Bacteria;p__Proteobacteria;c__Gammaproteobacteria;o__Burkholderiales;f__Burkholderiaceae;g__Bordetella_C;s__</t>
  </si>
  <si>
    <t>d__Bacteria;p__Firmicutes_A;c__Thermoanaerobacteria;o__Thermoanaerobacterales;f__Thermoanaerobacteraceae;g__Thermoanaerobacterium;s__Thermoanaerobacterium xylanolyticum</t>
  </si>
  <si>
    <t>d__Bacteria;p__Firmicutes_A;c__Thermoanaerobacteria;o__Thermoanaerobacterales;f__Thermoanaerobacteraceae;g__Thermoanaerobacterium;s__</t>
  </si>
  <si>
    <t>GCF_002102475.1, s__Thermoanaerobacterium sp002102475, 95.0, 94.24, 0.83; GCA_000307585.2, s__Thermoanaerobacterium saccharolyticum_B, 95.0, 91.38, 0.84; GCF_000747665.1, s__Thermoanaerobacterium saccharolyticum_A, 95.0, 91.36, 0.79; GCF_000145615.1, s__Thermoanaerobacterium thermosaccharolyticum, 95.0, 82.89, 0.68; GCF_900205865.1, s__Thermoanaerobacterium sp900205865, 95.0, 80.69, 0.37</t>
  </si>
  <si>
    <t>d__Bacteria;p__Actinobacteriota;c__Actinobacteria;o__Propionibacteriales;f__Propionibacteriaceae;g__Cutibacterium;s__Cutibacterium humerusii</t>
  </si>
  <si>
    <t>GCF_000204235.1</t>
  </si>
  <si>
    <t>d__Bacteria;p__Actinobacteriota;c__Actinobacteria;o__Propionibacteriales;f__Propionibacteriaceae;g__Cutibacterium;s__</t>
  </si>
  <si>
    <t>GCF_003030305.1, s__Cutibacterium acnes, 95.0, 85.94, 0.87; GCF_001642025.1, s__Cutibacterium namnetense, 95.0, 85.34, 0.87; GCF_000227295.1, s__Cutibacterium avidum, 95.0, 81.37, 0.65; GCF_000463665.1, s__Cutibacterium granulosum, 95.0, 78.73, 0.26</t>
  </si>
  <si>
    <t>d__Bacteria;p__Actinobacteriota;c__Actinobacteria;o__Streptomycetales;f__Streptomycetaceae;g__Kitasatospora;s__Kitasatospora sp002943525</t>
  </si>
  <si>
    <t>d__Bacteria;p__Actinobacteriota;c__Actinobacteria;o__Streptomycetales;f__Streptomycetaceae;g__Kitasatospora;s__</t>
  </si>
  <si>
    <t>GCF_001424875.1, s__Kitasatospora sp001424875, 95.0, 84.03, 0.59; GCF_900199205.1, s__Kitasatospora sp900199205, 95.0, 83.5, 0.58; GCF_000716875.1, s__Kitasatospora novaecaesareae, 95.0, 83.45, 0.61; GCF_000721255.1, s__Kitasatospora aureofaciens, 95.0, 83.39, 0.61; GCF_000744785.1, s__Kitasatospora azatica, 95.0, 83.33, 0.56; GCF_002300355.1, s__Kitasatospora sp002300355, 95.0, 83.29, 0.54; GCF_001625365.1, s__Kitasatospora sp001625365, 95.0, 83.19, 0.54; GCF_002813365.1, s__Kitasatospora sp002813365, 95.0, 83.1, 0.54; GCF_001905045.1, s__Kitasatospora sp001905045, 95.0, 83.06, 0.56; GCF_000719705.1, s__Kitasatospora sp000719705, 95.0, 83.06, 0.55; GCF_003205575.1, s__Kitasatospora tateyamensis, 95.0, 83.05, 0.62; GCF_000961885.1, s__Kitasatospora rubellomurinus, 95.0, 83.03, 0.59; GCF_000717715.1, s__Kitasatospora sp000717715, 95.0, 83.0, 0.55; GCF_001905545.1, s__Kitasatospora sp001905545, 95.0, 82.99, 0.54; GCF_000744225.1, s__Kitasatospora mediocidica, 95.0, 82.94, 0.54; GCF_000721625.1, s__Kitasatospora sp000721625, 95.0, 82.92, 0.61; GCF_000720635.1, s__Kitasatospora sp000720635, 95.0, 82.86, 0.55; GCF_000718025.1, s__Kitasatospora purpeofusca, 95.0, 82.83, 0.55; GCF_000719695.1, s__Kitasatospora sp000719695, 95.0, 82.77, 0.55; GCF_002813165.1, s__Kitasatospora sp002813165, 95.0, 82.76, 0.58; GCF_002754615.1, s__Kitasatospora sp002754615, 95.0, 82.75, 0.58; GCF_000269985.1, s__Kitasatospora setae, 95.0, 82.74, 0.57; GCF_900105395.1, s__Kitasatospora sp900105395, 95.0, 82.73, 0.56; GCF_000716545.1, s__Kitasatospora phosalacinea, 95.0, 82.7, 0.64; GCF_000717185.1, s__Kitasatospora phosalacinea_A, 95.0, 82.69, 0.58; GCF_000836635.1, s__Kitasatospora griseola, 95.0, 82.66, 0.57; GCF_000696185.1, s__Kitasatospora cheerisanensis, 95.0, 82.61, 0.58; GCF_002846355.1, s__Kitasatospora sp002846355, 95.0, 82.57, 0.49; GCF_001905465.1, s__Kitasatospora sp001905465, 95.0, 82.36, 0.59</t>
  </si>
  <si>
    <t>d__Bacteria;p__Bacteroidota;c__Bacteroidia;o__Flavobacteriales;f__Weeksellaceae;g__Chryseobacterium;s__Chryseobacterium sp001456155</t>
  </si>
  <si>
    <t>d__Bacteria;p__Bacteroidota;c__Bacteroidia;o__Flavobacteriales;f__Weeksellaceae;g__Chryseobacterium;s__</t>
  </si>
  <si>
    <t>GCF_900111495.1, s__Chryseobacterium wanjuense, 95.0, 84.17, 0.76; GCF_000430825.1, s__Chryseobacterium daeguense, 95.0, 83.63, 0.72; GCF_000799195.1, s__Chryseobacterium sp000799195, 95.0, 83.47, 0.71; GCF_900156075.1, s__Chryseobacterium sp900156075, 95.0, 83.33, 0.78; GCF_900100115.1, s__Chryseobacterium soldanellicola, 95.0, 82.83, 0.67; GCF_900129245.1, s__Chryseobacterium arachidis, 95.0, 82.22, 0.65; GCF_001425355.1, s__Chryseobacterium sp001425355, 95.0, 82.15, 0.62; GCF_900114875.1, s__Chryseobacterium limigenitum, 95.0, 82.1, 0.6; GCF_001648155.1, s__Chryseobacterium glaciei, 95.0, 82.07, 0.63; GCF_001045455.1, s__Chryseobacterium sp001045455, 95.0, 81.93, 0.59; GCF_000799455.1, s__Chryseobacterium sp000799455, 95.0, 81.9, 0.57; GCF_000813825.1, s__Chryseobacterium taiwanense, 95.0, 81.73, 0.57; GCA_002455915.1, s__Chryseobacterium sp002455915, 95.0, 81.7, 0.57; GCF_900156825.1, s__Chryseobacterium gambrini, 95.15, 81.64, 0.59; GCF_002177115.1, s__Chryseobacterium mucoviscidosis, 95.15, 81.61, 0.58; GCF_002797535.1, s__Chryseobacterium geocarposphaerae, 95.0, 81.51, 0.57; GCF_900109935.1, s__Chryseobacterium taichungense, 95.0, 81.4, 0.54; GCF_000333355.1, s__Chryseobacterium sp000333355, 95.0, 81.31, 0.54; GCF_900099685.1, s__Chryseobacterium taeanense, 95.0, 81.12, 0.58; GCF_900142445.1, s__Chryseobacterium polytrichastri, 95.0, 81.11, 0.57; GCF_000708615.2, s__Chryseobacterium hispalense, 95.0, 81.11, 0.57; GCA_002434285.1, s__Chryseobacterium sp002434285, 95.0, 81.07, 0.59; GCF_001297705.1, s__Chryseobacterium sp001297705, 95.0, 81.0, 0.59; GCF_000744495.1, s__Chryseobacterium sp000744495, 95.0, 80.99, 0.57; GCF_003290185.1, s__Chryseobacterium lathyri, 95.0, 80.94, 0.55; GCF_001556235.1, s__Chryseobacterium sp001556235, 95.0, 80.85, 0.54; GCF_900129385.1, s__Chryseobacterium takakiae, 95.0, 80.7, 0.57; GCF_001421435.1, s__Chryseobacterium sp001421435, 95.0, 80.61, 0.51; GCF_002754245.1, s__Chryseobacterium sp002754245, 95.0, 80.61, 0.51; GCF_000737785.1, s__Chryseobacterium luteum, 95.0, 80.6, 0.52; GCF_000737715.1, s__Chryseobacterium sp000737715, 95.0, 80.58, 0.5; GCF_000799335.1, s__Chryseobacterium sp000799335, 95.0, 80.57, 0.54; GCF_002835665.1, s__Chryseobacterium sp002835665, 95.0, 80.56, 0.47; GCF_900142785.1, s__Chryseobacterium carnipullorum, 95.0, 80.56, 0.49; GCF_900116415.1, s__Chryseobacterium formosense, 95.0, 80.55, 0.52; GCF_003182335.1, s__Chryseobacterium sp003182335, 95.0, 80.54, 0.52; GCF_900143185.1, s__Chryseobacterium scophthalmum, 95.0, 80.54, 0.5; GCF_900128945.1, s__Chryseobacterium sp900128945, 95.0, 80.52, 0.5; GCF_000430845.1, s__Chryseobacterium gregarium, 95.0, 80.52, 0.51; GCF_002979455.1, s__Chryseobacterium sp002979455, 95.0, 80.51, 0.51; GCF_900115055.1, s__Chryseobacterium oleae, 95.0, 80.5, 0.5; GCF_001684975.1, s__Chryseobacterium artocarpi, 95.0, 80.49, 0.48; GCF_000799235.1, s__Chryseobacterium sp000799235, 95.0, 80.49, 0.52; GCF_002025665.1, s__Chryseobacterium indologenes_F, 95.0, 80.48, 0.53; GCF_900156145.1, s__Chryseobacterium indoltheticum, 95.0, 80.48, 0.48; GCF_000799515.1, s__Chryseobacterium sp000799515, 95.0, 80.47, 0.51; GCF_000745535.1, s__Chryseobacterium sp000745535, 95.0, 80.46, 0.53; GCF_900129755.1, s__Chryseobacterium oranimense, 95.0, 80.46, 0.52; GCF_002979755.1, s__Chryseobacterium culicis_A, 95.0, 80.45, 0.53; GCF_003201365.1, s__Chryseobacterium sp003201365, 95.0, 80.44, 0.5; GCF_000799325.1, s__Chryseobacterium sp000799325, 95.0, 80.44, 0.52; GCF_900156735.1, s__Chryseobacterium ureilyticum, 95.0, 80.43, 0.5; GCF_900156935.1, s__Chryseobacterium sp900156935, 95.0, 80.42, 0.56; GCF_001684955.1, s__Chryseobacterium contaminans, 95.0, 80.42, 0.46; GCF_002899875.1, s__Chryseobacterium lactis, 95.0, 80.42, 0.5; GCF_002899895.1, s__Chryseobacterium oncorhynchi, 95.0, 80.41, 0.46; GCF_000829375.1, s__Chryseobacterium sp000829375, 95.0, 80.41, 0.49; GCF_003020585.1, s__Chryseobacterium sp003020585, 95.0, 80.4, 0.47; GCF_000737705.1, s__Chryseobacterium soli, 95.0, 80.4, 0.52; GCF_002899945.2, s__Chryseobacterium viscerum, 95.0, 80.37, 0.52; GCF_001045465.1, s__Chryseobacterium angstadtii, 95.0, 80.36, 0.51; GCF_002285635.2, s__Chryseobacterium piperi, 95.0, 80.35, 0.46; GCF_001045445.1, s__Chryseobacterium sp001045445, 95.0, 80.35, 0.53; GCF_900100075.1, s__Chryseobacterium jejuense, 95.0, 80.34, 0.48; GCF_900156575.1, s__Chryseobacterium shigense, 95.0, 80.33, 0.48; GCF_900169075.1, s__Chryseobacterium sp900169075, 95.0, 80.33, 0.49; GCF_000737765.1, s__Chryseobacterium vrystaatense, 95.0, 80.32, 0.49; GCF_000799375.1, s__Chryseobacterium sp000799375, 95.0, 80.32, 0.53; GCF_001021975.1, s__Chryseobacterium gallinarum, 95.0, 80.32, 0.48; GCF_001593385.1, s__Chryseobacterium cucumeris, 95.0, 80.31, 0.53; GCF_001013295.1, s__Chryseobacterium indologenes_B, 95.0, 80.28, 0.5; GCF_900078205.2, s__Chryseobacterium sp900078205, 95.0, 80.27, 0.48; GCF_900176315.1, s__Chryseobacterium sp900176315, 95.0, 80.24, 0.48; GCF_000143785.1, s__Chryseobacterium gleum, 95.0, 80.21, 0.54; GCF_900156585.1, s__Chryseobacterium joostei, 95.0, 80.21, 0.49; GCF_001563495.1, s__Chryseobacterium kwangjuense, 95.0, 80.2, 0.51; GCA_002338325.1, s__Chryseobacterium indologenes_D, 95.0, 80.17, 0.48; GCF_900168205.1, s__Chryseobacterium balustinum, 95.0, 80.16, 0.5; GCF_900113975.1, s__Chryseobacterium indologenes, 95.0, 80.15, 0.5; GCF_900108365.1, s__Chryseobacterium culicis, 95.0, 80.15, 0.51; GCF_001295265.1, s__Chryseobacterium indologenes_A, 95.0, 80.11, 0.49; GCF_001677955.1, s__Chryseobacterium sp001677955, 95.0, 80.1, 0.48; GCF_001507325.1, s__Chryseobacterium greenlandense, 96.64, 80.1, 0.45; GCF_002216065.1, s__Chryseobacterium sp002216065, 95.0, 80.08, 0.49; GCF_001684965.1, s__Chryseobacterium arthrosphaerae, 95.0, 80.06, 0.5; GCA_002439165.1, s__Chryseobacterium indologenes_E, 95.0, 80.06, 0.45; GCF_000745795.1, s__Chryseobacterium sp000745795, 95.0, 80.0, 0.56; GCF_001420285.1, s__Chryseobacterium aquaticum, 96.64, 79.98, 0.48; GCF_000799255.1, s__Chryseobacterium sp000799255, 95.0, 79.9, 0.48; GCF_002899825.2, s__Chryseobacterium sp002899825, 95.0, 79.87, 0.5; GCF_001424145.1, s__Chryseobacterium sp001424145, 95.0, 79.63, 0.42; GCF_900103755.1, s__Chryseobacterium taihuense, 95.0, 79.43, 0.43; GCF_001424105.1, s__Chryseobacterium sp001424105, 95.0, 79.38, 0.4; GCF_002770595.1, s__Chryseobacterium camelliae, 95.0, 79.13, 0.34; GCF_900156685.1, s__Chryseobacterium piscicola, 95.0, 79.11, 0.43; GCF_001424585.1, s__Chryseobacterium sp001424585, 95.0, 78.85, 0.34</t>
  </si>
  <si>
    <t>d__Bacteria;p__Firmicutes;c__Bacilli;o__Lactobacillales;f__Lactobacillaceae;g__Lactobacillus;s__Lactobacillus crispatus</t>
  </si>
  <si>
    <t>GCF_002088015.1</t>
  </si>
  <si>
    <t>GCF_002706375.1, s__Lactobacillus amylovorus, 95.0, 83.32, 0.53; GCF_000615285.1, s__Lactobacillus kitasatonis, 95.0, 82.89, 0.59; GCF_000614735.1, s__Lactobacillus gallinarum, 95.0, 82.87, 0.6; GCF_000160855.1, s__Lactobacillus helveticus, 95.0, 82.3, 0.54; GCF_001591845.1, s__Lactobacillus acidophilus, 95.0, 81.86, 0.56; GCF_900103655.1, s__Lactobacillus kefiranofaciens, 95.0, 81.83, 0.5; GCF_001436305.1, s__Lactobacillus ultunensis, 95.0, 81.77, 0.53; GCF_002911475.1, s__Lactobacillus sp002911475, 95.0, 80.69, 0.35; GCF_000615445.1, s__Lactobacillus hamsteri, 95.0, 80.42, 0.44; GCF_001435325.1, s__Lactobacillus intestinalis, 95.0, 80.4, 0.35; GCF_001434335.1, s__Lactobacillus kalixensis, 95.0, 80.39, 0.36; GCF_000178475.1, s__Lactobacillus amylolyticus, 95.0, 80.17, 0.43; GCF_002158885.1, s__Lactobacillus gasseri_A, 95.0, 80.13, 0.21; GCF_000159335.1, s__Lactobacillus jensenii_A, 95.0, 80.0, 0.24; GCF_000296855.1, s__Lactobacillus gigeriorum, 95.0, 79.7, 0.3; GCF_000297025.1, s__Lactobacillus pasteurii, 95.0, 79.66, 0.33; GCF_000014425.1, s__Lactobacillus gasseri, 95.0, 79.34, 0.24; GCF_000425905.1, s__Lactobacillus psittaci, 95.0, 79.01, 0.24; GCF_000296835.1, s__Lactobacillus hominis, 95.0, 78.97, 0.25; GCF_000159355.1, s__Lactobacillus johnsonii, 95.0, 78.96, 0.25; GCF_001436695.1, s__Lactobacillus taiwanensis, 95.0, 78.82, 0.28; GCF_001436775.1, s__Lactobacillus acetotolerans, 95.0, 78.73, 0.32; GCA_001311765.1, s__Lactobacillus equicursoris, 95.0, 78.65, 0.11; GCF_002916935.1, s__Lactobacillus sp002916935, 95.0, 78.57, 0.2; GCF_002837055.1, s__Lactobacillus apis, 95.0, 78.46, 0.23; GCA_900088455.1, s__Lactobacillus delbrueckii_A, 95.0, 78.4, 0.09; GCF_001436455.1, s__Lactobacillus jensenii, 95.0, 78.33, 0.27; GCF_000760615.1, s__Lactobacillus sp000760615, 95.0, 78.16, 0.15; GCF_001433875.1, s__Lactobacillus delbrueckii, 95.0, 78.05, 0.1; GCF_000967195.1, s__Lactobacillus kullabergensis, 95.0, 77.96, 0.15; GCF_900112665.1, s__Lactobacillus bombicola, 95.0, 77.86, 0.2; GCF_000970775.1, s__Lactobacillus melliventris, 95.0, 77.8, 0.15; GCF_000970855.1, s__Lactobacillus helsingborgensis, 95.0, 77.75, 0.17; GCA_002418055.1, s__Lactobacillus sp002418055, 95.0, 77.7, 0.2; GCF_000970755.1, s__Lactobacillus kimbladii, 95.0, 77.63, 0.16; GCF_000160875.1, s__Lactobacillus iners, 95.0, 77.31, 0.14</t>
  </si>
  <si>
    <t>d__Bacteria;p__Actinobacteriota;c__Actinobacteria;o__Mycobacteriales;f__Mycobacteriaceae;g__Corynebacterium;s__Corynebacterium camporealensis</t>
  </si>
  <si>
    <t>GCF_002861385.1, s__Corynebacterium aurimucosum_C, 95.0, 80.0, 0.37; GCF_000022905.1, s__Corynebacterium aurimucosum, 95.0, 79.93, 0.39; GCF_001586215.1, s__Corynebacterium simulans, 95.0, 79.75, 0.39; GCF_000833575.1, s__Corynebacterium singulare, 95.0, 79.71, 0.39; GCF_000988205.1, s__Corynebacterium minutissimum_A, 95.0, 79.67, 0.41; GCF_000175635.1, s__Corynebacterium tuberculostearicum_B, 96.4, 79.67, 0.41; GCF_001815935.1, s__Corynebacterium sp001815935, 95.0, 79.67, 0.44; GCF_001836165.1, s__Corynebacterium sp001836165, 95.0, 79.65, 0.39; GCF_000156615.2, s__Corynebacterium pseudogenitalium, 96.4, 79.62, 0.41; GCF_001807205.1, s__Corynebacterium sp001807205, 95.0, 79.61, 0.38; GCF_000159135.1, s__Corynebacterium striatum, 95.0, 79.57, 0.4; GCF_003065405.1, s__Corynebacterium sp003065405, 95.0, 79.49, 0.27; GCF_000478175.1, s__Corynebacterium sp000478175, 95.0, 79.47, 0.38; GCF_001021025.1, s__Corynebacterium epidermidicanis, 95.0, 79.39, 0.16; GCF_000805675.1, s__Corynebacterium minutissimum, 95.0, 79.38, 0.38; GCF_001812805.1, s__Corynebacterium sp001812805, 95.0, 79.31, 0.36; GCF_000159115.1, s__Corynebacterium accolens, 95.0, 79.31, 0.39; GCF_001941465.1, s__Corynebacterium flavescens, 95.0, 79.28, 0.29; GCF_001059565.1, s__Corynebacterium aurimucosum_E, 95.0, 79.28, 0.39; GCF_002154655.1, s__Corynebacterium kefirresidentii, 95.0, 79.23, 0.35; GCF_900092335.1, s__Corynebacterium phoceense, 95.0, 79.12, 0.38; GCF_000835165.1, s__Corynebacterium marinum, 95.0, 79.1, 0.27; GCF_000420605.1, s__Corynebacterium massiliense, 95.0, 79.1, 0.39; GCF_001643015.1, s__Corynebacterium crudilactis, 95.0, 79.09, 0.12; GCF_002155265.1, s__Corynebacterium pseudotuberculosis, 95.0, 79.07, 0.08; GCA_002162115.1, s__Corynebacterium ulcerans_A, 95.0, 79.04, 0.1; GCF_900103625.1, s__Corynebacterium mycetoides, 95.0, 79.03, 0.26; GCF_001457455.1, s__Corynebacterium diphtheriae, 95.0, 78.98, 0.12; GCF_000819445.1, s__Corynebacterium humireducens, 95.0, 78.96, 0.28; GCF_900187135.1, s__Corynebacterium ulcerans, 95.0, 78.93, 0.1; GCF_001277995.1, s__Corynebacterium deserti, 95.0, 78.87, 0.17; GCF_002287505.1, s__Corynebacterium glaucum, 95.0, 78.87, 0.21; GCF_000747315.1, s__Corynebacterium ureicelerivorans, 95.0, 78.83, 0.22; GCF_000143825.1, s__Corynebacterium genitalium, 95.0, 78.82, 0.23; GCF_001941445.1, s__Corynebacterium aquilae, 95.0, 78.82, 0.19; GCF_001941345.1, s__Corynebacterium stationis, 95.0, 78.79, 0.27; GCF_000341345.1, s__Corynebacterium halotolerans, 95.0, 78.77, 0.32; GCF_000590555.1, s__Corynebacterium argentoratense, 95.0, 78.74, 0.16; GCF_000767055.1, s__Corynebacterium doosanense, 95.0, 78.72, 0.24; GCF_000550805.1, s__Corynebacterium vitaeruminis, 95.0, 78.72, 0.28; GCF_900177745.1, s__Corynebacterium pollutisoli, 95.0, 78.69, 0.29; GCF_001263755.1, s__Corynebacterium riegelii, 95.0, 78.68, 0.22; GCF_000344785.1, s__Corynebacterium callunae, 95.0, 78.67, 0.14; GCF_000739455.1, s__Corynebacterium imitans, 95.0, 78.66, 0.26; GCF_001941425.1, s__Corynebacterium ammoniagenes, 95.0, 78.61, 0.27; GCF_002355155.1, s__Corynebacterium glutamicum_A, 95.0, 78.59, 0.15; GCF_001021045.1, s__Corynebacterium testudinoris, 95.0, 78.58, 0.25; GCF_900176865.1, s__Corynebacterium fournierii, 95.0, 78.57, 0.26; GCF_900155535.1, s__Corynebacterium urinapleomorphum, 95.0, 78.56, 0.22; GCF_000550785.1, s__Corynebacterium casei, 95.0, 78.55, 0.29; GCF_900078305.2, s__Corynebacterium bouchesdurhonense, 95.0, 78.52, 0.23; GCF_900156035.1, s__Corynebacterium afermentans, 95.0, 78.49, 0.27; GCF_000011325.1, s__Corynebacterium glutamicum, 95.0, 78.49, 0.17; GCF_900105505.1, s__Corynebacterium coyleae, 95.0, 78.48, 0.22; GCF_001020985.1, s__Corynebacterium mustelae, 95.0, 78.48, 0.09; GCF_900156665.1, s__Corynebacterium appendicis, 95.0, 78.47, 0.25; GCF_002563965.1, s__Corynebacterium renale, 95.0, 78.47, 0.17; GCF_900187295.1, s__Corynebacterium cystitidis, 95.0, 78.46, 0.12; GCF_001941565.1, s__Corynebacterium phocae, 95.0, 78.44, 0.23; GCF_001941485.1, s__Corynebacterium frankenforstense, 95.0, 78.44, 0.3; GCF_001831515.1, s__Corynebacterium sp001831515, 95.0, 78.37, 0.25; GCF_000577555.1, s__Corynebacterium jeddahense, 95.0, 78.36, 0.23; GCF_000011305.1, s__Corynebacterium efficiens, 95.0, 78.35, 0.24; GCF_001021065.1, s__Corynebacterium uterequi, 95.0, 78.34, 0.22; GCF_900105305.1, s__Corynebacterium timonense, 95.0, 78.31, 0.22; GCF_000442645.1, s__Corynebacterium maris, 95.0, 78.29, 0.28; GCF_002273005.1, s__Corynebacterium hadale, 95.0, 78.27, 0.23; GCF_001875665.1, s__Corynebacterium sp001875665, 95.0, 78.25, 0.17; GCF_000159635.1, s__Corynebacterium lipophiloflavum, 95.0, 78.24, 0.22; GCF_000759055.1, s__Corynebacterium tuscaniense, 95.0, 78.23, 0.16; GCF_000411375.1, s__Corynebacterium pyruviciproducens, 95.0, 78.2, 0.14; GCF_003070865.1, s__Corynebacterium sp003070865, 95.0, 78.18, 0.23; GCF_002994655.1, s__Corynebacterium sp002994655, 95.0, 78.18, 0.19; GCF_000732945.1, s__Corynebacterium atypicum, 95.0, 78.17, 0.16; GCF_002967075.1, s__Corynebacterium sp002967075, 95.0, 78.15, 0.25; GCF_000372385.1, s__Corynebacterium ciconiae, 95.0, 78.12, 0.16; GCF_900176155.1, s__Corynebacterium glucuronolyticum, 95.0, 78.12, 0.11; GCF_001807265.1, s__Corynebacterium sp001807265, 95.0, 78.06, 0.26; GCF_000373805.1, s__Corynebacterium pilosum, 95.0, 78.06, 0.21; GCF_000688415.1, s__Corynebacterium pseudodiphtheriticum, 95.0, 78.04, 0.12; GCF_001767255.1, s__Corynebacterium sp001767255, 95.0, 78.04, 0.19; GCF_001806875.1, s__Corynebacterium sp001806875, 95.0, 78.04, 0.21; GCF_000379425.1, s__Corynebacterium lubricantis, 95.0, 78.02, 0.2; GCF_900169525.1, s__Corynebacterium sp900169525, 95.0, 77.99, 0.17; GCA_002339505.1, s__Corynebacterium sp002339505, 95.0, 77.92, 0.26; GCF_000375525.1, s__Corynebacterium propinquum, 95.0, 77.86, 0.15; GCA_001764565.1, s__Corynebacterium concisus, 95.0, 77.84, 0.22; GCF_000375365.1, s__Corynebacterium mastitidis, 95.0, 77.8, 0.2; GCF_001412085.1, s__Corynebacterium lowii, 95.0, 77.69, 0.16; GCF_900113445.1, s__Corynebacterium spheniscorum, 95.0, 77.68, 0.15; GCF_001875725.1, s__Corynebacterium sp001875725, 95.0, 77.66, 0.18; GCF_000372085.1, s__Corynebacterium capitovis, 95.0, 77.56, 0.18; GCF_000175375.1, s__Corynebacterium matruchotii, 95.0, 77.51, 0.08; GCF_001412105.1, s__Corynebacterium oculi, 95.0, 77.36, 0.16; GCF_000318135.1, s__Corynebacterium durum, 95.0, 77.31, 0.09; GCF_000296405.1, s__Corynebacterium otitidis, 95.0, 77.27, 0.21</t>
  </si>
  <si>
    <t>d__Bacteria;p__Firmicutes;c__Bacilli;o__Lactobacillales;f__Enterococcaceae;g__Tetragenococcus;s__</t>
  </si>
  <si>
    <t>d__Bacteria;p__Actinobacteriota;c__Actinobacteria;o__Mycobacteriales;f__Mycobacteriaceae;g__Nocardia;s__Nocardia terpenica</t>
  </si>
  <si>
    <t>GCF_001625105.1</t>
  </si>
  <si>
    <t>d__Bacteria;p__Actinobacteriota;c__Actinobacteria;o__Mycobacteriales;f__Mycobacteriaceae;g__Nocardia;s__</t>
  </si>
  <si>
    <t>GCF_000308875.1, s__Nocardia transvalensis, 95.0, 82.67, 0.53; GCF_001613165.1, s__Nocardia mexicana, 95.0, 82.65, 0.5; GCF_001613105.1, s__Nocardia pseudobrasiliensis, 95.0, 82.52, 0.56; GCF_000526215.1, s__Nocardia sp000526215, 95.0, 82.4, 0.48; GCF_001612845.1, s__Nocardia elegans, 96.91, 81.47, 0.48; GCF_001612965.1, s__Nocardia kruczakiae, 95.71, 81.46, 0.5; GCF_000308535.1, s__Nocardia cerradoensis, 95.02, 81.45, 0.5; GCF_000308615.1, s__Nocardia jiangxiensis, 95.0, 81.4, 0.44; GCF_001612635.1, s__Nocardia africana, 95.0, 81.36, 0.48; GCF_000308375.1, s__Nocardia aobensis, 95.71, 81.33, 0.49; GCF_001613065.1, s__Nocardia miyunensis, 95.0, 81.31, 0.43; GCF_000381925.1, s__Nocardia sp000381925, 95.0, 81.3, 0.43; GCF_002933465.1, s__Nocardia nova_B, 95.0, 81.29, 0.49; GCF_000523235.1, s__Nocardia nova_A, 95.0, 81.29, 0.44; GCF_001613005.1, s__Nocardia nova, 96.91, 81.24, 0.48; GCF_001613505.1, s__Nocardia mikamii, 95.0, 81.22, 0.49; GCF_001613305.1, s__Nocardia vaccinii, 95.0, 81.13, 0.41; GCF_000308855.1, s__Nocardia veterana, 95.0, 81.09, 0.53; GCF_001182745.1, s__Nocardia farcinica, 95.0, 81.04, 0.5; GCF_000308635.1, s__Nocardia otitidiscaviarum, 95.0, 80.99, 0.49; GCF_001865855.1, s__Nocardia seriolae, 95.0, 80.96, 0.45; GCF_000308655.1, s__Nocardia niigatensis, 95.0, 80.95, 0.45; GCF_000284035.1, s__Nocardia cyriacigeorgica_B, 95.0, 80.92, 0.5; GCF_000308815.1, s__Nocardia concava, 95.0, 80.88, 0.44; GCF_001613185.1, s__Nocardia puris, 95.0, 80.81, 0.46; GCF_001613405.1, s__Nocardia crassostreae, 95.0, 80.7, 0.43; GCF_001613325.1, s__Nocardia yamanashiensis, 95.0, 80.65, 0.42; GCF_000308555.1, s__Nocardia cyriacigeorgica, 95.0, 80.63, 0.49; GCF_000308715.1, s__Nocardia tenerifensis, 95.0, 80.61, 0.42; GCF_001613045.1, s__Nocardia lijiangensis, 95.0, 80.6, 0.44; GCF_001613465.1, s__Nocardia niwae, 95.0, 80.57, 0.46; GCF_001613365.1, s__Nocardia xishanensis, 95.0, 80.56, 0.44; GCF_000308755.1, s__Nocardia pneumoniae, 95.0, 80.53, 0.44; GCF_001613125.1, s__Nocardia shimofusensis, 95.0, 80.52, 0.46; GCF_000308575.1, s__Nocardia exalbida, 96.72, 80.51, 0.46; GCF_000308355.2, s__Nocardia asteroides, 95.0, 80.51, 0.48; GCF_900269665.1, s__Nocardia suismassiliense, 95.0, 80.48, 0.43; GCF_001612615.1, s__Nocardia amikacinitolerans, 95.0, 80.46, 0.48; GCF_001612785.1, s__Nocardia beijingensis, 95.0, 80.43, 0.46; GCF_001612765.1, s__Nocardia arthritidis, 95.11, 80.41, 0.46; GCF_001612985.1, s__Nocardia gamkensis, 96.72, 80.41, 0.44; GCF_001612945.1, s__Nocardia inohanensis, 95.0, 80.4, 0.46; GCF_003182135.1, s__Nocardia neocaledoniensis, 95.0, 80.35, 0.45; GCF_000308415.1, s__Nocardia asiatica, 95.0, 80.35, 0.4; GCF_000308455.1, s__Nocardia abscessus, 95.0, 80.34, 0.41; GCF_001613265.1, s__Nocardia vermiculata, 95.0, 80.33, 0.46; GCF_000308595.1, s__Nocardia higoensis, 95.0, 80.33, 0.43; GCF_000308475.2, s__Nocardia brasiliensis, 95.82, 80.29, 0.44; GCF_001613425.1, s__Nocardia vulneris, 95.82, 80.29, 0.43; GCF_000710915.1, s__Nocardia brasiliensis_A, 95.21, 80.29, 0.43; GCF_000308435.1, s__Nocardia araoensis, 95.0, 80.29, 0.44; GCF_001613145.1, s__Nocardia jejuensis, 95.0, 80.29, 0.42; GCF_000250675.2, s__Nocardia brasiliensis_B, 95.22, 80.28, 0.44; GCF_000308795.1, s__Nocardia thailandica, 95.0, 80.27, 0.48; GCF_001612745.1, s__Nocardia amamiensis, 95.0, 80.26, 0.39; GCF_001612885.1, s__Nocardia harenae, 95.0, 80.19, 0.49; GCF_001625085.1, s__Nocardia acidivorans, 95.0, 80.13, 0.47; GCF_001886715.1, s__Nocardia soli_A, 95.0, 80.04, 0.42; GCF_000308695.1, s__Nocardia takedensis, 95.0, 80.04, 0.42; GCF_001612685.1, s__Nocardia altamirensis, 95.0, 79.99, 0.42; GCF_001612825.1, s__Nocardia caishijiensis, 95.0, 79.96, 0.47; GCF_001612805.1, s__Nocardia coubleae, 96.97, 79.92, 0.44; GCF_001310275.1, s__Nocardia arizonensis, 95.0, 79.89, 0.43; GCF_001612905.1, s__Nocardia ignorata, 96.97, 79.84, 0.42; GCF_001612725.1, s__Nocardia anaemiae, 95.0, 79.83, 0.38; GCF_000308835.1, s__Nocardia vinacea, 95.0, 79.73, 0.38; GCF_002846365.1, s__Nocardia fluminea, 95.0, 79.72, 0.37; GCF_001613225.1, s__Nocardia pseudovaccinii, 95.0, 79.7, 0.36; GCF_001613345.1, s__Nocardia uniformis, 95.0, 79.66, 0.38; GCF_001613085.1, s__Nocardia salmonicida, 95.0, 79.56, 0.36; GCF_002081715.1, s__Nocardia donostiensis, 95.0, 79.54, 0.42; GCF_001612665.1, s__Nocardia alba, 95.0, 79.44, 0.4; GCF_000308495.1, s__Nocardia brevicatena, 95.0, 79.41, 0.36; GCF_003123685.1, s__Nocardia sp003123685, 95.0, 79.4, 0.36; GCF_000308675.1, s__Nocardia paucivorans, 95.0, 79.21, 0.38; GCF_000308775.1, s__Nocardia testacea, 95.0, 79.0, 0.37; GCF_001613205.1, s__Nocardia sienata, 95.0, 78.93, 0.37; GCF_001613445.1, s__Nocardia grenadensis, 95.0, 78.86, 0.38; GCF_001618425.1, s__Nocardia fusca, 95.0, 78.82, 0.34; GCF_000720425.1, s__Nocardia rhamnosiphila, 95.0, 78.76, 0.35; GCF_000308515.1, s__Nocardia carnea, 95.0, 78.68, 0.32; GCA_001613025.1, s__Nocardia jinanensis, 95.0, 78.5, 0.33; GCF_001613245.1, s__Nocardia speluncae, 95.0, 78.44, 0.3; GCF_001613385.1, s__Nocardia flavorosea, 95.0, 78.42, 0.32; GCF_000482385.1, s__Nocardia sp000482385, 95.0, 78.12, 0.38</t>
  </si>
  <si>
    <t>d__Bacteria;p__Proteobacteria;c__Gammaproteobacteria;o__Pseudomonadales;f__Pseudomonadaceae;g__Pseudomonas_E;s__</t>
  </si>
  <si>
    <t>d__Bacteria;p__Firmicutes;c__Bacilli;o__Staphylococcales;f__Staphylococcaceae;g__Staphylococcus;s__Staphylococcus haemolyticus</t>
  </si>
  <si>
    <t>GCF_002901805.1</t>
  </si>
  <si>
    <t>d__Bacteria;p__Firmicutes;c__Bacilli;o__Staphylococcales;f__Staphylococcaceae;g__Staphylococcus;s__</t>
  </si>
  <si>
    <t>GCF_001224225.1, s__Staphylococcus haemolyticus_A, 95.0, 88.08, 0.87; GCF_002902565.1, s__Staphylococcus petrasii, 95.0, 82.25, 0.72; GCF_003035445.1, s__Staphylococcus devriesei_A, 95.0, 82.03, 0.71; GCF_002902575.1, s__Staphylococcus petrasii_A, 95.0, 81.95, 0.73; GCF_002902625.1, s__Staphylococcus devriesei, 95.0, 81.61, 0.72; GCF_002901845.1, s__Staphylococcus hominis, 95.0, 81.19, 0.66; GCF_002442915.1, s__Staphylococcus pasteuri, 95.0, 80.75, 0.47; GCF_000236925.1, s__Staphylococcus argenteus, 95.0, 80.04, 0.36; GCF_002087975.1, s__Staphylococcus epidermidis, 95.0, 79.91, 0.45; GCF_002902725.1, s__Staphylococcus caprae, 95.0, 79.79, 0.44; GCF_002901765.1, s__Staphylococcus warneri, 95.0, 79.73, 0.46; GCF_003041335.1, s__Staphylococcus warneri_A, 95.0, 79.62, 0.47; GCF_001027105.1, s__Staphylococcus aureus, 95.0, 79.58, 0.36; GCF_900186985.1, s__Staphylococcus piscifermentans, 95.0, 79.41, 0.22; GCF_002902325.1, s__Staphylococcus capitis, 95.0, 79.41, 0.46; GCF_000298075.1, s__Staphylococcus massiliensis, 95.0, 79.37, 0.23; GCF_002902345.1, s__Staphylococcus arlettae, 95.0, 79.29, 0.29; GCF_001432245.1, s__Staphylococcus equorum_B, 95.0, 79.27, 0.28; GCF_002901705.1, s__Staphylococcus lugdunensis, 95.0, 79.26, 0.4; GCF_000010125.1, s__Staphylococcus saprophyticus, 95.0, 79.25, 0.31; GCF_003019275.1, s__Staphylococcus muscae, 95.0, 79.22, 0.22; GCF_002902285.1, s__Staphylococcus simulans, 95.0, 79.13, 0.24; GCF_002901945.1, s__Staphylococcus chromogenes, 95.0, 79.12, 0.21; GCF_002902405.1, s__Staphylococcus schweitzeri, 95.0, 79.1, 0.34; GCF_002902085.1, s__Staphylococcus simiae, 95.0, 79.09, 0.38; GCF_003019255.1, s__Staphylococcus kloosii, 95.0, 79.08, 0.33; GCF_001074355.1, s__Staphylococcus saprophyticus_A, 95.0, 79.02, 0.33; GCF_001618885.1, s__Staphylococcus condimenti, 95.0, 79.0, 0.25; GCF_003043105.1, s__Staphylococcus xylosus_C, 95.0, 78.91, 0.29; GCF_000816085.1, s__Staphylococcus hyicus, 95.0, 78.9, 0.2; GCA_001792775.2, s__Staphylococcus pseudintermedius, 95.0, 78.9, 0.18; GCF_900183575.1, s__Staphylococcus intermedius_A, 95.0, 78.89, 0.19; GCF_003012915.1, s__Staphylococcus felis, 95.0, 78.87, 0.18; GCF_002836835.1, s__Staphylococcus xylosus_A, 95.0, 78.87, 0.29; GCF_002101335.1, s__Staphylococcus lutrae, 95.0, 78.8, 0.18; GCF_001431205.1, s__Staphylococcus sp001431205, 95.0, 78.79, 0.27; GCF_002902305.1, s__Staphylococcus argensis, 95.0, 78.78, 0.2; GCF_001747895.1, s__Staphylococcus equorum_A, 95.0, 78.77, 0.28; GCF_000875895.1, s__Staphylococcus gallinarum, 95.0, 78.72, 0.3; GCF_002902745.1, s__Staphylococcus nepalensis, 95.0, 78.7, 0.28; GCF_900097965.1, s__Staphylococcus saprophyticus_B, 95.0, 78.7, 0.31; GCF_003043455.1, s__Staphylococcus simulans_A, 95.0, 78.67, 0.26; GCF_001500315.1, s__Staphylococcus auricularis, 95.0, 78.66, 0.24; GCF_001006765.1, s__Staphylococcus succinus, 95.0, 78.66, 0.27; GCF_002994445.1, s__Staphylococcus simulans_B, 95.0, 78.63, 0.21; GCF_002902685.1, s__Staphylococcus pettenkoferi, 95.0, 78.63, 0.21; GCF_002902365.1, s__Staphylococcus cohnii, 95.0, 78.61, 0.33; GCF_002902605.1, s__Staphylococcus carnosus, 95.0, 78.59, 0.3; GCF_000338275.1, s__Staphylococcus xylosus_B, 95.0, 78.58, 0.31; GCF_002902235.1, s__Staphylococcus cohnii_A, 95.0, 78.53, 0.31; GCF_002614725.1, s__Staphylococcus edaphicus, 95.0, 78.52, 0.27; GCF_002732165.1, s__Staphylococcus xylosus, 95.0, 78.46, 0.29; GCF_002902385.1, s__Staphylococcus intermedius, 95.0, 78.27, 0.21; GCF_002902145.1, s__Staphylococcus rostri, 95.0, 78.25, 0.18; GCF_000934465.1, s__Staphylococcus microti, 95.0, 78.19, 0.19; GCF_002901865.1, s__Staphylococcus agnetis, 95.0, 78.16, 0.23; GCF_002902785.1, s__Staphylococcus delphini, 95.0, 78.11, 0.18; GCF_002901995.1, s__Staphylococcus schleiferi, 95.0, 78.07, 0.19</t>
  </si>
  <si>
    <t>d__Bacteria;p__Proteobacteria;c__Zetaproteobacteria;o__Mariprofundales;f__Mariprofundaceae;g__Mariprofundus;s__Mariprofundus ferrinatatus</t>
  </si>
  <si>
    <t>d__Bacteria;p__Proteobacteria;c__Zetaproteobacteria;o__Mariprofundales;f__Mariprofundaceae;g__Mariprofundus;s__</t>
  </si>
  <si>
    <t>GCF_002795805.1, s__Mariprofundus aestuarium, 95.0, 79.56, 0.58; GCA_001871925.1, s__Mariprofundus sp001871925, 95.0, 78.24, 0.26; GCF_001895085.1, s__Mariprofundus micogutta, 95.0, 77.74, 0.23; GCF_000153765.1, s__Mariprofundus ferrooxydans, 95.0, 77.57, 0.2; GCA_002791575.1, s__Mariprofundus sp002791575, 95.0, 76.95, 0.22</t>
  </si>
  <si>
    <t>d__Bacteria;p__Proteobacteria;c__Gammaproteobacteria;o__Enterobacterales;f__Enterobacteriaceae;g__Klebsiella_A;s__Klebsiella_A michiganensis</t>
  </si>
  <si>
    <t>GCF_002925905.1</t>
  </si>
  <si>
    <t>d__Bacteria;p__Proteobacteria;c__Gammaproteobacteria;o__Enterobacterales;f__Enterobacteriaceae;g__Klebsiella_A;s__</t>
  </si>
  <si>
    <t>GCA_003261555.1, s__Klebsiella_A grimontii, 95.0, 93.91, 0.87; GCF_001598695.1, s__Klebsiella_A oxytoca, 95.0, 92.52, 0.87; GCF_003201885.1, s__Klebsiella_A oxytoca_B, 95.0, 87.82, 0.75</t>
  </si>
  <si>
    <t>d__Bacteria;p__Proteobacteria;c__Alphaproteobacteria;o__Rhodobacterales;f__Rhodobacteraceae;g__EhC01;s__EhC01 sp000013565</t>
  </si>
  <si>
    <t>d__Bacteria;p__Proteobacteria;c__Alphaproteobacteria;o__Rhodobacterales;f__Rhodobacteraceae;g__EhC01;s__</t>
  </si>
  <si>
    <t>GCF_001650845.1, s__EhC01 sp001650845, 95.0, 81.34, 0.63</t>
  </si>
  <si>
    <t>d__Bacteria;p__Proteobacteria;c__Alphaproteobacteria;o__Rhodobacterales;f__Rhodobacteraceae;g__Sulfitobacter;s__Sulfitobacter sp001634775</t>
  </si>
  <si>
    <t>GCF_001634775.1</t>
  </si>
  <si>
    <t>d__Bacteria;p__Proteobacteria;c__Alphaproteobacteria;o__Rhodobacterales;f__Rhodobacteraceae;g__Sulfitobacter;s__</t>
  </si>
  <si>
    <t>GCF_900113435.1, s__Sulfitobacter dubius, 95.0, 89.65, 0.8; GCF_001635605.1, s__Sulfitobacter sp001635605, 95.0, 89.48, 0.81; GCF_000172095.1, s__Sulfitobacter indolifex, 95.0, 87.78, 0.75; GCF_900102535.1, s__Sulfitobacter delicatus, 95.0, 85.07, 0.7; GCF_001650875.1, s__Sulfitobacter sp001650875, 95.0, 79.72, 0.47; GCF_001634885.1, s__Sulfitobacter sp001634885, 95.0, 79.71, 0.43; GCF_900106935.1, s__Sulfitobacter pontiacus, 95.0, 79.67, 0.47; GCF_001886735.1, s__Sulfitobacter sp001886735, 95.0, 79.32, 0.42; GCF_900103185.1, s__Sulfitobacter litoralis, 95.0, 79.1, 0.41; GCF_900112755.1, s__Sulfitobacter brevis, 95.0, 78.77, 0.41; GCF_003054325.1, s__Sulfitobacter mediterraneus, 95.0, 78.7, 0.38; GCF_000622325.1, s__Sulfitobacter geojensis, 95.0, 78.67, 0.35; GCF_000156335.1, s__Sulfitobacter sp000156335, 95.0, 78.65, 0.36; GCF_000622385.1, s__Sulfitobacter noctilucicola, 95.0, 78.31, 0.27; GCF_000622365.1, s__Sulfitobacter noctilucae, 95.0, 78.17, 0.33; GCA_002731875.1, s__Sulfitobacter sp002731875, 95.0, 78.16, 0.24; GCF_900116285.1, s__Sulfitobacter marinus, 95.0, 78.16, 0.34; GCF_000622405.1, s__Sulfitobacter donghicola, 95.0, 77.88, 0.24; GCF_000622425.1, s__Sulfitobacter guttiformis, 95.0, 77.11, 0.19</t>
  </si>
  <si>
    <t>d__Bacteria;p__Bacteroidota;c__Rhodothermia;o__Rhodothermales;f__Rhodothermaceae;g__Rhodothermus;s__Rhodothermus marinus</t>
  </si>
  <si>
    <t>d__Bacteria;p__Bacteroidota;c__Rhodothermia;o__Rhodothermales;f__Rhodothermaceae;g__Rhodothermus;s__</t>
  </si>
  <si>
    <t>GCF_900142415.1, s__Rhodothermus profundi, 95.0, 79.66, 0.64; GCA_002898335.1, s__Rhodothermus sp002898335, 95.0, 77.97, 0.27</t>
  </si>
  <si>
    <t>d__Bacteria;p__Firmicutes_C;c__Negativicutes;o__Veillonellales;f__Megasphaeraceae;g__Megasphaera;s__Megasphaera sp900066485</t>
  </si>
  <si>
    <t>GCA_900066485.1</t>
  </si>
  <si>
    <t>d__Bacteria;p__Firmicutes_C;c__Negativicutes;o__Veillonellales;f__Megasphaeraceae;g__Megasphaera;s__</t>
  </si>
  <si>
    <t>GCF_000417505.1, s__Megasphaera sp000417505, 95.0, 80.08, 0.46; GCF_003010495.1, s__Megasphaera elsdenii, 95.0, 79.9, 0.45; GCF_001546855.1, s__Megasphaera sp001546855, 95.0, 79.02, 0.37; GCF_000455225.1, s__Megasphaera massiliensis, 95.0, 78.89, 0.33; GCA_002319965.1, s__Megasphaera sp002319965, 95.0, 78.83, 0.36; GCA_002431345.1, s__Megasphaera sp002431345, 95.0, 78.56, 0.31; GCF_001045675.1, s__Megasphaera cerevisiae, 95.0, 77.58, 0.19</t>
  </si>
  <si>
    <t>d__Bacteria;p__Firmicutes;c__Bacilli;o__Lactobacillales;f__Lactobacillaceae;g__Pediococcus;s__</t>
  </si>
  <si>
    <t>d__Bacteria;p__Actinobacteriota;c__Actinobacteria;o__Streptomycetales;f__Streptomycetaceae;g__Streptomyces;s__Streptomyces seoulensis</t>
  </si>
  <si>
    <t>GCF_000725795.1</t>
  </si>
  <si>
    <t>d__Bacteria;p__Actinobacteriota;c__Actinobacteria;o__Streptomycetales;f__Streptomycetaceae;g__Streptomyces;s__</t>
  </si>
  <si>
    <t>GCF_002154615.1, s__Streptomyces recifensis, 95.0, 94.62, 0.83; GCF_000373625.1, s__Streptomyces sp000373625, 95.0, 88.04, 0.77; GCF_002813405.1, s__Streptomyces sp002813405, 95.0, 86.27, 0.73; GCF_000444875.1, s__Streptomyces collinus, 95.0, 86.11, 0.73; GCF_001513965.1, s__Streptomyces cellostaticus, 95.0, 85.89, 0.72; GCF_002242805.1, s__Streptomyces diastatochromogenes, 95.0, 85.8, 0.74; GCF_001514215.1, s__Streptomyces bungoensis, 95.0, 85.8, 0.72; GCF_000716535.1, s__Streptomyces flaveolus, 95.0, 85.75, 0.73; GCF_001542625.1, s__Streptomyces griseochromogenes, 95.0, 85.7, 0.73; GCF_002920615.1, s__Streptomyces sp002920615, 95.0, 85.7, 0.73; GCF_002155905.1, s__Streptomyces tricolor, 95.0, 85.69, 0.61; GCF_900105245.1, s__Streptomyces sp900105245, 95.0, 85.68, 0.74; GCF_000720135.1, s__Streptomyces sp000720135, 95.0, 85.67, 0.73; GCF_900104815.1, s__Streptomyces misionensis, 95.0, 85.67, 0.71; GCF_001514055.1, s__Streptomyces corchorusii, 95.0, 85.65, 0.75; GCF_000720835.1, s__Streptomyces achromogenes, 95.32, 85.6, 0.71; GCF_000718775.1, s__Streptomyces sp000718775, 95.0, 85.58, 0.7; GCA_001027185.1, s__Streptomyces incarnatus, 95.0, 85.56, 0.71; GCF_000718625.1, s__Streptomyces lavenduligriseus, 95.32, 85.53, 0.7; GCF_001280015.1, s__Streptomyces sp001280015, 95.0, 85.5, 0.7; GCF_001514035.1, s__Streptomyces yokosukanensis, 95.0, 85.49, 0.72; GCF_003259585.1, s__Streptomyces sp003259585, 95.0, 85.49, 0.72; GCF_002154555.1, s__Streptomyces murinus, 96.98, 85.47, 0.57; GCF_000725475.1, s__Streptomyces durhamensis, 95.0, 85.47, 0.72; GCF_000497445.1, s__Streptomyces roseochromogenus, 95.0, 85.42, 0.71; GCF_001735805.1, s__Streptomyces puniciscabiei, 95.0, 85.36, 0.73; GCF_001636945.1, s__Streptomyces sp001636945, 95.0, 85.34, 0.71; GCF_000980885.2, s__Streptomyces malaysiense, 95.0, 85.32, 0.68; GCF_000718315.1, s__Streptomyces griseofuscus, 96.98, 85.3, 0.7; GCF_001953885.1, s__Streptomyces sp001953885, 95.0, 85.29, 0.71; GCF_001866675.1, s__Streptomyces sp001866675, 95.0, 85.28, 0.72; GCF_000383935.1, s__Streptomyces sp000383935, 95.0, 84.79, 0.69; GCF_003208035.1, s__Streptomyces actuosus, 95.0, 84.76, 0.71; GCF_002920535.1, s__Streptomyces sp002920535, 95.0, 84.71, 0.68; GCA_000500635.1, s__Streptomyces sp000500635, 95.0, 84.61, 0.65; GCF_001654495.1, s__Streptomyces sp001654495, 95.0, 84.53, 0.69; GCF_001906585.1, s__Streptomyces kebangsaanensis, 95.0, 84.5, 0.65; GCF_000761215.1, s__Streptomyces glaucescens, 95.0, 84.43, 0.67; GCF_002155895.1, s__Streptomyces rochei, 95.0, 84.43, 0.58; GCF_002939385.1, s__Streptomyces sp002939385, 95.0, 84.42, 0.65; GCF_001514125.1, s__Streptomyces longwoodensis, 95.0, 84.42, 0.7; GCF_000718945.1, s__Streptomyces sp000718945, 95.0, 84.42, 0.69; GCF_001905845.1, s__Streptomyces sp001905845, 95.0, 84.42, 0.69; GCF_002899455.1, s__Streptomyces sp002899455, 95.0, 84.4, 0.64; GCA_003248315.1, s__Streptomyces sp003248315, 95.0, 84.39, 0.66; GCF_001905725.1, s__Streptomyces sp001905725, 95.0, 84.37, 0.66; GCF_000158975.1, s__Streptomyces griseoflavus, 95.0, 84.37, 0.64; GCF_002154585.1, s__Streptomyces pseudogriseolus, 95.0, 84.36, 0.59; GCF_000721605.1, s__Streptomyces sp000721605, 95.0, 84.36, 0.66; GCF_002128465.1, s__Streptomyces pharetrae, 95.0, 84.35, 0.63; GCF_000686765.1, s__Streptomyces sp000686765, 95.0, 84.3, 0.65; GCF_000931445.1, s__Streptomyces cyaneogriseus, 96.59, 84.27, 0.67; GCF_000717315.1, s__Streptomyces acidiphila, 95.42, 84.27, 0.64; GCF_001905385.1, s__Streptomyces sp001905385, 95.0, 84.26, 0.66; GCF_001013905.1, s__Streptomyces leeuwenhoekii, 96.59, 84.26, 0.66; GCF_000203835.1, s__Streptomyces coelicolor, 96.79, 84.26, 0.68; GCF_000717995.1, s__Streptomyces violaceorubidus, 95.0, 84.23, 0.66; GCF_000720185.1, s__Streptomyces sp000720185, 95.0, 84.23, 0.67; GCF_000739045.1, s__Streptomyces luteus, 95.0, 84.22, 0.66; GCF_003112595.1, s__Streptomyces rubrogriseus, 96.79, 84.21, 0.68; GCF_002154465.1, s__Streptomyces vinaceus, 95.42, 84.21, 0.59; GCF_001267885.1, s__Streptomyces ambofaciens, 95.0, 84.2, 0.67; GCF_000802245.2, s__Streptomyces pluripotens, 95.0, 84.19, 0.64; GCA_000720845.1, s__Streptomyces sp000720845, 95.0, 84.18, 0.66; GCF_002154505.1, s__Streptomyces carpinensis, 95.0, 84.18, 0.63; GCF_002803075.1, s__Streptomyces sp002803075, 95.0, 84.17, 0.67; GCF_900079415.1, s__Streptomyces sp900079415, 95.0, 84.17, 0.66; GCF_000156435.1, s__Streptomyces viridosporus, 95.0, 84.14, 0.66; GCF_003112555.1, s__Streptomyces coelicoflavus, 95.0, 84.12, 0.68; GCF_900236475.1, s__Streptomyces chartreusis_C, 95.0, 84.11, 0.68; GCF_000527195.1, s__Streptomyces sp000527195, 95.0, 84.09, 0.65; GCF_001279005.1, s__Streptomyces caelestis, 95.0, 84.08, 0.65; GCA_000696115.1, s__Streptomyces olindensis, 95.0, 84.07, 0.67; GCF_002005225.1, s__Streptomyces pactum, 95.0, 84.03, 0.67; GCF_001293595.1, s__Streptomyces sp001293595, 95.0, 83.99, 0.63; GCF_000718785.1, s__Streptomyces sp000718785, 95.0, 83.95, 0.66; GCF_002150735.1, s__Streptomyces africanus, 95.0, 83.94, 0.6; GCF_000725125.1, s__Streptomyces toyocaensis, 95.0, 83.93, 0.63; GCF_000955965.1, s__Streptomyces variegatus, 95.0, 83.92, 0.66; GCF_000415505.1, s__Streptomyces afghaniensis, 95.0, 83.92, 0.65; GCF_000720255.1, s__Streptomyces griseus_I, 95.0, 83.9, 0.68; GCF_000717875.1, s__Streptomyces sp000717875, 95.0, 83.9, 0.64; GCF_000717055.1, s__Streptomyces iakyrus, 95.0, 83.9, 0.67; GCF_002155915.1, s__Streptomyces thermovulgaris, 95.0, 83.89, 0.66; GCF_000720215.1, s__Streptomyces sp000720215, 95.0, 83.89, 0.67; GCA_000715635.1, s__Streptomyces violaceus, 95.0, 83.79, 0.67; GCA_000715605.1, s__Streptomyces speibonae, 95.0, 83.79, 0.66; GCF_002920635.1, s__Streptomyces sp002920635, 95.0, 83.78, 0.63; GCF_002754715.1, s__Streptomyces sp002754715, 95.0, 83.74, 0.69; GCF_002940705.1, s__Streptomyces sp002940705, 95.0, 83.72, 0.68; GCF_000720765.1, s__Streptomyces sp000720765, 95.0, 83.72, 0.7; GCA_003261055.1, s__Streptomyces sp003261055, 95.0, 83.71, 0.68; GCF_002291145.1, s__Streptomyces sp002291145, 95.0, 83.67, 0.66; GCF_000719105.1, s__Streptomyces sclerotialus_B, 95.0, 83.6, 0.59; GCF_003143855.1, s__Streptomyces sp003143855, 95.0, 83.58, 0.64; GCF_001418645.1, s__Streptomyces neyagawaensis, 95.43, 83.26, 0.5; GCF_001419765.1, s__Streptomyces torulosus, 95.68, 83.25, 0.56; GCF_000317595.1, s__Streptomyces ipomoeae, 95.0, 82.75, 0.6; GCA_002214185.1, s__Streptomyces capitiformicae, 95.0, 82.64, 0.65</t>
  </si>
  <si>
    <t>d__Bacteria;p__Proteobacteria;c__Gammaproteobacteria;o__Pseudomonadales;f__Moraxellaceae;g__Acinetobacter;s__Acinetobacter tandoii</t>
  </si>
  <si>
    <t>GCF_000400735.1</t>
  </si>
  <si>
    <t>d__Bacteria;p__Proteobacteria;c__Gammaproteobacteria;o__Pseudomonadales;f__Moraxellaceae;g__Acinetobacter;s__</t>
  </si>
  <si>
    <t>GCA_003105055.1, s__Acinetobacter sp003105055, 95.0, 92.03, 0.88; GCF_002795165.1, s__Acinetobacter junii_A, 95.0, 86.66, 0.82; GCF_000368045.1, s__Acinetobacter johnsonii, 95.0, 81.77, 0.49; GCF_002165305.1, s__Acinetobacter sp002165305, 95.0, 81.64, 0.47; GCF_002135205.1, s__Acinetobacter sp002135205, 95.0, 81.46, 0.47; GCF_001758345.1, s__Acinetobacter towneri_A, 95.0, 81.42, 0.55; GCF_002165255.2, s__Acinetobacter sp002165255, 95.0, 81.39, 0.42; GCF_002934695.1, s__Acinetobacter sp002934695, 95.0, 81.29, 0.37; GCF_000488255.1, s__Acinetobacter indicus, 95.0, 81.12, 0.46; GCF_002135245.1, s__Acinetobacter sp002135245, 95.0, 81.12, 0.46; GCF_900107285.1, s__Acinetobacter kyonggiensis, 95.0, 81.05, 0.5; GCF_000761495.1, s__Acinetobacter idrijaensis, 96.04, 80.92, 0.4; GCF_000368825.1, s__Acinetobacter ursingii, 95.0, 80.87, 0.35; GCA_002455755.1, s__Acinetobacter sp002455755, 95.0, 80.86, 0.48; GCF_000368785.1, s__Acinetobacter towneri, 95.0, 80.81, 0.53; GCF_002135195.1, s__Acinetobacter sp002135195, 95.0, 80.76, 0.51; GCF_001647675.1, s__Acinetobacter sp001647675, 95.0, 80.76, 0.44; GCF_000369105.1, s__Acinetobacter lwoffii_B, 95.0, 80.75, 0.41; GCF_002135355.1, s__Acinetobacter sp002135355, 95.0, 80.7, 0.47; GCF_002135315.1, s__Acinetobacter sp002135315, 95.0, 80.69, 0.47; GCF_000367925.1, s__Acinetobacter bohemicus, 95.0, 80.68, 0.49; GCA_900322255.1, s__Acinetobacter fasciculus, 96.22, 80.63, 0.41; GCF_001678755.1, s__Acinetobacter gandensis, 95.0, 80.62, 0.45; GCF_000632455.1, s__Acinetobacter sp000632455, 95.0, 80.61, 0.37; GCF_000368625.1, s__Acinetobacter schindleri, 95.0, 80.61, 0.39; GCF_000214135.1, s__Acinetobacter sp000214135, 95.0, 80.55, 0.39; GCA_002365595.1, s__Acinetobacter sp002365595, 95.0, 80.51, 0.5; GCF_000368065.1, s__Acinetobacter seifertii, 95.0, 80.5, 0.33; GCF_000368565.1, s__Acinetobacter gerneri, 95.0, 80.46, 0.33; GCF_000248355.1, s__Acinetobacter lwoffii, 96.22, 80.45, 0.41; GCF_900096895.1, s__Acinetobacter kookii, 95.0, 80.43, 0.48; GCF_000313935.1, s__Acinetobacter sp000313935, 95.0, 80.38, 0.36; GCF_001307195.1, s__Acinetobacter equi, 95.0, 80.37, 0.42; GCF_002688565.1, s__Acinetobacter sp002688565, 95.0, 80.35, 0.37; GCA_002296655.1, s__Acinetobacter sp002296655, 95.0, 80.32, 0.54; GCF_003024525.1, s__Acinetobacter sp003024525, 95.0, 80.31, 0.41; GCF_002135335.1, s__Acinetobacter sp002135335, 95.0, 80.29, 0.53; GCF_000368765.1, s__Acinetobacter junii, 95.0, 80.28, 0.34; GCF_001696615.2, s__Acinetobacter sp001696615, 95.0, 80.28, 0.32; GCF_002018365.1, s__Acinetobacter sp002018365, 95.0, 80.28, 0.42; GCF_000368905.1, s__Acinetobacter radioresistens, 95.0, 80.25, 0.35; GCF_000368865.1, s__Acinetobacter bouvetii, 95.0, 80.25, 0.39; GCF_000399685.1, s__Acinetobacter pittii_E, 95.0, 80.24, 0.33; GCF_001704615.2, s__Acinetobacter defluvii, 95.0, 80.22, 0.37; GCF_000400715.1, s__Acinetobacter sp000400715, 95.0, 80.21, 0.33; GCF_900095025.1, s__Acinetobacter albensis, 95.0, 80.19, 0.48; GCF_000399665.1, s__Acinetobacter calcoaceticus_B, 95.0, 80.18, 0.33; GCF_000368085.1, s__Acinetobacter nosocomialis, 95.0, 80.15, 0.33; GCF_000368145.1, s__Acinetobacter guillouiae, 95.0, 80.15, 0.35; GCF_000196795.1, s__Acinetobacter oleivorans, 95.0, 80.14, 0.32; GCF_002135295.1, s__Acinetobacter sp002135295, 95.0, 80.13, 0.45; GCF_000773685.1, s__Acinetobacter sp000773685, 95.0, 80.13, 0.4; GCF_000369405.1, s__Acinetobacter sp000369405, 95.0, 80.12, 0.33; GCF_001647545.1, s__Acinetobacter sp001647545, 95.0, 80.1, 0.46; GCF_000369525.1, s__Acinetobacter sp000369525, 95.0, 80.09, 0.35; GCF_000368925.1, s__Acinetobacter bereziniae, 95.0, 80.09, 0.34; GCF_000369045.1, s__Acinetobacter pittii, 95.0, 80.08, 0.33; GCF_000369645.1, s__Acinetobacter sp000369645, 95.0, 80.08, 0.35; GCF_001707755.1, s__Acinetobacter celticus, 95.0, 80.05, 0.47; GCF_003024515.1, s__Acinetobacter sp003024515, 95.0, 80.04, 0.34; GCF_002233755.1, s__Acinetobacter piscicola, 95.0, 80.01, 0.4; GCF_002165295.1, s__Acinetobacter sp002165295, 95.0, 80.01, 0.37; GCF_003268395.1, s__Acinetobacter sp003268395, 95.0, 80.0, 0.35; GCF_000413935.1, s__Acinetobacter colistiniresistens, 95.0, 79.98, 0.33; GCF_001605885.1, s__Acinetobacter lactucae, 95.0, 79.94, 0.35; GCF_001696605.2, s__Acinetobacter sp001696605, 95.0, 79.93, 0.38; GCF_002928115.1, s__Acinetobacter pittii_H, 95.0, 79.93, 0.33; GCA_900323515.1, s__Acinetobacter sp900323515, 95.0, 79.92, 0.31; GCF_002135435.1, s__Acinetobacter sp002135435, 95.0, 79.91, 0.35; GCF_000816495.1, s__Acinetobacter harbinensis, 95.0, 79.9, 0.45; GCF_000368965.1, s__Acinetobacter calcoaceticus, 95.0, 79.9, 0.32; GCF_000369705.1, s__Acinetobacter sp000369705, 95.0, 79.89, 0.32; GCF_000488275.1, s__Acinetobacter brisouii, 95.0, 79.89, 0.35; GCA_002367455.1, s__Acinetobacter sp002367455, 95.85, 79.86, 0.41; GCF_001605895.1, s__Acinetobacter pragensis, 95.0, 79.86, 0.37; GCF_000369785.1, s__Acinetobacter sp000369785, 95.0, 79.84, 0.29; GCF_002811175.1, s__Acinetobacter baumannii, 95.0, 79.83, 0.34; GCF_000369565.1, s__Acinetobacter sp000369565, 95.0, 79.82, 0.34; GCF_000369545.1, s__Acinetobacter sp000369545, 95.0, 79.8, 0.33; GCF_002135235.1, s__Acinetobacter sp002135235, 95.0, 79.77, 0.43; GCF_000367945.1, s__Acinetobacter proteolyticus, 95.0, 79.76, 0.32; GCF_001647535.1, s__Acinetobacter sp001647535, 95.0, 79.76, 0.37; GCF_000369065.1, s__Acinetobacter haemolyticus, 95.0, 79.69, 0.35; GCF_000368265.1, s__Acinetobacter sp000368265, 95.0, 79.67, 0.34; GCF_000369505.1, s__Acinetobacter sp000369505, 95.0, 79.65, 0.34; GCF_001510805.1, s__Acinetobacter calcoaceticus_C, 95.0, 79.61, 0.35; GCF_001612555.1, s__Acinetobacter sp001612555, 95.0, 79.59, 0.34; GCF_000374425.1, s__Acinetobacter tjernbergiae, 95.0, 79.59, 0.34; GCF_002135415.1, s__Acinetobacter sp002135415, 95.0, 79.57, 0.37; GCF_002135345.1, s__Acinetobacter sp002135345, 95.0, 79.52, 0.42; GCF_003261585.1, s__Acinetobacter sp003261585, 95.0, 79.46, 0.34; GCF_900406815.1, s__Acinetobacter haemolyticus_A, 95.0, 79.43, 0.35; GCF_000413855.1, s__Acinetobacter gyllenbergii, 95.0, 79.43, 0.32; GCF_002135375.1, s__Acinetobacter sp002135375, 95.0, 79.43, 0.31; GCF_000760595.1, s__Acinetobacter soli, 95.0, 79.3, 0.32; GCF_000805455.1, s__Acinetobacter sp000805455, 95.0, 79.24, 0.29; GCF_000368685.1, s__Acinetobacter baylyi, 95.0, 79.19, 0.32; GCF_001704115.1, s__Acinetobacter larvae, 95.0, 79.18, 0.22; GCF_000829675.1, s__Acinetobacter rudis, 95.0, 78.93, 0.24</t>
  </si>
  <si>
    <t>d__Bacteria;p__Spirochaetota;c__Spirochaetia;o__Treponematales;f__Treponemataceae;g__Treponema_A;s__Treponema_A sp000775995</t>
  </si>
  <si>
    <t>d__Bacteria;p__Spirochaetota;c__Spirochaetia;o__Treponematales;f__Treponemataceae;g__Treponema_A;s__</t>
  </si>
  <si>
    <t>GCF_000413035.1, s__Treponema_A medium, 95.0, 90.8, 0.77; GCF_000412995.1, s__Treponema_A vincentii, 95.0, 85.74, 0.7</t>
  </si>
  <si>
    <t>d__Bacteria;p__Actinobacteriota;c__Actinobacteria;o__Actinomycetales;f__Microbacteriaceae;g__Microbacterium;s__Microbacterium chocolatum</t>
  </si>
  <si>
    <t>d__Bacteria;p__Actinobacteriota;c__Actinobacteria;o__Actinomycetales;f__Microbacteriaceae;g__Microbacterium;s__</t>
  </si>
  <si>
    <t>GCF_000956575.1, s__Microbacterium ketosireducens, 95.0, 81.15, 0.51; GCF_001427145.1, s__Microbacterium sp001427145, 95.0, 80.91, 0.52; GCF_001422925.1, s__Microbacterium sp001422925, 95.0, 80.88, 0.57; GCF_000380605.1, s__Microbacterium sp000380605, 95.0, 80.76, 0.52; GCF_001428485.1, s__Microbacterium sp001428485, 95.0, 80.75, 0.5; GCF_003121305.1, s__Microbacterium sp003121305, 95.0, 80.65, 0.55; GCF_900113885.1, s__Microbacterium sp900113885, 95.0, 80.6, 0.5; GCF_000956465.1, s__Microbacterium trichothecenolyticum, 95.0, 80.59, 0.54; GCA_900078385.1, s__Microbacterium sp900078385, 95.0, 80.47, 0.47; GCF_000304335.1, s__Microbacterium yannicii, 95.0, 80.42, 0.53; GCF_001974985.1, s__Microbacterium aurum, 95.0, 80.41, 0.49; GCF_001592125.1, s__Microbacterium hominis, 95.0, 80.37, 0.48; GCF_900155915.1, s__Microbacterium sp900155915, 95.0, 80.37, 0.5; GCF_001619615.1, s__Microbacterium sp001619615, 95.0, 80.25, 0.46; GCF_900292075.1, s__Microbacterium sp900292075, 95.0, 80.24, 0.52; GCF_002245215.1, s__Microbacterium sp002245215, 95.0, 80.2, 0.46; GCA_003075375.1, s__Microbacterium testaceum_E, 95.0, 80.16, 0.46; GCF_000202635.1, s__Microbacterium testaceum_F, 95.0, 80.16, 0.48; GCF_001644225.1, s__Microbacterium oleivorans_A, 95.0, 80.13, 0.49; GCF_900156435.1, s__Microbacterium sp900156435, 95.0, 80.13, 0.47; GCA_003289625.1, s__Microbacterium sp003289625, 95.0, 80.12, 0.45; GCA_001898315.1, s__Microbacterium sp001898315, 95.0, 80.1, 0.48; GCF_900156455.1, s__Microbacterium sp900156455, 95.0, 80.1, 0.47; GCF_001792815.1, s__Microbacterium sp001792815, 95.0, 80.09, 0.47; GCF_900098805.1, s__Microbacterium sp900098805, 95.0, 80.09, 0.48; GCF_000383475.1, s__Microbacterium sp000383475, 95.0, 80.08, 0.48; GCF_001887285.1, s__Microbacterium paludicola, 95.0, 80.08, 0.47; GCF_900102005.1, s__Microbacterium sp900102005, 95.0, 80.08, 0.46; GCF_900114345.1, s__Microbacterium sp900114345, 95.0, 80.06, 0.5; GCF_000799385.1, s__Microbacterium sp000799385, 95.0, 80.04, 0.47; GCF_001427525.1, s__Microbacterium sp001427525, 95.0, 80.03, 0.47; GCA_003526945.1, s__Microbacterium sp003526945, 95.0, 80.03, 0.48; GCA_003248655.1, s__Microbacterium sp003248655, 95.0, 80.02, 0.44; GCF_000333395.1, s__Microbacterium sp000333395, 95.0, 80.02, 0.41; GCF_001984105.1, s__Microbacterium sp001984105, 95.0, 79.99, 0.5; GCF_900104345.1, s__Microbacterium testaceum_A, 95.0, 79.96, 0.47; GCF_000956535.1, s__Microbacterium ginsengisoli, 95.0, 79.96, 0.45; GCF_900100885.1, s__Microbacterium pygmaeum, 95.0, 79.96, 0.46; GCF_900102175.1, s__Microbacterium sp900102175, 95.0, 79.94, 0.44; GCF_001476285.1, s__Microbacterium testaceum_B, 95.0, 79.94, 0.45; GCF_001584605.1, s__Microbacterium laevaniformans, 95.0, 79.88, 0.44; GCF_001691565.1, s__Microbacterium oleivorans_B, 95.0, 79.87, 0.45; GCF_001456955.1, s__Microbacterium enclense, 95.0, 79.86, 0.47; GCF_001476655.1, s__Microbacterium testaceum_C, 95.0, 79.82, 0.42; GCA_001639925.1, s__Microbacterium sp001639925, 95.0, 79.8, 0.43; GCA_003095395.1, s__Microbacterium sp003095395, 95.0, 79.79, 0.45; GCF_001314225.1, s__Microbacterium sp001314225, 95.0, 79.78, 0.46; GCF_001552475.1, s__Microbacterium oleivorans, 95.0, 79.72, 0.41; GCA_003248605.1, s__Microbacterium sp003248605, 95.0, 79.72, 0.45; GCF_000411455.1, s__Microbacterium sp000411455, 95.0, 79.72, 0.44; GCF_001424225.1, s__Microbacterium sp001424225, 95.0, 79.69, 0.45; GCF_002899925.1, s__Microbacterium testaceum_D, 95.0, 79.67, 0.45; GCA_003248845.1, s__Microbacterium sp003248845, 95.0, 79.64, 0.54; GCF_001595495.1, s__Microbacterium sp001595495, 95.0, 79.64, 0.39; GCF_001878835.1, s__Microbacterium sp001878835, 95.0, 79.63, 0.4; GCF_002848265.1, s__Microbacterium sp002848265, 95.0, 79.61, 0.39; GCA_002456035.1, s__Microbacterium sp002456035, 95.0, 79.59, 0.38; GCA_001724425.1, s__Microbacterium sp001724425, 95.0, 79.57, 0.49; GCF_900105335.1, s__Microbacterium paraoxydans, 95.0, 79.57, 0.4; GCA_003293595.1, s__Microbacterium sp003293595, 95.0, 79.53, 0.44; GCF_002705755.3, s__Microbacterium esteraromaticum_A, 95.0, 79.52, 0.38; GCF_001620065.1, s__Microbacterium sp001620065, 95.0, 79.51, 0.42; GCA_002313585.1, s__Microbacterium sp002313585, 95.0, 79.5, 0.38; GCF_001513675.1, s__Microbacterium sp001513675, 95.0, 79.5, 0.39; GCF_002812725.1, s__Microbacterium sp002812725, 95.0, 79.49, 0.43; GCF_001552355.1, s__Microbacterium resistens, 95.0, 79.46, 0.37; GCF_001650405.1, s__Microbacterium sp001650405, 95.0, 79.46, 0.41; GCF_000802305.1, s__Microbacterium mangrovi, 95.0, 79.44, 0.42; GCF_000422405.1, s__Microbacterium luticocti, 95.0, 79.44, 0.42; GCF_002812805.1, s__Microbacterium lacus, 95.0, 79.42, 0.38; GCF_001426925.1, s__Microbacterium sp001426925, 95.0, 79.41, 0.43; GCF_001262495.1, s__Microbacterium sp001262495, 95.0, 79.41, 0.4; GCF_002979415.1, s__Microbacterium sp002979415, 95.0, 79.41, 0.4; GCA_003075395.1, s__Microbacterium sp003075395, 95.0, 79.37, 0.41; GCF_000299315.2, s__Microbacterium barkeri, 95.0, 79.37, 0.37; GCF_000455825.1, s__Microbacterium maritypicum, 95.0, 79.35, 0.37; GCA_002257455.1, s__Microbacterium sp002257455, 95.0, 79.35, 0.34; GCA_001898325.1, s__Microbacterium sp001898325, 95.0, 79.34, 0.35; GCF_001049495.1, s__Microbacterium sp001049495, 95.0, 79.3, 0.39; GCF_002362255.1, s__Microbacterium sp002362255, 95.0, 79.3, 0.4; GCF_000956545.1, s__Microbacterium azadirachtae, 95.0, 79.29, 0.38; GCF_002979435.1, s__Microbacterium sp002979435, 95.0, 79.26, 0.37; GCF_001689915.1, s__Microbacterium sediminis, 95.0, 79.26, 0.43; GCF_001425645.1, s__Microbacterium sp001425645, 95.0, 79.25, 0.38; GCF_000956505.1, s__Microbacterium azadirachtae_A, 95.0, 79.24, 0.38; GCA_001897945.1, s__Microbacterium sp001897945, 95.0, 79.23, 0.38; GCA_001897105.1, s__Microbacterium sp001897105, 95.0, 79.23, 0.36; GCF_002979475.1, s__Microbacterium sp002979475, 95.0, 79.17, 0.4; GCF_900095745.1, s__Microbacterium oxydans_B, 95.0, 79.14, 0.4; GCF_002979655.1, s__Microbacterium sp002979655, 95.0, 79.14, 0.4; GCF_002872075.1, s__Microbacterium kitamiense, 95.0, 79.13, 0.39; GCA_002703245.1, s__Microbacterium sp002703245, 95.0, 79.07, 0.43; GCF_000763375.1, s__Microbacterium profundi, 95.0, 79.0, 0.37; GCF_900163815.1, s__Microbacterium esteraromaticum_B, 95.0, 79.0, 0.32; GCF_000800925.1, s__Microbacterium sp000800925, 95.0, 78.96, 0.36; GCF_000826185.2, s__Microbacterium gorillae, 95.0, 78.95, 0.34; GCA_003476465.1, s__Microbacterium sp003476465, 95.0, 78.76, 0.45; GCF_000685355.1, s__Microbacterium sp000685355, 95.0, 78.28, 0.26; GCA_003524435.1, s__Microbacterium sp003524435, 95.0, 77.99, 0.2</t>
  </si>
  <si>
    <t>d__Bacteria;p__Actinobacteriota;c__Actinobacteria;o__Actinomycetales;f__Bifidobacteriaceae;g__Bifidobacterium;s__Bifidobacterium animalis</t>
  </si>
  <si>
    <t>GCF_000260715.1</t>
  </si>
  <si>
    <t>GCF_000741295.1, s__Bifidobacterium pseudolongum_A, 95.0, 81.27, 0.6; GCF_000771225.1, s__Bifidobacterium pseudolongum, 95.0, 81.24, 0.57; GCF_002860345.1, s__Bifidobacterium anseris, 95.0, 81.14, 0.56; GCF_002286915.1, s__Bifidobacterium italicum, 95.0, 81.07, 0.55; GCF_000741135.1, s__Bifidobacterium choerinum, 95.0, 80.93, 0.55; GCF_002286935.1, s__Bifidobacterium criceti, 95.0, 80.43, 0.51; GCF_000741575.1, s__Bifidobacterium cuniculi, 95.0, 80.14, 0.46; GCF_001042635.1, s__Bifidobacterium scardovii, 95.0, 79.74, 0.42; GCF_002860365.1, s__Bifidobacterium parmae, 95.0, 79.5, 0.42; GCF_000741165.1, s__Bifidobacterium biavatii, 95.0, 79.48, 0.38; GCF_001895165.1, s__Bifidobacterium lemurum, 95.0, 79.43, 0.37; GCF_000741215.1, s__Bifidobacterium gallinarum, 95.0, 79.42, 0.36; GCF_000771405.1, s__Bifidobacterium pullorum, 95.0, 79.39, 0.37; GCF_000010425.1, s__Bifidobacterium adolescentis, 95.0, 79.37, 0.37; GCF_000741785.1, s__Bifidobacterium stellenboschense, 95.0, 79.32, 0.43; GCF_002259745.1, s__Bifidobacterium myosotis, 95.0, 79.29, 0.38; GCF_002802875.1, s__Bifidobacterium sp002802875, 95.0, 79.28, 0.34; GCF_000741175.1, s__Bifidobacterium callitrichos, 95.0, 79.25, 0.39; GCF_002259685.1, s__Bifidobacterium eulemuris, 95.0, 79.24, 0.36; GCF_003024955.1, s__Bifidobacterium callitrichos_A, 95.0, 79.21, 0.41; GCA_002451435.1, s__Bifidobacterium sp002451435, 95.0, 79.19, 0.37; GCF_001042595.1, s__Bifidobacterium dentium, 95.0, 79.17, 0.34; GCF_900129045.1, s__Bifidobacterium merycicum, 95.0, 79.17, 0.33; GCF_001025135.1, s__Bifidobacterium bifidum, 95.0, 79.14, 0.32; GCF_000269965.1, s__Bifidobacterium infantis, 95.0, 79.13, 0.32; GCF_000770925.1, s__Bifidobacterium ruminantium, 95.0, 79.12, 0.34; GCF_001417815.1, s__Bifidobacterium aesculapii, 95.0, 79.11, 0.39; GCF_001025155.1, s__Bifidobacterium angulatum, 95.0, 79.08, 0.32; GCF_003129905.1, s__Bifidobacterium callitrichidarum, 95.0, 79.02, 0.39; GCF_000741255.1, s__Bifidobacterium magnum, 95.0, 79.02, 0.34; GCF_000522505.1, s__Bifidobacterium moukalabense, 95.0, 78.99, 0.38; GCF_000196555.1, s__Bifidobacterium longum, 95.0, 78.99, 0.33; GCF_002234915.1, s__Bifidobacterium vansinderenii, 95.0, 78.98, 0.35; GCF_003129925.1, s__Bifidobacterium catulorum, 95.0, 78.98, 0.34; GCF_002860355.1, s__Bifidobacterium margollesii, 95.0, 78.95, 0.31; GCF_000741695.1, s__Bifidobacterium reuteri, 95.0, 78.92, 0.32; GCF_002802915.1, s__Bifidobacterium sp002802915, 95.0, 78.92, 0.26; GCF_002802905.1, s__Bifidobacterium sp002802905, 95.0, 78.91, 0.35; GCF_001025215.1, s__Bifidobacterium pseudocatenulatum, 95.0, 78.89, 0.32; GCF_001025195.1, s__Bifidobacterium catenulatum, 96.36, 78.89, 0.29; GCF_000741205.1, s__Bifidobacterium gallicum, 95.0, 78.87, 0.28; GCF_001042615.1, s__Bifidobacterium kashiwanohense, 96.36, 78.85, 0.31; GCF_001025175.1, s__Bifidobacterium breve, 95.0, 78.81, 0.28; GCF_000741535.1, s__Bifidobacterium boum, 95.0, 78.81, 0.25; GCF_002259645.1, s__Bifidobacterium tissieri, 95.0, 78.81, 0.31; GCA_002298605.1, s__Bifidobacterium sp002298605, 95.0, 78.75, 0.3; GCF_000800455.1, s__Bifidobacterium kashiwanohense_A, 95.2, 78.72, 0.3; GCF_000741495.1, s__Bifidobacterium thermophilum, 95.0, 78.69, 0.25; GCF_002802865.1, s__Bifidobacterium sp002802865, 95.0, 78.69, 0.28; GCF_002742445.1, s__Bifidobacterium sp002742445, 95.0, 78.67, 0.28; GCF_000741455.1, s__Bifidobacterium thermacidophilum, 95.0, 78.63, 0.28; GCF_000741285.1, s__Bifidobacterium mongoliense, 95.0, 78.62, 0.25; GCF_000741775.1, s__Bifidobacterium subtile, 95.0, 78.4, 0.31; GCF_000741715.1, s__Bifidobacterium saguini, 95.0, 78.39, 0.26; GCF_002860405.1, s__Bifidobacterium imperatoris, 95.0, 78.28, 0.25; GCF_000741645.1, s__Bifidobacterium minimum, 95.0, 78.25, 0.21; GCF_001263395.1, s__Bifidobacterium actinocoloniiforme, 95.0, 78.22, 0.15; GCF_003202755.1, s__Bifidobacterium asteroides_F, 95.0, 78.01, 0.13; GCF_900094885.1, s__Bifidobacterium commune, 95.0, 78.0, 0.13; GCF_000706765.1, s__Bifidobacterium indicum, 95.0, 77.99, 0.13; GCF_003202695.1, s__Bifidobacterium asteroides_G, 95.0, 77.98, 0.14; GCF_000741525.1, s__Bifidobacterium bohemicum, 95.0, 77.94, 0.18; GCF_002715865.1, s__Bifidobacterium asteroides, 95.0, 77.91, 0.15; GCF_000741765.1, s__Bifidobacterium tsurumiense, 95.0, 77.9, 0.13; GCF_002259755.1, s__Bifidobacterium hapali, 95.0, 77.75, 0.18; GCF_000738005.1, s__Bifidobacterium crudilactis, 95.0, 77.67, 0.16; GCF_000967185.1, s__Bifidobacterium asteroides_B, 95.0, 77.59, 0.15; GCF_000741705.1, s__Bifidobacterium psychraerophilum, 95.0, 77.58, 0.17; GCF_000967265.1, s__Bifidobacterium asteroides_A, 95.0, 77.52, 0.16; GCF_003202715.1, s__Bifidobacterium asteroides_E, 95.0, 77.46, 0.13; GCF_000737845.1, s__Bifidobacterium bombi, 95.0, 77.41, 0.12; GCF_000499185.1, s__Bifidobacterium sp000499185, 95.0, 77.4, 0.14; GCF_000499285.1, s__Bifidobacterium sp000499285, 95.0, 77.33, 0.15; GCF_002259795.1, s__Bifidobacterium aquikefiri, 95.0, 76.88, 0.08</t>
  </si>
  <si>
    <t>d__Bacteria;p__Firmicutes;c__Bacilli;o__Bacillales;f__Bacillaceae;g__Bacillus;s__Bacillus velezensis</t>
  </si>
  <si>
    <t>GCF_001461825.1</t>
  </si>
  <si>
    <t>d__Bacteria;p__Firmicutes;c__Bacilli;o__Bacillales;f__Bacillaceae;g__Bacillus;s__</t>
  </si>
  <si>
    <t>GCF_000262045.1, s__Bacillus siamensis, 95.0, 94.24, 0.95; GCF_000196735.1, s__Bacillus amyloliquefaciens, 95.0, 93.87, 0.9; GCF_001584325.1, s__Bacillus nakamurai, 95.0, 86.74, 0.87; GCF_001939535.1, s__Bacillus licheniformis_A, 95.0, 81.38, 0.51; GCF_000507145.1, s__Bacillus tequilensis, 95.0, 81.32, 0.51; GCF_000009045.1, s__Bacillus subtilis, 95.0, 81.3, 0.49; GCF_001517105.1, s__Bacillus halotolerans, 95.47, 81.12, 0.53; GCF_001274925.1, s__Bacillus marinus, 95.0, 80.97, 0.5; GCF_000332645.1, s__Bacillus inaquosorum, 95.0, 80.95, 0.5; GCF_002153395.1, s__Bacillus subtilis_G, 95.0, 80.89, 0.5; GCA_000245335.1, s__Bacillus mojavensis, 95.47, 80.85, 0.55; GCA_000245315.1, s__Bacillus vallismortis, 95.0, 80.72, 0.48; GCF_001584335.1, s__Bacillus atrophaeus, 95.0, 80.58, 0.53; GCF_001278705.1, s__Bacillus gobiensis, 95.0, 79.26, 0.1; GCF_900186955.1, s__Bacillus pumilus, 95.0, 79.05, 0.16; GCF_000011645.1, s__Bacillus licheniformis, 95.46, 78.82, 0.24; GCF_001969815.1, s__Bacillus swezeyi, 95.0, 78.62, 0.25; GCF_001969855.1, s__Bacillus haynesii, 95.46, 78.47, 0.24; GCF_002744245.1, s__Bacillus pumilus_M, 95.0, 78.43, 0.15; GCF_001042475.2, s__Bacillus glycinifermentans, 95.0, 78.38, 0.27; GCF_900166645.1, s__Bacillus sonorensis_A, 95.0, 78.37, 0.25; GCF_000691165.1, s__Bacillus safensis, 95.0, 78.35, 0.15; GCF_001042485.2, s__Bacillus paralicheniformis, 95.07, 78.31, 0.25; GCF_001592005.1, s__Bacillus sonorensis, 95.0, 78.31, 0.24; GCF_001307105.1, s__Bacillus australimaris, 95.0, 78.14, 0.15; GCA_001938995.1, s__Bacillus pumilus_G, 95.0, 78.02, 0.16; GCF_000300535.1, s__Bacillus xiamenensis, 95.0, 78.02, 0.16; GCF_000691145.1, s__Bacillus altitudinis, 95.0, 77.99, 0.16; GCF_000715205.1, s__Bacillus zhangzhouensis, 95.0, 77.73, 0.16</t>
  </si>
  <si>
    <t>d__Bacteria;p__Proteobacteria;c__Gammaproteobacteria;o__Enterobacterales;f__Shewanellaceae;g__Shewanella;s__</t>
  </si>
  <si>
    <t>d__Bacteria;p__Firmicutes;c__Bacilli;o__Lactobacillales;f__Lactobacillaceae;g__Weissella;s__</t>
  </si>
  <si>
    <t>d__Bacteria;p__Firmicutes;c__Bacilli;o__Mycoplasmatales;f__Metamycoplasmataceae;g__Mycoplasmopsis;s__Mycoplasmopsis fermentans</t>
  </si>
  <si>
    <t>GCF_000209735.1</t>
  </si>
  <si>
    <t>d__Bacteria;p__Firmicutes;c__Bacilli;o__Mycoplasmatales;f__Metamycoplasmataceae;g__Mycoplasmopsis;s__</t>
  </si>
  <si>
    <t>GCF_000701805.1, s__Mycoplasmopsis iners, 95.0, 78.48, 0.24; GCF_000686585.1, s__Mycoplasmopsis lipofaciens, 95.0, 78.47, 0.34; GCF_000687775.1, s__Mycoplasmopsis felifaucium, 95.0, 78.18, 0.3; GCF_000702785.1, s__Mycoplasmopsis primatum, 95.0, 78.15, 0.2; GCF_000712175.1, s__Mycoplasmopsis columbina, 95.0, 78.02, 0.26; GCF_000063605.1, s__Mycoplasmopsis agalactiae, 95.0, 78.02, 0.2; GCF_000621085.1, s__Mycoplasmopsis gallinarum, 95.0, 77.4, 0.26</t>
  </si>
  <si>
    <t>d__Bacteria;p__Firmicutes_C;c__Negativicutes;o__Selenomonadales;f__Selenomonadaceae;g__Centipeda;s__Centipeda sp001717585</t>
  </si>
  <si>
    <t>d__Bacteria;p__Firmicutes_C;c__Negativicutes;o__Selenomonadales;f__Selenomonadaceae;g__Centipeda;s__</t>
  </si>
  <si>
    <t>GCF_000234095.1, s__Centipeda infelix, 95.0, 87.15, 0.75; GCF_000286455.1, s__Centipeda sp000286455, 95.0, 85.74, 0.79; GCF_000318175.2, s__Centipeda sp000318175, 95.0, 85.7, 0.75; GCF_000213975.1, s__Centipeda periodontii, 95.0, 85.5, 0.74; GCF_900290285.1, s__Centipeda massiliensis, 95.0, 85.15, 0.71; GCF_001683335.1, s__Centipeda sp001683335, 95.0, 85.06, 0.74; GCF_000468035.1, s__Centipeda sp000468035, 95.0, 83.95, 0.71; GCF_000160695.1, s__Centipeda flueggei, 95.0, 82.33, 0.64; GCF_000160555.1, s__Centipeda noxia, 95.0, 82.16, 0.72; GCF_001189555.1, s__Centipeda sp001189555, 95.0, 82.05, 0.62; GCF_000426665.1, s__Centipeda artemidis, 95.0, 80.96, 0.53; GCF_000315545.1, s__Centipeda sp000315545, 95.0, 80.11, 0.56</t>
  </si>
  <si>
    <t>d__Bacteria;p__Proteobacteria;c__Gammaproteobacteria;o__Pseudomonadales;f__Pseudomonadaceae;g__Pseudomonas_E;s__Pseudomonas_E sp002874965</t>
  </si>
  <si>
    <t>GCF_002874965.1</t>
  </si>
  <si>
    <t>GCF_900105735.1, s__Pseudomonas_E yamanorum, 95.0, 94.12, 0.86; GCF_001952855.1, s__Pseudomonas_E sp001952855, 95.0, 93.55, 0.86; GCF_000242655.1, s__Pseudomonas_E sp000242655, 95.0, 93.15, 0.89; GCF_002204795.1, s__Pseudomonas_E sp002204795, 95.0, 92.89, 0.85; GCA_003097075.1, s__Pseudomonas_E sp003097075, 95.0, 87.68, 0.8; GCF_001050345.1, s__Pseudomonas_E sp001050345, 95.0, 87.58, 0.77; GCF_001439695.1, s__Pseudomonas_E veronii, 95.0, 87.54, 0.67; GCF_000346755.1, s__Pseudomonas_E sp000346755, 95.0, 87.41, 0.74; GCF_900101085.1, s__Pseudomonas_E grimontii, 95.0, 87.38, 0.69; GCF_002563725.1, s__Pseudomonas_E poae_B, 95.0, 87.36, 0.74; GCF_001269925.1, s__Pseudomonas_E sp001269925, 95.0, 87.32, 0.72; GCF_002843605.1, s__Pseudomonas_E sp002843605, 95.0, 87.3, 0.75; GCF_000612585.1, s__Pseudomonas_E sp000612585, 95.0, 87.29, 0.78; GCF_003013355.1, s__Pseudomonas_E sp003013355, 95.0, 87.27, 0.76; GCF_002263605.1, s__Pseudomonas_E sp002263605, 95.0, 87.25, 0.77; GCF_001579805.1, s__Pseudomonas_E azotoformans_A, 95.0, 87.25, 0.75; GCF_001870465.1, s__Pseudomonas_E extremorientalis, 95.0, 87.17, 0.78; GCF_900103345.1, s__Pseudomonas_E azotoformans, 95.0, 87.17, 0.76; GCF_001983165.1, s__Pseudomonas_E gessardii, 95.0, 87.16, 0.7; GCF_900107155.1, s__Pseudomonas_E salomonii, 95.0, 87.15, 0.72; GCF_900102035.1, s__Pseudomonas_E extremaustralis, 95.0, 87.15, 0.66; GCF_002007785.1, s__Pseudomonas_E azotoformans_B, 95.0, 87.13, 0.79; GCF_002269425.1, s__Pseudomonas_E sp002269425, 95.0, 87.13, 0.76; GCA_003290225.1, s__Pseudomonas_E sp003290225, 95.0, 87.12, 0.74; GCF_001708445.1, s__Pseudomonas_E fluorescens_AN, 95.0, 87.1, 0.73; GCF_002022275.1, s__Pseudomonas_E fluorescens_AJ, 95.0, 87.07, 0.76; GCF_001444295.1, s__Pseudomonas_E fluorescens_BA, 95.0, 87.07, 0.75; GCF_001645105.1, s__Pseudomonas_E marginalis, 95.0, 87.07, 0.75; GCF_001647715.1, s__Pseudomonas_E antarctica_A, 95.0, 87.05, 0.76; GCF_002742565.1, s__Pseudomonas_E sp002742565, 95.0, 87.04, 0.79; GCF_900105955.1, s__Pseudomonas_E proteolytica, 95.0, 87.03, 0.7; GCF_003014915.1, s__Pseudomonas_E sp003014915, 95.0, 87.02, 0.79; GCF_000503215.1, s__Pseudomonas_E canadensis, 95.0, 87.02, 0.8; GCF_001186335.1, s__Pseudomonas_E trivialis_B, 95.0, 86.98, 0.75; GCF_002563895.1, s__Pseudomonas_E lurida, 95.0, 86.98, 0.78; GCF_900215245.1, s__Pseudomonas_E fluorescens, 95.0, 86.95, 0.75; GCF_002813445.1, s__Pseudomonas_E tolaasii, 95.0, 86.95, 0.74; GCF_001870435.1, s__Pseudomonas_E costantinii, 95.0, 86.92, 0.71; GCF_900105815.1, s__Pseudomonas_E brenneri_B, 95.0, 86.92, 0.74; GCF_900103795.1, s__Pseudomonas_E antarctica_B, 95.0, 86.91, 0.75; GCF_900111895.1, s__Pseudomonas_E simiae, 95.0, 86.9, 0.79; GCF_002022265.1, s__Pseudomonas_E fluorescens_C, 95.0, 86.89, 0.7; GCF_002979555.1, s__Pseudomonas_E sp002979555, 95.0, 86.85, 0.78; GCF_002980195.1, s__Pseudomonas_E poae_A, 95.0, 86.8, 0.75; GCF_900005815.1, s__Pseudomonas_E sp900005815, 95.0, 86.78, 0.78; GCF_000801895.1, s__Pseudomonas_E fluorescens_AH, 95.0, 86.78, 0.77; GCF_000730425.1, s__Pseudomonas_E fluorescens_X, 95.0, 86.73, 0.73; GCA_002255865.1, s__Pseudomonas_E sp002255865, 95.0, 86.68, 0.73; GCF_000876155.1, s__Pseudomonas_E fluorescens_BB, 95.43, 86.65, 0.72; GCF_002966775.1, s__Pseudomonas_E sp002966775, 95.0, 86.62, 0.73; GCF_001983175.1, s__Pseudomonas_E cedrina, 95.0, 86.61, 0.72; GCF_900187495.1, s__Pseudomonas_E sp900187495, 95.0, 86.59, 0.77; GCF_001439815.1, s__Pseudomonas_E orientalis, 95.0, 86.57, 0.72; GCF_001439685.1, s__Pseudomonas_E libanensis, 95.71, 86.55, 0.75; GCF_001439845.1, s__Pseudomonas_E lactis, 95.0, 86.54, 0.71; GCF_900105675.1, s__Pseudomonas_E synxantha, 95.71, 86.52, 0.69; GCF_002934065.1, s__Pseudomonas_E orientalis_A, 95.0, 86.49, 0.75; GCF_000263715.2, s__Pseudomonas_E synxantha_A, 95.0, 86.49, 0.74; GCF_002837185.1, s__Pseudomonas_E fluorescens_AM, 95.0, 86.49, 0.76; GCF_001439805.1, s__Pseudomonas_E trivialis, 95.0, 86.43, 0.74; GCF_003208475.1, s__Pseudomonas_E sp003208475, 95.0, 86.4, 0.76; GCF_003031675.1, s__Pseudomonas_E palleroniana, 95.0, 86.37, 0.78; GCF_002723595.1, s__Pseudomonas_E sp002723595, 95.0, 86.35, 0.72; GCF_001439735.1, s__Pseudomonas_E paralactis, 95.0, 86.29, 0.77; GCF_001439785.1, s__Pseudomonas_E poae, 95.0, 86.28, 0.72; GCF_900105575.1, s__Pseudomonas_E rhodesiae, 95.0, 86.16, 0.71; GCA_002383725.1, s__Pseudomonas_E sp002383725, 95.0, 86.12, 0.79; GCF_900106045.1, s__Pseudomonas_E mucidolens, 95.0, 85.67, 0.71; GCF_002251635.1, s__Pseudomonas_E mandelii_B, 95.0, 85.26, 0.61; GCF_002018875.1, s__Pseudomonas_E sp002018875, 95.0, 84.36, 0.61; GCF_900109995.1, s__Pseudomonas_E sp900109995, 95.0, 84.31, 0.66; GCF_000282415.1, s__Pseudomonas_E sp000282415, 95.0, 84.23, 0.64; GCF_001655615.1, s__Pseudomonas_E sp001655615, 95.0, 84.21, 0.6; GCF_002967995.1, s__Pseudomonas_E frederiksbergensis_D, 95.0, 84.18, 0.6; GCF_000316175.1, s__Pseudomonas_E sp000316175, 95.0, 84.18, 0.6; GCF_900187505.1, s__Pseudomonas_E sp900187505, 95.0, 84.18, 0.64; GCF_003151075.1, s__Pseudomonas_E sp003151075, 95.0, 84.18, 0.6; GCF_900187635.1, s__Pseudomonas_E sp900187635, 95.0, 84.15, 0.64; GCF_000293885.2, s__Pseudomonas_E fluorescens_B, 95.0, 84.14, 0.58; GCF_900187645.1, s__Pseudomonas_E sp900187645, 95.0, 84.11, 0.66; GCF_000282195.1, s__Pseudomonas_E sp000282195, 95.0, 84.1, 0.62; GCF_002091715.1, s__Pseudomonas_E migulae, 95.0, 84.07, 0.6; GCF_900105495.1, s__Pseudomonas_E frederiksbergensis_E, 95.0, 84.07, 0.59; GCF_000282315.2, s__Pseudomonas_E sp000282315, 95.0, 84.06, 0.59; GCF_900187425.1, s__Pseudomonas_E sp900187425, 95.0, 84.06, 0.59; GCF_000282375.1, s__Pseudomonas_E sp000282375, 95.0, 84.04, 0.6; GCF_000282495.1, s__Pseudomonas_E sp000282495, 95.0, 84.03, 0.58; GCF_000512695.2, s__Pseudomonas_E sp000512695, 95.0, 84.02, 0.62; GCF_001874645.1, s__Pseudomonas_E frederiksbergensis_B, 95.0, 84.01, 0.57; GCF_000217955.2, s__Pseudomonas_E fluorescens_AQ, 95.0, 83.98, 0.56; GCF_900103875.1, s__Pseudomonas_E arsenicoxydans, 95.0, 83.93, 0.59; GCF_001421885.1, s__Pseudomonas_E sp001421885, 95.0, 83.9, 0.62; GCF_900106065.1, s__Pseudomonas_E mandelii, 95.0, 83.89, 0.59; GCF_001023535.1, s__Pseudomonas_E chlororaphis_E, 95.0, 83.87, 0.59; GCF_000968015.1, s__Pseudomonas_E fluorescens_W, 95.0, 83.87, 0.58; GCF_001307155.1, s__Pseudomonas_E fluorescens_E, 95.0, 83.85, 0.59; GCF_900187445.1, s__Pseudomonas_E sp900187445, 95.0, 83.85, 0.58; GCF_002980155.1, s__Pseudomonas_E sp002980155, 95.0, 83.74, 0.59; GCF_001269805.1, s__Pseudomonas_E sp001269805, 95.0, 83.43, 0.57</t>
  </si>
  <si>
    <t>d__Bacteria;p__Actinobacteriota;c__Actinobacteria;o__Mycobacteriales;f__Mycobacteriaceae;g__Corynebacterium;s__Corynebacterium casei</t>
  </si>
  <si>
    <t>GCF_001941345.1, s__Corynebacterium stationis, 95.0, 82.97, 0.69; GCF_002967075.1, s__Corynebacterium sp002967075, 95.0, 82.71, 0.7; GCF_001941425.1, s__Corynebacterium ammoniagenes, 95.0, 81.75, 0.68; GCF_000011325.1, s__Corynebacterium glutamicum, 95.0, 79.08, 0.15; GCF_001277995.1, s__Corynebacterium deserti, 95.0, 78.9, 0.14; GCF_001643015.1, s__Corynebacterium crudilactis, 95.0, 78.77, 0.13; GCF_001457455.1, s__Corynebacterium diphtheriae, 95.0, 78.7, 0.11; GCF_001020985.1, s__Corynebacterium mustelae, 95.0, 78.69, 0.06; GCF_000344785.1, s__Corynebacterium callunae, 95.0, 78.69, 0.14; GCF_001586215.1, s__Corynebacterium simulans, 95.0, 78.58, 0.25; GCF_002155265.1, s__Corynebacterium pseudotuberculosis, 95.0, 78.58, 0.08; GCF_000980815.1, s__Corynebacterium camporealensis, 95.0, 78.55, 0.29; GCF_900187135.1, s__Corynebacterium ulcerans, 95.0, 78.46, 0.09; GCF_001941465.1, s__Corynebacterium flavescens, 95.0, 78.4, 0.19; GCF_002355155.1, s__Corynebacterium glutamicum_A, 95.0, 78.37, 0.13; GCF_001021025.1, s__Corynebacterium epidermidicanis, 95.0, 78.32, 0.11; GCF_000478175.1, s__Corynebacterium sp000478175, 95.0, 78.29, 0.25; GCF_000022905.1, s__Corynebacterium aurimucosum, 95.0, 78.25, 0.25; GCF_000833575.1, s__Corynebacterium singulare, 95.0, 78.23, 0.21; GCA_002162115.1, s__Corynebacterium ulcerans_A, 95.0, 78.23, 0.09; GCF_002563965.1, s__Corynebacterium renale, 95.0, 78.22, 0.13; GCF_002154655.1, s__Corynebacterium kefirresidentii, 95.0, 78.21, 0.21; GCF_000156615.2, s__Corynebacterium pseudogenitalium, 96.4, 78.21, 0.25; GCF_000159115.1, s__Corynebacterium accolens, 95.0, 78.21, 0.25; GCF_001059565.1, s__Corynebacterium aurimucosum_E, 95.0, 78.18, 0.24; GCF_000988205.1, s__Corynebacterium minutissimum_A, 95.0, 78.18, 0.23; GCF_000590555.1, s__Corynebacterium argentoratense, 95.0, 78.17, 0.11; GCF_003070865.1, s__Corynebacterium sp003070865, 95.0, 78.14, 0.13; GCF_001941565.1, s__Corynebacterium phocae, 95.0, 78.14, 0.16; GCF_000159135.1, s__Corynebacterium striatum, 95.0, 78.12, 0.26; GCF_000175635.1, s__Corynebacterium tuberculostearicum_B, 96.4, 78.11, 0.26; GCF_000550805.1, s__Corynebacterium vitaeruminis, 95.0, 78.08, 0.13; GCF_001021045.1, s__Corynebacterium testudinoris, 95.0, 78.02, 0.14; GCF_000805675.1, s__Corynebacterium minutissimum, 95.0, 78.01, 0.22; GCF_001836165.1, s__Corynebacterium sp001836165, 95.0, 78.0, 0.23; GCF_001941445.1, s__Corynebacterium aquilae, 95.0, 77.99, 0.1; GCF_000379425.1, s__Corynebacterium lubricantis, 95.0, 77.99, 0.15; GCF_001815935.1, s__Corynebacterium sp001815935, 95.0, 77.98, 0.27; GCF_900169525.1, s__Corynebacterium sp900169525, 95.0, 77.94, 0.1; GCF_001767255.1, s__Corynebacterium sp001767255, 95.0, 77.93, 0.12; GCF_000011305.1, s__Corynebacterium efficiens, 95.0, 77.88, 0.14; GCF_002861385.1, s__Corynebacterium aurimucosum_C, 95.0, 77.88, 0.23; GCF_001807205.1, s__Corynebacterium sp001807205, 95.0, 77.86, 0.24; GCF_000442645.1, s__Corynebacterium maris, 95.0, 77.85, 0.12; GCF_003065405.1, s__Corynebacterium sp003065405, 95.0, 77.84, 0.14; GCF_900092335.1, s__Corynebacterium phoceense, 95.0, 77.81, 0.21; GCF_000341345.1, s__Corynebacterium halotolerans, 95.0, 77.77, 0.15; GCF_900187295.1, s__Corynebacterium cystitidis, 95.0, 77.76, 0.09; GCF_000411375.1, s__Corynebacterium pyruviciproducens, 95.0, 77.76, 0.08; GCF_000767055.1, s__Corynebacterium doosanense, 95.0, 77.72, 0.14; GCF_001812805.1, s__Corynebacterium sp001812805, 95.0, 77.72, 0.22; GCF_000143825.1, s__Corynebacterium genitalium, 95.0, 77.71, 0.14; GCF_000819445.1, s__Corynebacterium humireducens, 95.0, 77.69, 0.17; GCF_900103625.1, s__Corynebacterium mycetoides, 95.0, 77.68, 0.16; GCF_001021065.1, s__Corynebacterium uterequi, 95.0, 77.66, 0.11; GCF_000747315.1, s__Corynebacterium ureicelerivorans, 95.0, 77.64, 0.14; GCF_001941485.1, s__Corynebacterium frankenforstense, 95.0, 77.64, 0.14; GCF_900176865.1, s__Corynebacterium fournierii, 95.0, 77.64, 0.15; GCF_002287505.1, s__Corynebacterium glaucum, 95.0, 77.62, 0.14; GCF_000835165.1, s__Corynebacterium marinum, 95.0, 77.62, 0.15; GCF_000420605.1, s__Corynebacterium massiliense, 95.0, 77.6, 0.23; GCF_001263755.1, s__Corynebacterium riegelii, 95.0, 77.58, 0.17; GCF_000375525.1, s__Corynebacterium propinquum, 95.0, 77.57, 0.12; GCF_000688415.1, s__Corynebacterium pseudodiphtheriticum, 95.0, 77.56, 0.11; GCF_000373805.1, s__Corynebacterium pilosum, 95.0, 77.56, 0.16; GCF_900105505.1, s__Corynebacterium coyleae, 95.0, 77.54, 0.14; GCF_000732945.1, s__Corynebacterium atypicum, 95.0, 77.52, 0.08; GCF_900105305.1, s__Corynebacterium timonense, 95.0, 77.5, 0.12; GCF_900155535.1, s__Corynebacterium urinapleomorphum, 95.0, 77.47, 0.15; GCF_000739455.1, s__Corynebacterium imitans, 95.0, 77.44, 0.17; GCF_001875665.1, s__Corynebacterium sp001875665, 95.0, 77.41, 0.12; GCF_000759055.1, s__Corynebacterium tuscaniense, 95.0, 77.33, 0.14; GCF_900177745.1, s__Corynebacterium pollutisoli, 95.0, 77.31, 0.16; GCF_900156665.1, s__Corynebacterium appendicis, 95.0, 77.3, 0.15; GCF_900078305.2, s__Corynebacterium bouchesdurhonense, 95.0, 77.18, 0.15; GCF_900156035.1, s__Corynebacterium afermentans, 95.0, 77.18, 0.15; GCF_000159635.1, s__Corynebacterium lipophiloflavum, 95.0, 77.16, 0.15; GCF_001875725.1, s__Corynebacterium sp001875725, 95.0, 77.13, 0.13; GCF_001412085.1, s__Corynebacterium lowii, 95.0, 77.13, 0.08; GCF_000372085.1, s__Corynebacterium capitovis, 95.0, 77.09, 0.11; GCF_001807265.1, s__Corynebacterium sp001807265, 95.0, 77.09, 0.15; GCF_002994655.1, s__Corynebacterium sp002994655, 95.0, 77.08, 0.1; GCF_001831515.1, s__Corynebacterium sp001831515, 95.0, 77.04, 0.15; GCF_001806875.1, s__Corynebacterium sp001806875, 95.0, 77.04, 0.16; GCF_002273005.1, s__Corynebacterium hadale, 95.0, 76.95, 0.12; GCF_000372385.1, s__Corynebacterium ciconiae, 95.0, 76.94, 0.11; GCF_001412105.1, s__Corynebacterium oculi, 95.0, 76.92, 0.1; GCF_900113445.1, s__Corynebacterium spheniscorum, 95.0, 76.92, 0.1; GCF_000577555.1, s__Corynebacterium jeddahense, 95.0, 76.92, 0.14; GCF_000296405.1, s__Corynebacterium otitidis, 95.0, 76.9, 0.09; GCA_001764565.1, s__Corynebacterium concisus, 95.0, 76.84, 0.13; GCA_002339505.1, s__Corynebacterium sp002339505, 95.0, 76.83, 0.14; GCF_000375365.1, s__Corynebacterium mastitidis, 95.0, 76.81, 0.13; GCF_000318135.1, s__Corynebacterium durum, 95.0, 76.63, 0.08; GCF_000175375.1, s__Corynebacterium matruchotii, 95.0, 76.56, 0.06; GCF_900176155.1, s__Corynebacterium glucuronolyticum, 95.0, 76.43, 0.07</t>
  </si>
  <si>
    <t>d__Bacteria;p__Firmicutes_A;c__Clostridia;o__Oscillospirales;f__Oscillospiraceae;g__Intestinimonas;s__Intestinimonas butyriciproducens</t>
  </si>
  <si>
    <t>GCA_003096335.1</t>
  </si>
  <si>
    <t>d__Bacteria;p__Firmicutes_A;c__Clostridia;o__Oscillospirales;f__Oscillospiraceae;g__Intestinimonas;s__</t>
  </si>
  <si>
    <t>GCF_001244995.1, s__Intestinimonas massiliensis, 95.0, 80.99, 0.44</t>
  </si>
  <si>
    <t>d__Bacteria;p__Proteobacteria;c__Gammaproteobacteria;o__Burkholderiales;f__Burkholderiaceae;g__Pseudoduganella;s__Pseudoduganella armeniaca</t>
  </si>
  <si>
    <t>d__Bacteria;p__Proteobacteria;c__Gammaproteobacteria;o__Burkholderiales;f__Burkholderiaceae;g__Pseudoduganella;s__</t>
  </si>
  <si>
    <t>GCA_003293715.1, s__Pseudoduganella sp003293715, 95.0, 92.16, 0.87; GCA_002454505.1, s__Pseudoduganella sp002454505, 95.0, 84.54, 0.65; GCF_001191005.1, s__Pseudoduganella sp001191005, 95.0, 82.07, 0.54; GCF_000425385.1, s__Pseudoduganella violaceinigra, 95.0, 81.32, 0.52; GCF_900113115.1, s__Pseudoduganella sp900113115, 95.0, 81.11, 0.51; GCF_001427305.1, s__Pseudoduganella sp001427305, 95.0, 80.99, 0.5; GCF_001425005.1, s__Pseudoduganella sp001425005, 95.0, 80.93, 0.52</t>
  </si>
  <si>
    <t>d__Bacteria;p__Firmicutes;c__Bacilli;o__Bacillales_A;f__Planococcaceae;g__Planococcus_A;s__</t>
  </si>
  <si>
    <t>d__Bacteria;p__Proteobacteria;c__Alphaproteobacteria;o__Sphingomonadales;f__Sphingomonadaceae;g__Sphingomonas;s__Sphingomonas taxi_C</t>
  </si>
  <si>
    <t>GCF_000632225.1, s__Sphingomonas sp000632225, 95.0, 87.9, 0.75; GCA_002292295.1, s__Sphingomonas sp002292295, 95.0, 86.74, 0.71; GCF_000379045.1, s__Sphingomonas melonis, 95.0, 84.52, 0.62; GCA_003075315.1, s__Sphingomonas sp003075315, 95.0, 84.39, 0.63; GCF_900115745.1, s__Sphingomonas rubra, 95.0, 81.63, 0.63; GCF_001421535.1, s__Sphingomonas sp001421535, 95.0, 81.55, 0.55; GCF_003046295.1, s__Sphingomonas aerolata, 95.0, 81.48, 0.59; GCF_003050705.1, s__Sphingomonas aurantiaca, 95.0, 81.39, 0.57; GCF_001421805.1, s__Sphingomonas sp001421805, 95.0, 81.21, 0.55; GCF_001423765.1, s__Sphingomonas sp001423765, 95.0, 81.13, 0.56; GCF_001424005.1, s__Sphingomonas sp001424005, 95.0, 81.03, 0.57; GCA_001897375.1, s__Sphingomonas sp001897375, 95.0, 81.02, 0.47; GCF_001422045.1, s__Sphingomonas sp001422045, 95.0, 80.99, 0.55; GCF_000427645.1, s__Sphingomonas phyllosphaerae, 95.0, 80.98, 0.53; GCF_900115295.1, s__Sphingomonas sp900115295, 95.0, 80.94, 0.56; GCF_001421745.1, s__Sphingomonas sp001421745, 95.0, 80.93, 0.54; GCF_001421505.1, s__Sphingomonas sp001421505, 95.0, 80.89, 0.61; GCA_003240625.1, s__Sphingomonas taxi_A, 95.0, 80.86, 0.6; GCF_001421415.1, s__Sphingomonas sp001421415, 95.0, 80.84, 0.54; GCF_002374855.1, s__Sphingomonas adhaesiva, 95.0, 80.83, 0.53; GCF_003050745.1, s__Sphingomonas sp003050745, 95.0, 80.8, 0.54; GCF_003053745.1, s__Sphingomonas faeni, 95.0, 80.8, 0.54; GCA_003243195.1, s__Sphingomonas taxi_B, 95.0, 80.77, 0.59; GCF_001476895.1, s__Sphingomonas endophytica, 95.0, 80.74, 0.56; GCF_000241485.1, s__Sphingomonas sp000241485, 95.0, 80.7, 0.52; GCF_002117915.1, s__Sphingomonas sp002117915, 95.0, 80.69, 0.52; GCA_003287395.1, s__Sphingomonas sp003287395, 95.0, 80.68, 0.58; GCF_000787715.1, s__Sphingomonas parapaucimobilis, 95.0, 80.65, 0.53; GCF_001971605.1, s__Sphingomonas sp001971605, 95.0, 80.64, 0.54; GCF_002374835.1, s__Sphingomonas ginsenosidimutans, 95.0, 80.62, 0.51; GCF_001477495.1, s__Sphingomonas yabuuchiae, 95.0, 80.6, 0.54; GCF_000739895.2, s__Sphingomonas paucimobilis, 95.0, 80.57, 0.49; GCF_001476905.1, s__Sphingomonas sanguinis_B, 95.0, 80.49, 0.5; GCA_001897045.1, s__Sphingomonas sp001897045, 95.0, 80.49, 0.48; GCF_000419605.1, s__Sphingomonas phyllosphaerae_B, 95.0, 80.47, 0.49; GCF_001426195.1, s__Sphingomonas sp001426195, 95.0, 80.44, 0.49; GCF_900109565.1, s__Sphingomonas sp900109565, 95.0, 80.41, 0.58; GCF_900103265.1, s__Sphingomonas sp900103265, 95.0, 80.37, 0.48; GCF_001717955.1, s__Sphingomonas panacis, 95.0, 80.33, 0.51; GCF_001423845.1, s__Sphingomonas sp001423845, 95.0, 80.31, 0.48; GCF_000382485.1, s__Sphingomonas sp000382485, 95.0, 80.3, 0.57; GCF_001591005.1, s__Sphingomonas sanguinis, 95.0, 80.27, 0.52; GCF_001421995.1, s__Sphingomonas sp001421995, 95.0, 80.19, 0.5; GCF_002197685.1, s__Sphingomonas dokdonensis, 95.0, 80.13, 0.48; GCF_001981525.1, s__Sphingomonas jeddahensis, 95.0, 80.1, 0.51; GCF_000980895.1, s__Sphingomonas sp000980895, 95.0, 80.08, 0.44; GCF_000251145.1, s__Sphingomonas sp000251145, 95.0, 80.08, 0.48; GCF_001425385.1, s__Sphingomonas sp001425385, 95.0, 80.06, 0.51; GCF_001425405.1, s__Sphingomonas sp001425405, 95.0, 80.03, 0.55; GCF_000226955.1, s__Sphingomonas elodea, 95.0, 79.95, 0.45; GCF_001619955.1, s__Sphingomonas hankookensis, 95.0, 79.93, 0.48; GCF_000712135.1, s__Sphingomonas sp000712135, 95.0, 79.91, 0.45; GCF_900110035.1, s__Sphingomonas sp900110035, 95.0, 79.83, 0.48; GCF_001428865.1, s__Sphingomonas sp001428865, 95.0, 79.82, 0.46; GCF_002091475.1, s__Sphingomonas azotifigens, 95.0, 79.81, 0.48; GCA_003096895.1, s__Sphingomonas sp003096895, 95.0, 79.79, 0.46; GCF_000241465.1, s__Sphingomonas echinoides, 95.0, 79.77, 0.43; GCF_002797435.1, s__Sphingomonas koreensis, 95.0, 79.77, 0.41; GCA_003096275.1, s__Sphingomonas sp003096275, 95.0, 79.76, 0.41; GCF_001421765.1, s__Sphingomonas sp001421765, 95.0, 79.76, 0.47; GCF_001598355.1, s__Sphingomonas asaccharolytica, 95.0, 79.75, 0.41; GCA_003518585.1, s__Sphingomonas sp003518585, 95.0, 79.75, 0.55; GCF_002127225.1, s__Sphingomonas sp002127225, 95.0, 79.71, 0.46; GCF_001421785.1, s__Sphingomonas sp001421785, 95.0, 79.7, 0.55; GCF_001598415.1, s__Sphingomonas mali, 95.0, 79.7, 0.44; GCA_001899725.1, s__Sphingomonas sp001899725, 95.0, 79.68, 0.47; GCF_001421245.1, s__Sphingomonas sp001421245, 95.0, 79.67, 0.46; GCF_001421355.1, s__Sphingomonas sp001421355, 95.0, 79.65, 0.49; GCA_003240755.1, s__Sphingomonas hengshuiensis_A, 95.0, 79.65, 0.54; GCF_000935025.1, s__Sphingomonas hengshuiensis, 95.0, 79.64, 0.46; GCF_001421715.1, s__Sphingomonas sp001421715, 95.0, 79.63, 0.46; GCF_001555965.1, s__Sphingomonas sp001555965, 95.0, 79.59, 0.42; GCF_001598455.1, s__Sphingomonas pruni, 95.0, 79.59, 0.42; GCF_002288825.1, s__Sphingomonas sp002288825, 95.0, 79.57, 0.45; GCF_002351485.1, s__Sphingomonas spermidinifaciens, 95.0, 79.56, 0.47; GCF_001557215.1, s__Sphingomonas sp001557215, 95.0, 79.55, 0.39; GCA_002281485.1, s__Sphingomonas sp002281485, 95.0, 79.54, 0.44; GCF_001421965.1, s__Sphingomonas sp001421965, 95.0, 79.53, 0.46; GCF_000797515.1, s__Sphingomonas sp000797515, 95.0, 79.52, 0.39; GCF_000282895.1, s__Sphingomonas sp000282895, 95.0, 79.51, 0.4; GCF_001650735.1, s__Sphingomonas sp001650735, 95.0, 79.51, 0.45; GCF_900199185.1, s__Sphingomonas guangdongensis, 95.0, 79.42, 0.47; GCF_001556185.1, s__Sphingomonas sp001556185, 95.0, 79.39, 0.43; GCA_002863155.1, s__Sphingomonas sp002863155, 95.0, 79.39, 0.47; GCF_900109205.1, s__Sphingomonas sp900109205, 95.0, 79.35, 0.39; GCF_000803065.1, s__Sphingomonas sp000803065, 95.0, 79.33, 0.43; GCF_002197665.1, s__Sphingomonas mucosissima, 95.0, 79.33, 0.38; GCA_002280565.1, s__Sphingomonas sp002280565, 95.0, 79.31, 0.49; GCA_002083435.1, s__Sphingomonas sp002083435, 95.0, 79.23, 0.48; GCF_000786205.1, s__Sphingomonas sp000786205, 95.0, 79.21, 0.43; GCF_001721295.1, s__Sphingomonas sp001721295, 95.0, 79.19, 0.37; GCA_002083475.1, s__Sphingomonas sp002083475, 95.0, 79.08, 0.52; GCF_003171655.1, s__Sphingomonas sp003171655, 95.0, 78.5, 0.37; GCA_002280555.1, s__Sphingomonas sp002280555, 95.0, 78.48, 0.37; GCA_002281535.1, s__Sphingomonas sp002281535, 95.0, 78.31, 0.36; GCA_002707985.1, s__Sphingomonas sp002707985, 95.0, 78.31, 0.36; GCA_001464615.1, s__Sphingomonas sp001464615, 95.0, 78.13, 0.31; GCA_002083655.1, s__Sphingomonas sp002083655, 95.0, 77.48, 0.27; GCA_002403415.1, s__Sphingomonas sp002403415, 95.0, 77.48, 0.32</t>
  </si>
  <si>
    <t>d__Bacteria;p__Proteobacteria;c__Gammaproteobacteria;o__Enterobacterales;f__Pasteurellaceae;g__Histophilus;s__Histophilus somni</t>
  </si>
  <si>
    <t>d__Bacteria;p__Proteobacteria;c__Gammaproteobacteria;o__Enterobacterales;f__Pasteurellaceae;g__Histophilus;s__</t>
  </si>
  <si>
    <t>GCF_002015075.1, s__Histophilus haemoglobinophilus, 95.0, 81.92, 0.61</t>
  </si>
  <si>
    <t>d__Bacteria;p__Proteobacteria;c__Gammaproteobacteria;o__Enterobacterales;f__Psychromonadaceae;g__Moritella;s__Moritella viscosa</t>
  </si>
  <si>
    <t>d__Bacteria;p__Proteobacteria;c__Gammaproteobacteria;o__Enterobacterales;f__Psychromonadaceae;g__Moritella;s__</t>
  </si>
  <si>
    <t>GCF_001574435.1, s__Moritella sp001574435, 95.0, 91.58, 0.8; GCF_000170855.1, s__Moritella sp000170855, 95.0, 86.34, 0.68; GCA_900465055.1, s__Moritella yayanosii, 95.0, 85.94, 0.73; GCF_002836355.1, s__Moritella sp002836355, 95.0, 84.0, 0.65; GCF_000276805.1, s__Moritella dasanensis, 95.0, 83.72, 0.66; GCF_000291685.1, s__Moritella marina, 95.0, 83.51, 0.65</t>
  </si>
  <si>
    <t>d__Bacteria;p__Firmicutes;c__Bacilli;o__Lactobacillales;f__Lactobacillaceae;g__Leuconostoc;s__</t>
  </si>
  <si>
    <t>d__Bacteria;p__Proteobacteria;c__Alphaproteobacteria;o__Rhodobacterales;f__Rhodobacteraceae;g__Tateyamaria;s__Tateyamaria omphalii</t>
  </si>
  <si>
    <t>d__Bacteria;p__Proteobacteria;c__Alphaproteobacteria;o__Rhodobacterales;f__Rhodobacteraceae;g__Tateyamaria;s__</t>
  </si>
  <si>
    <t>GCF_000814025.1, s__Tateyamaria sp000814025, 95.0, 84.7, 0.76; GCF_900143535.1, s__Tateyamaria sp900143535, 95.0, 78.43, 0.37</t>
  </si>
  <si>
    <t>d__Bacteria;p__Firmicutes;c__Bacilli;o__Lactobacillales;f__Streptococcaceae;g__Streptococcus;s__Streptococcus sanguinis</t>
  </si>
  <si>
    <t>GCF_000194945.1</t>
  </si>
  <si>
    <t>GCF_000212815.1</t>
  </si>
  <si>
    <t>d__Bacteria;p__Firmicutes;c__Bacilli;o__Lactobacillales;f__Streptococcaceae;g__Streptococcus;s__Streptococcus sanguinis_C</t>
  </si>
  <si>
    <t>d__Bacteria;p__Firmicutes;c__Bacilli;o__Lactobacillales;f__Streptococcaceae;g__Streptococcus;s__</t>
  </si>
  <si>
    <t>ANI</t>
  </si>
  <si>
    <t>topological placement and ANI have incongruent species assignments</t>
  </si>
  <si>
    <t>GCF_001078705.1, s__Streptococcus sanguinis_D, 95.0, 94.24, 0.91; GCF_000212855.1, s__Streptococcus sanguinis_A, 95.0, 93.84, 0.88; GCF_001553855.1, s__Streptococcus gordonii, 95.0, 86.37, 0.6; GCF_000220065.1, s__Streptococcus sp000220065, 95.0, 85.9, 0.51; GCA_001578795.1, s__Streptococcus gordonii_A, 95.0, 85.87, 0.57; GCF_000222765.1, s__Streptococcus cristatus, 95.0, 85.47, 0.64; GCF_001578775.1, s__Streptococcus cristatus_A, 95.0, 85.34, 0.57; GCF_000385925.1, s__Streptococcus cristatus_B, 95.0, 85.22, 0.56; GCF_000767835.1, s__Streptococcus sinensis, 95.0, 85.15, 0.61; GCA_001578865.1, s__Streptococcus sp001578865, 95.0, 81.75, 0.61; GCF_000413475.1, s__Streptococcus intermedius, 95.0, 81.72, 0.31; GCF_002386345.1, s__Streptococcus oralis_S, 95.0, 81.13, 0.29; GCA_000180035.1, s__Streptococcus parasanguinis_C, 95.0, 80.96, 0.26; GCF_002096675.1, s__Streptococcus dentisani, 95.0, 80.76, 0.3; GCF_002096445.1, s__Streptococcus oralis_N, 95.0, 80.67, 0.3; GCF_001579025.1, s__Streptococcus oralis_X, 95.0, 80.66, 0.3; GCF_002096335.1, s__Streptococcus oralis_Z, 95.0, 80.64, 0.27; GCF_001983955.1, s__Streptococcus oralis_H, 95.0, 80.64, 0.3; GCF_000279535.1, s__Streptococcus infantis_I, 95.0, 80.58, 0.28; GCF_001076775.1, s__Streptococcus pseudopneumoniae_G, 95.0, 80.56, 0.27; GCF_001588645.1, s__Streptococcus oralis_AB, 95.0, 80.54, 0.31; GCA_000223335.2, s__Streptococcus infantis_H, 95.0, 80.54, 0.25; GCF_900095845.1, s__Streptococcus timonensis, 95.0, 80.52, 0.22; GCF_000959945.1, s__Streptococcus oralis_B, 95.0, 80.48, 0.3; GCF_002096435.1, s__Streptococcus oralis_AA, 95.0, 80.46, 0.32; GCF_000257785.1, s__Streptococcus constellatus, 95.0, 80.46, 0.31; GCF_000253155.1, s__Streptococcus oralis_L, 95.0, 80.45, 0.3; GCF_002096595.1, s__Streptococcus oralis_D, 95.0, 80.43, 0.3; GCF_002356415.1, s__Streptococcus oralis_F, 95.0, 80.42, 0.31; GCF_000382805.1, s__Streptococcus oralis_AC, 95.0, 80.42, 0.28; GCF_000221165.1, s__Streptococcus mitis_AX, 95.0, 80.38, 0.31; GCF_001587175.1, s__Streptococcus sp001587175, 95.0, 80.38, 0.27; GCF_000722765.1, s__Streptococcus mitis_AQ, 95.0, 80.35, 0.27; GCF_000222705.1, s__Streptococcus mitis_AY, 95.0, 80.33, 0.27; GCF_900104285.1, s__Streptococcus sp900104285, 95.0, 80.32, 0.3; GCF_000215385.1, s__Streptococcus infantis_B, 95.0, 80.32, 0.26; GCF_000220045.1, s__Streptococcus mitis_AP, 95.0, 80.31, 0.25; GCF_000411475.1, s__Streptococcus sp000411475, 95.0, 80.31, 0.28; GCF_000479315.1, s__Streptococcus sp000479315, 95.0, 80.3, 0.28; GCF_001073155.1, s__Streptococcus parasanguinis_D, 95.0, 80.29, 0.25; GCF_000960035.1, s__Streptococcus oralis_G, 95.0, 80.28, 0.32; GCF_000235485.1, s__Streptococcus sp000235485, 95.0, 80.27, 0.31; GCA_000223255.2, s__Streptococcus infantis_G, 95.0, 80.25, 0.25; GCF_002014885.1, s__Streptococcus oralis, 95.0, 80.25, 0.3; GCF_001553685.1, s__Streptococcus sp001553685, 95.0, 80.23, 0.24; GCF_000186465.1, s__Streptococcus australis, 95.0, 80.22, 0.26; GCF_002096685.1, s__Streptococcus oralis_AD, 95.0, 80.22, 0.3; GCF_002096755.1, s__Streptococcus mitis_AC, 95.0, 80.21, 0.28; GCF_002096895.1, s__Streptococcus mitis_AH, 95.0, 80.21, 0.29; GCF_000722815.1, s__Streptococcus mitis_AG, 95.0, 80.19, 0.29; GCF_001070815.1, s__Streptococcus pseudopneumoniae_P, 95.0, 80.19, 0.26; GCF_001075875.1, s__Streptococcus oralis_I, 95.0, 80.19, 0.23; GCF_001074565.1, s__Streptococcus pseudopneumoniae_J, 95.0, 80.19, 0.26; GCF_000963255.1, s__Streptococcus infantis_F, 95.0, 80.19, 0.24; GCF_001070805.1, s__Streptococcus pseudopneumoniae_O, 95.0, 80.18, 0.26; GCF_001650315.1, s__Streptococcus sp001650315, 95.0, 80.17, 0.27; GCF_002093545.1, s__Streptococcus oralis_C, 95.0, 80.17, 0.25; GCF_001578935.1, s__Streptococcus oralis_R, 95.0, 80.15, 0.28; GCF_000187465.1, s__Streptococcus infantis, 95.0, 80.13, 0.26; GCF_001074155.1, s__Streptococcus pseudopneumoniae_A, 95.0, 80.12, 0.27; GCF_001075675.1, s__Streptococcus oralis_V, 95.0, 80.11, 0.31; GCF_000314795.2, s__Streptococcus sp000314795, 95.0, 80.1, 0.26; GCF_002355895.1, s__Streptococcus sp002355895, 95.0, 80.09, 0.3; GCF_002096615.1, s__Streptococcus oralis_U, 95.0, 80.08, 0.3; GCF_000146585.1, s__Streptococcus mitis_AZ, 95.0, 80.08, 0.31; GCA_000831085.1, s__Streptococcus sp000831085, 95.0, 80.08, 0.31; GCF_002096835.1, s__Streptococcus mitis_W, 95.0, 80.06, 0.3; GCF_000257845.1, s__Streptococcus oralis_W, 95.0, 80.02, 0.3; GCF_002096255.1, s__Streptococcus oralis_AE, 95.0, 80.01, 0.27; GCF_001814775.1, s__Streptococcus sp001814775, 95.0, 79.99, 0.25; GCF_002096355.1, s__Streptococcus oralis_T, 95.0, 79.98, 0.29; GCF_001579645.1, s__Streptococcus infantis_E, 95.0, 79.98, 0.22; GCF_000344275.1, s__Streptococcus oralis_E, 95.0, 79.97, 0.24; GCF_002096925.1, s__Streptococcus mitis_AF, 95.0, 79.96, 0.27; GCF_000164675.2, s__Streptococcus parasanguinis, 95.0, 79.95, 0.24; GCF_001281025.1, s__Streptococcus mitis_AK, 95.0, 79.95, 0.29; GCA_001579665.1, s__Streptococcus mitis_S, 95.0, 79.94, 0.26; GCF_000259505.1, s__Streptococcus sp000259505, 95.0, 79.93, 0.27; GCF_001579525.1, s__Streptococcus oralis_M, 95.0, 79.92, 0.3; GCF_001578705.1, s__Streptococcus oralis_J, 95.0, 79.92, 0.28; GCF_002096815.1, s__Streptococcus mitis_AD, 95.0, 79.92, 0.26; GCF_001810785.1, s__Streptococcus sp001810785, 95.0, 79.9, 0.29; GCF_001579175.1, s__Streptococcus oralis_O, 95.0, 79.87, 0.27; GCF_002014755.1, s__Streptococcus mitis, 95.0, 79.86, 0.29; GCF_001073085.1, s__Streptococcus pseudopneumoniae_M, 95.0, 79.86, 0.24; GCF_000963275.1, s__Streptococcus parasanguinis_B, 95.0, 79.83, 0.25; GCA_000385835.1, s__Streptococcus mitis_AI, 95.0, 79.82, 0.26; GCF_001072375.1, s__Streptococcus pseudopneumoniae_L, 95.0, 79.73, 0.25; GCF_000287715.1, s__Streptococcus oralis_Y, 95.0, 79.62, 0.28; GCF_001074805.1, s__Streptococcus parasanguinis_A, 95.0, 79.59, 0.25; GCF_001811505.1, s__Streptococcus sp001811505, 95.0, 79.57, 0.25; GCF_001068775.1, s__Streptococcus pseudopneumoniae_N, 95.0, 79.56, 0.25; GCF_001708305.1, s__Streptococcus himalayensis, 95.0, 79.56, 0.19; GCA_000448565.1, s__Streptococcus sp000448565, 95.0, 79.54, 0.24; GCA_001697145.1, s__Streptococcus anginosus_C, 95.0, 79.51, 0.29; GCF_001808705.1, s__Streptococcus sp001808705, 95.0, 79.34, 0.24; GCF_002088025.1, s__Streptococcus anginosus, 95.0, 79.2, 0.3; GCF_000380065.1, s__Streptococcus massiliensis, 95.0, 78.77, 0.28</t>
  </si>
  <si>
    <t>d__Bacteria;p__Actinobacteriota;c__Actinobacteria;o__Actinomycetales;f__Microbacteriaceae;g__Microbacterium;s__Microbacterium sediminis</t>
  </si>
  <si>
    <t>GCF_001689915.1</t>
  </si>
  <si>
    <t>GCF_001426925.1, s__Microbacterium sp001426925, 95.0, 82.62, 0.58; GCF_000422385.1, s__Microbacterium indicum, 95.0, 81.27, 0.54; GCF_002970975.1, s__Microbacterium sp002970975, 95.0, 81.05, 0.53; GCF_001974985.1, s__Microbacterium aurum, 95.0, 80.67, 0.47; GCF_001595495.1, s__Microbacterium sp001595495, 95.0, 80.59, 0.47; GCF_002705755.3, s__Microbacterium esteraromaticum_A, 95.0, 80.56, 0.44; GCF_000956535.1, s__Microbacterium ginsengisoli, 95.0, 80.54, 0.43; GCF_001422925.1, s__Microbacterium sp001422925, 95.0, 80.54, 0.51; GCF_000380605.1, s__Microbacterium sp000380605, 95.0, 80.47, 0.5; GCF_900163665.1, s__Microbacterium sp900163665, 95.0, 80.43, 0.51; GCF_001314225.1, s__Microbacterium sp001314225, 95.0, 80.41, 0.54; GCA_001898315.1, s__Microbacterium sp001898315, 95.0, 80.4, 0.47; GCF_001592125.1, s__Microbacterium hominis, 95.0, 80.38, 0.47; GCF_001427145.1, s__Microbacterium sp001427145, 95.0, 80.33, 0.47; GCF_001878835.1, s__Microbacterium sp001878835, 95.0, 80.26, 0.44; GCF_000956545.1, s__Microbacterium azadirachtae, 95.0, 80.24, 0.46; GCF_000956575.1, s__Microbacterium ketosireducens, 95.0, 80.23, 0.48; GCA_003248655.1, s__Microbacterium sp003248655, 95.0, 80.23, 0.43; GCF_003121305.1, s__Microbacterium sp003121305, 95.0, 80.19, 0.5; GCA_002257455.1, s__Microbacterium sp002257455, 95.0, 80.17, 0.42; GCF_000422745.1, s__Microbacterium gubbeenense, 95.0, 80.16, 0.47; GCF_900292075.1, s__Microbacterium sp900292075, 95.0, 80.16, 0.46; GCF_000799385.1, s__Microbacterium sp000799385, 95.0, 80.16, 0.45; GCF_000956465.1, s__Microbacterium trichothecenolyticum, 95.0, 80.16, 0.52; GCA_002456035.1, s__Microbacterium sp002456035, 95.0, 80.12, 0.45; GCF_000299315.2, s__Microbacterium barkeri, 95.0, 80.09, 0.45; GCA_001639925.1, s__Microbacterium sp001639925, 95.0, 80.08, 0.51; GCF_000422405.1, s__Microbacterium luticocti, 95.0, 80.08, 0.44; GCF_002837415.1, s__Microbacterium sp002837415, 95.0, 80.08, 0.45; GCF_900104345.1, s__Microbacterium testaceum_A, 95.0, 80.07, 0.47; GCA_003075375.1, s__Microbacterium testaceum_E, 95.0, 80.07, 0.46; GCF_900105335.1, s__Microbacterium paraoxydans, 95.0, 80.05, 0.46; GCF_900113885.1, s__Microbacterium sp900113885, 95.0, 80.03, 0.47; GCF_003254645.1, s__Microbacterium sp003254645, 95.0, 80.02, 0.5; GCF_900156455.1, s__Microbacterium sp900156455, 95.0, 80.02, 0.45; GCF_001619615.1, s__Microbacterium sp001619615, 95.0, 80.02, 0.45; GCF_001984105.1, s__Microbacterium sp001984105, 95.0, 80.01, 0.45; GCF_000333395.1, s__Microbacterium sp000333395, 95.0, 80.0, 0.37; GCF_001792815.1, s__Microbacterium sp001792815, 95.0, 80.0, 0.47; GCF_900156435.1, s__Microbacterium sp900156435, 95.0, 79.99, 0.49; GCF_001650405.1, s__Microbacterium sp001650405, 95.0, 79.99, 0.46; GCF_001456955.1, s__Microbacterium enclense, 95.0, 79.99, 0.47; GCA_003095395.1, s__Microbacterium sp003095395, 95.0, 79.98, 0.44; GCF_000304335.1, s__Microbacterium yannicii, 95.0, 79.98, 0.47; GCF_001428485.1, s__Microbacterium sp001428485, 95.0, 79.96, 0.45; GCA_900078385.1, s__Microbacterium sp900078385, 95.0, 79.96, 0.46; GCF_002362255.1, s__Microbacterium sp002362255, 95.0, 79.96, 0.46; GCF_002848265.1, s__Microbacterium sp002848265, 95.0, 79.94, 0.45; GCF_001513675.1, s__Microbacterium sp001513675, 95.0, 79.94, 0.45; GCF_002979415.1, s__Microbacterium sp002979415, 95.0, 79.94, 0.46; GCF_000802305.1, s__Microbacterium mangrovi, 95.0, 79.93, 0.43; GCF_002872075.1, s__Microbacterium kitamiense, 95.0, 79.92, 0.44; GCA_001897945.1, s__Microbacterium sp001897945, 95.0, 79.89, 0.46; GCF_001584605.1, s__Microbacterium laevaniformans, 95.0, 79.88, 0.43; GCF_000202635.1, s__Microbacterium testaceum_F, 95.0, 79.87, 0.47; GCF_001049495.1, s__Microbacterium sp001049495, 95.0, 79.86, 0.44; GCF_000956505.1, s__Microbacterium azadirachtae_A, 95.0, 79.86, 0.46; GCF_001476285.1, s__Microbacterium testaceum_B, 95.0, 79.85, 0.43; GCF_001427525.1, s__Microbacterium sp001427525, 95.0, 79.85, 0.45; GCF_900155915.1, s__Microbacterium sp900155915, 95.0, 79.83, 0.47; GCF_900105205.1, s__Microbacterium hydrocarbonoxydans, 95.0, 79.82, 0.45; GCA_002313585.1, s__Microbacterium sp002313585, 95.0, 79.81, 0.36; GCF_001262495.1, s__Microbacterium sp001262495, 95.0, 79.76, 0.47; GCA_003075395.1, s__Microbacterium sp003075395, 95.0, 79.69, 0.47; GCF_001552355.1, s__Microbacterium resistens, 95.0, 79.67, 0.44; GCF_000763375.1, s__Microbacterium profundi, 95.0, 79.67, 0.4; GCA_003248605.1, s__Microbacterium sp003248605, 95.0, 79.63, 0.45; GCF_001620065.1, s__Microbacterium sp001620065, 95.0, 79.62, 0.4; GCF_001424225.1, s__Microbacterium sp001424225, 95.0, 79.62, 0.43; GCF_001005635.1, s__Microbacterium sp001005635, 95.0, 79.6, 0.42; GCA_003293595.1, s__Microbacterium sp003293595, 95.0, 79.59, 0.43; GCF_900114345.1, s__Microbacterium sp900114345, 95.0, 79.59, 0.44; GCF_000826185.2, s__Microbacterium gorillae, 95.0, 79.55, 0.39; GCF_000956525.1, s__Microbacterium oxydans_A, 95.0, 79.55, 0.44; GCF_002899925.1, s__Microbacterium testaceum_D, 95.0, 79.54, 0.46; GCF_900098805.1, s__Microbacterium sp900098805, 95.0, 79.53, 0.43; GCF_001425645.1, s__Microbacterium sp001425645, 95.0, 79.53, 0.45; GCF_002979655.1, s__Microbacterium sp002979655, 95.0, 79.52, 0.47; GCF_900095745.1, s__Microbacterium oxydans_B, 95.0, 79.51, 0.44; GCF_000967865.1, s__Microbacterium sp000967865, 95.0, 79.51, 0.43; GCF_001476655.1, s__Microbacterium testaceum_C, 95.0, 79.5, 0.41; GCF_000411455.1, s__Microbacterium sp000411455, 95.0, 79.5, 0.45; GCF_001652465.1, s__Microbacterium chocolatum, 95.0, 79.49, 0.42; GCF_002979435.1, s__Microbacterium sp002979435, 95.0, 79.47, 0.42; GCF_002812725.1, s__Microbacterium sp002812725, 95.0, 79.46, 0.45; GCA_001898325.1, s__Microbacterium sp001898325, 95.0, 79.43, 0.34; GCF_900100885.1, s__Microbacterium pygmaeum, 95.0, 79.42, 0.45; GCF_900163815.1, s__Microbacterium esteraromaticum_B, 95.0, 79.37, 0.36; GCF_000956405.1, s__Microbacterium oxydans_C, 95.0, 79.35, 0.39; GCA_001897105.1, s__Microbacterium sp001897105, 95.0, 79.35, 0.3; GCF_002979475.1, s__Microbacterium sp002979475, 95.0, 79.3, 0.43; GCF_002812805.1, s__Microbacterium lacus, 95.0, 79.29, 0.38; GCF_000425985.1, s__Microbacterium sp000425985, 95.0, 79.22, 0.42; GCF_000800925.1, s__Microbacterium sp000800925, 95.0, 79.22, 0.4; GCF_000455825.1, s__Microbacterium maritypicum, 95.0, 79.18, 0.43; GCA_003476465.1, s__Microbacterium sp003476465, 95.0, 78.95, 0.47; GCA_002703245.1, s__Microbacterium sp002703245, 95.0, 78.75, 0.34; GCF_000685355.1, s__Microbacterium sp000685355, 95.0, 78.62, 0.3; GCA_003524435.1, s__Microbacterium sp003524435, 95.0, 78.15, 0.2</t>
  </si>
  <si>
    <t>d__Bacteria;p__Firmicutes;c__Bacilli;o__Lactobacillales;f__Listeriaceae;g__Listeria;s__Listeria monocytogenes_B</t>
  </si>
  <si>
    <t>GCF_000307025.1</t>
  </si>
  <si>
    <t>d__Bacteria;p__Firmicutes;c__Bacilli;o__Lactobacillales;f__Listeriaceae;g__Listeria;s__</t>
  </si>
  <si>
    <t>GCF_900187225.1, s__Listeria monocytogenes, 95.0, 95.16, 0.95; GCF_001749885.1, s__Listeria monocytogenes_C, 95.0, 93.4, 0.92; GCF_000195795.1, s__Listeria innocua, 95.0, 89.8, 0.86; GCA_000183865.1, s__Listeria marthii, 95.0, 89.71, 0.85; GCF_000060285.1, s__Listeria welshimeri, 95.0, 87.3, 0.82; GCF_000763495.1, s__Listeria londoniensis, 95.0, 84.32, 0.72; GCF_000027145.1, s__Listeria seeligeri, 95.0, 84.31, 0.78; GCF_900187025.1, s__Listeria ivanovii, 95.0, 84.25, 0.77; GCF_000148995.1, s__Listeria grayi, 95.0, 81.11, 0.17; GCF_000344175.1, s__Listeria fleischmannii, 95.0, 78.21, 0.21; GCF_000525875.1, s__Listeria floridensis, 95.0, 78.11, 0.16; GCF_900186165.1, s__Listeria sp900186165, 95.0, 78.05, 0.21; GCF_900183385.1, s__Listeria sp900183385, 95.0, 77.97, 0.16; GCF_000525795.1, s__Listeria aquatica, 95.0, 77.95, 0.16</t>
  </si>
  <si>
    <t>d__Bacteria;p__Firmicutes;c__Bacilli;o__Mycoplasmatales;f__Mycoplasmataceae;g__Spiroplasma;s__Spiroplasma kunkelii</t>
  </si>
  <si>
    <t>GCF_001274875.1</t>
  </si>
  <si>
    <t>d__Bacteria;p__Firmicutes;c__Bacilli;o__Mycoplasmatales;f__Mycoplasmataceae;g__Spiroplasma;s__</t>
  </si>
  <si>
    <t>GCF_001886855.1, s__Spiroplasma citri, 96.76, 93.01, 0.72; GCF_000236085.2, s__Spiroplasma melliferum, 96.76, 91.84, 0.78; GCF_000820525.2, s__Spiroplasma poulsonii, 95.0, 83.66, 0.58; GCF_001886495.1, s__Spiroplasma sp001886495, 95.0, 82.97, 0.66; GCF_000400935.1, s__Spiroplasma chrysopicola, 95.0, 78.83, 0.42; GCF_000400955.1, s__Spiroplasma syrphidicola, 95.0, 78.63, 0.44; GCF_000565195.1, s__Spiroplasma mirum, 95.0, 78.55, 0.36; GCF_001029265.1, s__Spiroplasma eriocheiris, 95.0, 78.23, 0.3</t>
  </si>
  <si>
    <t>d__Bacteria;p__Cyanobacteria;c__Cyanobacteriia;o__Cyanobacteriales;f__Nostocaceae;g__Calothrix;s__</t>
  </si>
  <si>
    <t>d__Bacteria;p__Proteobacteria;c__Gammaproteobacteria;o__Enterobacterales;f__Shewanellaceae;g__Shewanella;s__Shewanella benthica</t>
  </si>
  <si>
    <t>GCF_000172075.1</t>
  </si>
  <si>
    <t>GCF_000091325.1, s__Shewanella violacea, 95.0, 86.71, 0.78; GCF_002005305.1, s__Shewanella psychrophila, 95.0, 86.14, 0.8; GCF_000018025.1, s__Shewanella sediminis, 95.0, 80.19, 0.41; GCF_001957125.1, s__Shewanella sp001957125, 95.0, 79.78, 0.46; GCF_000019525.1, s__Shewanella woodyi, 95.0, 79.46, 0.34; GCF_000014885.1, s__Shewanella piezotolerans, 95.0, 79.31, 0.2; GCF_000014705.1, s__Shewanella frigidimarina, 95.0, 79.29, 0.12; GCF_000019185.1, s__Shewanella halifaxensis, 95.0, 79.27, 0.23; GCF_000018285.1, s__Shewanella pealeana, 95.0, 79.22, 0.23; GCF_002836205.1, s__Shewanella sp002836205, 95.0, 79.1, 0.21; GCF_000016065.1, s__Shewanella loihica, 95.0, 78.96, 0.25; GCF_900380485.1, s__Shewanella algidipiscicola, 95.0, 78.88, 0.21; GCF_002075795.1, s__Shewanella japonica, 95.0, 78.86, 0.12; GCF_002215585.1, s__Shewanella marisflavi, 95.0, 78.83, 0.24; GCF_002836275.1, s__Shewanella sp002836275, 95.0, 78.74, 0.12; GCF_000518705.1, s__Shewanella colwelliana, 95.0, 78.71, 0.21; GCF_000013765.1, s__Shewanella denitrificans, 95.0, 78.68, 0.13; GCF_000178875.2, s__Shewanella baltica, 95.0, 78.63, 0.15; GCF_002838165.1, s__Shewanella sp002838165, 95.0, 78.62, 0.15; GCF_002966515.1, s__Shewanella sp002966515, 95.0, 78.62, 0.15; GCF_000014665.1, s__Shewanella sp000014665, 95.0, 78.62, 0.15; GCF_002216875.1, s__Shewanella bicestrii, 95.0, 78.51, 0.15; GCF_000518805.1, s__Shewanella waksmanii, 95.0, 78.43, 0.19; GCF_002836315.1, s__Shewanella sp002836315, 95.0, 78.42, 0.11; GCF_000015245.1, s__Shewanella amazonensis, 95.0, 78.42, 0.11; GCF_000518605.1, s__Shewanella fidelis, 95.0, 78.38, 0.18; GCF_000203935.1, s__Shewanella sp000203935, 95.0, 78.32, 0.15; GCF_001957135.1, s__Shewanella sp001957135, 95.0, 78.32, 0.13; GCF_000832025.1, s__Shewanella sp000832025, 95.0, 78.3, 0.24; GCF_000146165.2, s__Shewanella oneidensis, 95.0, 78.29, 0.14; GCF_002873135.1, s__Shewanella sp002873135, 95.0, 78.05, 0.12; GCF_000614975.1, s__Shewanella marina, 95.0, 77.93, 0.09; GCA_002783895.1, s__Shewanella sp002783895, 95.0, 77.78, 0.1; GCF_002873615.1, s__Shewanella sp002873615, 95.0, 77.75, 0.11; GCF_002738015.1, s__Shewanella xiamenensis, 95.0, 77.71, 0.14; GCF_000485795.1, s__Shewanella decolorationis, 95.0, 77.7, 0.13; GCF_900156405.1, s__Shewanella morhuae, 95.0, 77.68, 0.13; GCF_002777975.1, s__Shewanella carassii, 95.0, 77.63, 0.13; GCA_002783505.1, s__Shewanella sp002783505, 95.0, 77.58, 0.14; GCF_000217915.1, s__Shewanella sp000217915, 95.0, 77.49, 0.13; GCF_002836975.1, s__Shewanella indica, 95.78, 77.43, 0.13; GCA_000615005.1, s__Shewanella putrefaciens, 95.0, 77.35, 0.13; GCF_001598875.1, s__Shewanella algae, 95.0, 77.19, 0.12; GCF_002836945.1, s__Shewanella chilikensis, 95.78, 77.11, 0.13; GCF_000753795.1, s__Shewanella mangrovi, 95.0, 77.11, 0.07</t>
  </si>
  <si>
    <t>d__Bacteria;p__Cyanobacteria;c__Cyanobacteriia;o__Synechococcales;f__Cyanobiaceae;g__Synechococcus_C;s__</t>
  </si>
  <si>
    <t>d__Bacteria;p__Bacteroidota;c__Bacteroidia;o__Flavobacteriales;f__Flavobacteriaceae;g__Flavobacterium;s__Flavobacterium branchiophilum</t>
  </si>
  <si>
    <t>GCF_002217205.1</t>
  </si>
  <si>
    <t>GCA_001800905.1, s__Flavobacterium sp001800905, 95.0, 78.66, 0.25; GCA_002382495.1, s__Flavobacterium sp002382495, 95.0, 78.42, 0.24; GCF_003076475.1, s__Flavobacterium sp003076475, 95.0, 78.3, 0.07; GCF_003076455.1, s__Flavobacterium faecale, 95.0, 78.08, 0.13; GCF_001831475.1, s__Flavobacterium crassostreae, 95.0, 77.94, 0.16; GCF_001857965.1, s__Flavobacterium commune, 95.0, 77.93, 0.14; GCA_002413745.1, s__Flavobacterium sp002413745, 95.0, 77.93, 0.16; GCF_001662485.1, s__Flavobacterium succinicans_A, 95.0, 77.92, 0.15; GCF_000744835.1, s__Flavobacterium sp000744835, 95.0, 77.9, 0.16; GCF_003097535.1, s__Flavobacterium sp003097535, 95.0, 77.89, 0.06; GCF_003055625.1, s__Flavobacterium sp003055625, 95.0, 77.88, 0.06; GCF_002813295.1, s__Flavobacterium sp002813295, 95.0, 77.87, 0.17; GCA_000439025.2, s__Flavobacterium sp000439025, 95.0, 77.85, 0.2; GCA_003097635.1, s__Flavobacterium sp003097635, 95.0, 77.83, 0.15; GCF_002754315.1, s__Flavobacterium sp002754315, 95.0, 77.82, 0.15; GCF_000422705.1, s__Flavobacterium soli, 95.0, 77.81, 0.14; GCF_001761465.1, s__Flavobacterium gilvum, 95.0, 77.79, 0.14; GCA_003096795.1, s__Flavobacterium sp003096795, 95.0, 77.79, 0.16; GCF_002797935.1, s__Flavobacterium sp002797935, 95.0, 77.78, 0.17; GCF_900129705.1, s__Flavobacterium granuli, 95.0, 77.76, 0.13; GCF_002754195.1, s__Flavobacterium sp002754195, 95.0, 77.73, 0.15; GCF_000745775.1, s__Flavobacterium sp000745775, 95.0, 77.72, 0.13; GCF_000016645.1, s__Flavobacterium johnsoniae, 95.0, 77.7, 0.14; GCF_900110375.1, s__Flavobacterium sinopsychrotolerans, 95.0, 77.69, 0.15; GCF_002920895.1, s__Flavobacterium alvei, 95.0, 77.67, 0.17; GCF_001879205.1, s__Flavobacterium johnsoniae_A, 95.0, 77.66, 0.15; GCF_002836475.1, s__Flavobacterium sp002836475, 95.0, 77.66, 0.11; GCF_001529295.1, s__Flavobacterium sp001529295, 95.0, 77.65, 0.13; GCF_000419685.1, s__Flavobacterium antarcticum, 95.0, 77.65, 0.12; GCA_002256285.1, s__Flavobacterium sp002256285, 95.0, 77.63, 0.06; GCF_001428525.1, s__Flavobacterium sp001428525, 95.0, 77.63, 0.14; GCF_000252125.1, s__Flavobacterium frigoris_A, 95.0, 77.62, 0.11; GCF_001404985.1, s__Flavobacterium aquidurense_B, 95.0, 77.61, 0.14; GCF_001427905.1, s__Flavobacterium sp001427905, 95.0, 77.61, 0.15; GCF_900111965.1, s__Flavobacterium swingsii, 95.0, 77.61, 0.19; GCF_900112975.1, s__Flavobacterium xueshanense, 95.0, 77.61, 0.15; GCF_002217475.1, s__Flavobacterium tructae, 95.0, 77.6, 0.12; GCF_000737695.1, s__Flavobacterium hydatis, 95.0, 77.59, 0.14; GCF_002210235.1, s__Flavobacterium sp002210235, 95.0, 77.58, 0.14; GCF_000708595.2, s__Flavobacterium sp000708595, 95.0, 77.58, 0.14; GCF_002217285.1, s__Flavobacterium hercynium, 95.0, 77.56, 0.13; GCF_002217355.1, s__Flavobacterium oncorhynchi, 95.0, 77.56, 0.14; GCF_900142695.1, s__Flavobacterium xanthum, 95.0, 77.55, 0.15; GCF_000832125.1, s__Flavobacterium hibernum, 95.0, 77.55, 0.16; GCF_900142885.1, s__Flavobacterium xinjiangense, 95.0, 77.54, 0.15; GCF_002001005.1, s__Flavobacterium sp002001005, 95.0, 77.52, 0.14; GCF_000611675.1, s__Flavobacterium succinicans, 95.0, 77.5, 0.14; GCF_003254745.1, s__Flavobacterium sp003254745, 95.0, 77.48, 0.15; GCF_900143245.1, s__Flavobacterium fryxellicola, 95.0, 77.47, 0.15; GCF_002846575.1, s__Flavobacterium lindanitolerans, 95.0, 77.46, 0.08; GCF_900142775.1, s__Flavobacterium flevense, 95.0, 77.45, 0.14; GCF_000282055.1, s__Flavobacterium sp000282055, 95.0, 77.45, 0.15; GCA_003105115.1, s__Flavobacterium sp003105115, 95.0, 77.43, 0.13; GCA_003314435.1, s__Flavobacterium sp003314435, 95.0, 77.43, 0.15; GCF_000425445.1, s__Flavobacterium denitrificans, 95.0, 77.43, 0.14; GCA_003312425.1, s__Flavobacterium psychrolimnae, 95.0, 77.43, 0.16; GCF_900129555.1, s__Flavobacterium defluvii, 95.0, 77.43, 0.13; GCF_002217435.1, s__Flavobacterium reichenbachii, 95.0, 77.42, 0.15; GCF_900142735.1, s__Flavobacterium saccharophilum, 95.0, 77.41, 0.14; GCF_000813005.1, s__Flavobacterium sp000813005, 95.0, 77.41, 0.16; GCF_000735715.2, s__Flavobacterium chungangense, 95.0, 77.4, 0.14; GCF_002217395.1, s__Flavobacterium plurextorum, 95.0, 77.4, 0.14; GCF_900129545.1, s__Flavobacterium fluvii, 95.0, 77.36, 0.15; GCF_900129595.1, s__Flavobacterium frigidimaris, 95.0, 77.36, 0.15; GCF_000812945.1, s__Flavobacterium sp000812945, 95.0, 77.36, 0.18; GCF_002150205.1, s__Flavobacterium sp002150205, 95.0, 77.36, 0.17; GCF_000264055.1, s__Flavobacterium sp000264055, 95.0, 77.35, 0.1; GCA_003449615.1, s__Flavobacterium sp003449615, 95.0, 77.34, 0.18; GCF_002217405.1, s__Flavobacterium psychrophilum, 95.0, 77.33, 0.22; GCF_900106645.1, s__Flavobacterium degerlachei, 95.0, 77.33, 0.13; GCF_001686925.1, s__Flavobacterium piscis, 95.0, 77.33, 0.16; GCF_001602525.1, s__Flavobacterium chilense, 95.0, 77.32, 0.15; GCF_001507425.1, s__Flavobacterium sp001507425, 95.0, 77.32, 0.17; GCF_900129795.1, s__Flavobacterium sp900129795, 95.0, 77.31, 0.14; GCF_900129575.1, s__Flavobacterium segetis, 95.0, 77.31, 0.13; GCF_000425505.1, s__Flavobacterium frigidarium, 95.0, 77.3, 0.11; GCF_900142715.1, s__Flavobacterium pectinovorum, 95.0, 77.28, 0.15; GCA_003097655.1, s__Flavobacterium sp003097655, 95.0, 77.28, 0.15; GCF_000695795.1, s__Flavobacterium seoulense, 95.0, 77.27, 0.14; GCF_001027725.1, s__Flavobacterium sp001027725, 95.0, 77.26, 0.14; GCF_900099915.1, s__Flavobacterium omnivorum, 95.0, 77.24, 0.16; GCF_001422725.1, s__Flavobacterium sp001422725, 95.0, 77.24, 0.16; GCF_000426145.1, s__Flavobacterium sp000426145, 95.0, 77.24, 0.15; GCF_900111075.1, s__Flavobacterium frigoris, 95.0, 77.24, 0.13; GCF_003217415.1, s__Flavobacterium sp003217415, 95.0, 77.22, 0.16; GCF_900100375.1, s__Flavobacterium noncentrifugens, 95.0, 77.2, 0.09; GCF_000425485.1, s__Flavobacterium tegetincola, 95.0, 77.19, 0.11; GCF_003202405.1, s__Flavobacterium sp003202405, 95.0, 77.19, 0.14; GCF_900107365.1, s__Flavobacterium aquidurense, 95.0, 77.19, 0.15; GCF_900107635.1, s__Flavobacterium gillisiae, 95.0, 77.18, 0.13; GCF_900129585.1, s__Flavobacterium micromati, 95.0, 77.16, 0.13; GCF_003202435.1, s__Flavobacterium sp003202435, 95.0, 77.16, 0.16; GCA_002280815.1, s__Flavobacterium sp002280815, 95.0, 77.15, 0.15; GCF_900108015.1, s__Flavobacterium urumqiense, 95.0, 77.14, 0.17; GCF_001975985.1, s__Flavobacterium sp001975985, 95.0, 77.13, 0.17; GCF_002222055.1, s__Flavobacterium araucananum, 95.0, 77.01, 0.16; GCA_002483285.1, s__Flavobacterium sp002483285, 95.0, 77.0, 0.06; GCA_002482975.1, s__Flavobacterium sp002482975, 95.0, 76.7, 0.15</t>
  </si>
  <si>
    <t>d__Bacteria;p__Proteobacteria;c__Gammaproteobacteria;o__Enterobacterales;f__Enterobacteriaceae;g__Xenorhabdus;s__Xenorhabdus nematophila</t>
  </si>
  <si>
    <t>GCF_000252955.1</t>
  </si>
  <si>
    <t>d__Bacteria;p__Proteobacteria;c__Gammaproteobacteria;o__Enterobacterales;f__Enterobacteriaceae;g__Xenorhabdus;s__</t>
  </si>
  <si>
    <t>GCF_900116635.1, s__Xenorhabdus koppenhoeferi, 95.0, 87.36, 0.83; GCF_002632615.1, s__Xenorhabdus miraniensis, 95.0, 83.59, 0.61; GCF_001037465.1, s__Xenorhabdus khoisanae, 95.0, 83.42, 0.63; GCF_002632585.1, s__Xenorhabdus szentirmaii, 95.0, 83.36, 0.58; GCF_900113945.1, s__Xenorhabdus mauleonii, 95.0, 83.29, 0.6; GCF_002127545.1, s__Xenorhabdus beddingii, 95.0, 83.25, 0.65; GCF_900115195.1, s__Xenorhabdus japonica, 95.0, 83.24, 0.72; GCF_001908105.1, s__Xenorhabdus eapokensis, 95.0, 83.12, 0.63; GCF_002632445.1, s__Xenorhabdus ehlersii, 95.0, 83.11, 0.63; GCF_000968195.1, s__Xenorhabdus doucetiae, 95.0, 83.1, 0.64; GCF_002127535.1, s__Xenorhabdus vietnamensis, 95.0, 83.09, 0.6; GCF_002632755.1, s__Xenorhabdus ishibashii, 95.0, 83.05, 0.64; GCF_001908095.1, s__Xenorhabdus thuongxuanensis, 95.0, 82.88, 0.66; GCF_002632725.1, s__Xenorhabdus hominickii, 95.0, 82.81, 0.57; GCF_000027225.1, s__Xenorhabdus bovienii_C, 95.0, 82.79, 0.58; GCF_001028135.1, s__Xenorhabdus griffiniae, 95.0, 82.67, 0.65; GCF_000968175.1, s__Xenorhabdus poinarii, 95.0, 82.65, 0.61; GCF_002632875.1, s__Xenorhabdus kozodoii, 95.0, 82.57, 0.63; GCF_000973125.1, s__Xenorhabdus bovienii_A, 95.0, 82.51, 0.55; GCF_000531755.1, s__Xenorhabdus cabanillasii, 95.0, 82.45, 0.56; GCF_002632465.1, s__Xenorhabdus budapestensis, 95.0, 81.7, 0.56; GCF_000798625.1, s__Xenorhabdus sp000798625, 95.0, 81.46, 0.57; GCF_002632485.1, s__Xenorhabdus innexi, 95.0, 81.38, 0.5; GCF_002632825.1, s__Xenorhabdus stockiae, 95.0, 81.18, 0.47</t>
  </si>
  <si>
    <t>d__Bacteria;p__Firmicutes;c__Bacilli;o__Mycoplasmatales;f__Mycoplasmataceae;g__Spiroplasma_A;s__</t>
  </si>
  <si>
    <t>d__Bacteria;p__Actinobacteriota;c__Actinobacteria;o__Mycobacteriales;f__Mycobacteriaceae;g__Corynebacterium;s__Corynebacterium falsenii</t>
  </si>
  <si>
    <t>GCF_000738175.1, s__Corynebacterium jeikeium_C, 95.0, 80.33, 0.48; GCF_000738265.1, s__Corynebacterium jeikeium_A, 95.0, 80.18, 0.49; GCF_001807485.1, s__Corynebacterium sp001807485, 95.0, 80.0, 0.53; GCF_000163435.1, s__Corynebacterium jeikeium, 95.0, 79.8, 0.44; GCF_001457455.1, s__Corynebacterium diphtheriae, 95.0, 79.64, 0.07; GCF_900232865.1, s__Corynebacterium sp900232865, 95.0, 79.25, 0.35; GCF_000344785.1, s__Corynebacterium callunae, 95.0, 79.22, 0.09; GCF_000069945.1, s__Corynebacterium urealyticum, 95.0, 79.12, 0.37; GCF_001815985.1, s__Corynebacterium sp001815985, 95.0, 79.03, 0.4; GCF_002355155.1, s__Corynebacterium glutamicum_A, 95.0, 78.97, 0.09; GCF_001021025.1, s__Corynebacterium epidermidicanis, 95.0, 78.94, 0.12; GCF_001941445.1, s__Corynebacterium aquilae, 95.0, 78.92, 0.16; GCA_003285565.1, s__Corynebacterium heidelbergense, 95.0, 78.89, 0.37; GCF_000835165.1, s__Corynebacterium marinum, 95.0, 78.86, 0.22; GCF_000758965.1, s__Corynebacterium freneyi, 95.0, 78.8, 0.23; GCF_001643015.1, s__Corynebacterium crudilactis, 95.0, 78.8, 0.08; GCF_000011305.1, s__Corynebacterium efficiens, 95.0, 78.78, 0.19; GCF_000179395.2, s__Corynebacterium variabile, 95.0, 78.78, 0.3; GCF_900187135.1, s__Corynebacterium ulcerans, 95.0, 78.78, 0.07; GCF_000177535.2, s__Corynebacterium resistens, 95.0, 78.76, 0.22; GCF_000478175.1, s__Corynebacterium sp000478175, 95.0, 78.76, 0.15; GCF_000418365.1, s__Corynebacterium terpenotabidum, 95.0, 78.74, 0.27; GCF_000023145.1, s__Corynebacterium kroppenstedtii, 95.0, 78.73, 0.11; GCF_001054945.1, s__Corynebacterium falsenii_A, 95.0, 78.72, 0.28; GCF_000550805.1, s__Corynebacterium vitaeruminis, 95.0, 78.7, 0.27; GCF_000767255.1, s__Corynebacterium auriscanis, 95.0, 78.69, 0.26; GCF_001941425.1, s__Corynebacterium ammoniagenes, 95.0, 78.69, 0.08; GCF_000819445.1, s__Corynebacterium humireducens, 95.0, 78.67, 0.24; GCF_000156615.2, s__Corynebacterium pseudogenitalium, 96.4, 78.66, 0.16; GCF_000590555.1, s__Corynebacterium argentoratense, 95.0, 78.61, 0.16; GCF_001277995.1, s__Corynebacterium deserti, 95.0, 78.61, 0.12; GCA_002162115.1, s__Corynebacterium ulcerans_A, 95.0, 78.58, 0.08; GCF_000755185.1, s__Corynebacterium sp000755185, 95.0, 78.51, 0.15; GCF_001021045.1, s__Corynebacterium testudinoris, 95.0, 78.46, 0.17; GCF_000980815.1, s__Corynebacterium camporealensis, 95.0, 78.46, 0.18; GCF_001815935.1, s__Corynebacterium sp001815935, 95.0, 78.45, 0.22; GCF_001941345.1, s__Corynebacterium stationis, 95.0, 78.43, 0.09; GCF_001942345.1, s__Corynebacterium sp001942345, 95.0, 78.41, 0.23; GCF_000183325.1, s__Corynebacterium bovis, 95.0, 78.41, 0.34; GCF_000213935.1, s__Corynebacterium nuruki, 95.0, 78.4, 0.28; GCF_000442645.1, s__Corynebacterium maris, 95.0, 78.39, 0.2; GCF_000011325.1, s__Corynebacterium glutamicum, 95.0, 78.39, 0.12; GCF_000341345.1, s__Corynebacterium halotolerans, 95.0, 78.38, 0.24; GCF_001941485.1, s__Corynebacterium frankenforstense, 95.0, 78.37, 0.26; GCF_001274895.1, s__Corynebacterium lactis, 95.0, 78.36, 0.16; GCF_002994655.1, s__Corynebacterium sp002994655, 95.0, 78.35, 0.21; GCF_000767055.1, s__Corynebacterium doosanense, 95.0, 78.33, 0.23; GCF_001056295.1, s__Corynebacterium halotolerans_A, 95.0, 78.33, 0.27; GCF_900177745.1, s__Corynebacterium pollutisoli, 95.0, 78.3, 0.26; GCF_002155265.1, s__Corynebacterium pseudotuberculosis, 95.0, 78.26, 0.06; GCF_000411375.1, s__Corynebacterium pyruviciproducens, 95.0, 78.25, 0.13; GCF_002563965.1, s__Corynebacterium renale, 95.0, 78.21, 0.12; GCF_000420605.1, s__Corynebacterium massiliense, 95.0, 78.19, 0.21; GCF_000159115.1, s__Corynebacterium accolens, 95.0, 78.17, 0.16; GCF_001941465.1, s__Corynebacterium flavescens, 95.0, 78.15, 0.13; GCF_000427865.1, s__Corynebacterium sputi, 95.0, 78.14, 0.13; GCF_000626675.1, s__Corynebacterium glyciniphilum, 95.0, 78.13, 0.23; GCF_001552415.1, s__Corynebacterium xerosis, 95.0, 78.13, 0.27; GCF_000143825.1, s__Corynebacterium genitalium, 95.0, 78.12, 0.19; GCA_002363255.1, s__Corynebacterium sp002363255, 95.0, 78.09, 0.23; GCF_001054325.1, s__Corynebacterium vitaeruminis_A, 95.0, 78.08, 0.14; GCF_002861385.1, s__Corynebacterium aurimucosum_C, 95.0, 78.03, 0.18; GCF_001059565.1, s__Corynebacterium aurimucosum_E, 95.0, 78.02, 0.16; GCF_001552955.1, s__Corynebacterium kroppenstedtii_A, 95.0, 78.02, 0.08; GCF_900049755.1, s__Corynebacterium provencense, 95.0, 78.0, 0.19; GCF_000759055.1, s__Corynebacterium tuscaniense, 95.0, 77.99, 0.11; GCF_000159135.1, s__Corynebacterium striatum, 95.0, 77.97, 0.15; GCF_001586215.1, s__Corynebacterium simulans, 95.0, 77.97, 0.15; GCF_002154655.1, s__Corynebacterium kefirresidentii, 95.0, 77.96, 0.13; GCF_001020985.1, s__Corynebacterium mustelae, 95.0, 77.96, 0.06; GCF_000550785.1, s__Corynebacterium casei, 95.0, 77.96, 0.08; GCF_000175635.1, s__Corynebacterium tuberculostearicum_B, 96.4, 77.94, 0.17; GCF_000375365.1, s__Corynebacterium mastitidis, 95.0, 77.94, 0.26; GCF_003065405.1, s__Corynebacterium sp003065405, 95.0, 77.9, 0.2; GCF_900155535.1, s__Corynebacterium urinapleomorphum, 95.0, 77.89, 0.19; GCF_900169525.1, s__Corynebacterium sp900169525, 95.0, 77.89, 0.16; GCF_900176155.1, s__Corynebacterium glucuronolyticum, 95.0, 77.85, 0.11; GCF_000173655.1, s__Corynebacterium amycolatum, 95.0, 77.84, 0.14; GCF_001941505.1, s__Corynebacterium sphenisci, 95.0, 77.84, 0.23; GCF_000372385.1, s__Corynebacterium ciconiae, 95.0, 77.84, 0.17; GCF_900187295.1, s__Corynebacterium cystitidis, 95.0, 77.8, 0.09; GCF_000379425.1, s__Corynebacterium lubricantis, 95.0, 77.79, 0.13; GCF_001412085.1, s__Corynebacterium lowii, 95.0, 77.78, 0.17; GCF_001412105.1, s__Corynebacterium oculi, 95.0, 77.77, 0.17; GCF_000805675.1, s__Corynebacterium minutissimum, 95.0, 77.73, 0.16; GCF_000732945.1, s__Corynebacterium atypicum, 95.0, 77.54, 0.15; GCF_000688415.1, s__Corynebacterium pseudodiphtheriticum, 95.0, 77.53, 0.07; GCF_900092335.1, s__Corynebacterium phoceense, 95.0, 77.52, 0.19; GCF_900113445.1, s__Corynebacterium spheniscorum, 95.0, 77.33, 0.11; GCF_000372445.1, s__Corynebacterium ulceribovis, 95.0, 77.28, 0.12; GCF_000373805.1, s__Corynebacterium pilosum, 95.0, 77.26, 0.13; GCF_002967075.1, s__Corynebacterium sp002967075, 95.0, 77.2, 0.08; GCF_000175375.1, s__Corynebacterium matruchotii, 95.0, 77.16, 0.07; GCA_003243515.1, s__Corynebacterium kroppenstedtii_B, 95.0, 77.12, 0.08; GCF_000318135.1, s__Corynebacterium durum, 95.0, 77.02, 0.1; GCF_000375525.1, s__Corynebacterium propinquum, 95.0, 76.51, 0.07</t>
  </si>
  <si>
    <t>d__Bacteria;p__Proteobacteria;c__Gammaproteobacteria;o__Pseudomonadales;f__Moraxellaceae;g__Psychrobacter;s__</t>
  </si>
  <si>
    <t>d__Bacteria;p__Proteobacteria;c__Alphaproteobacteria;o__Rhizobiales;f__Xanthobacteraceae;g__Bradyrhizobium;s__</t>
  </si>
  <si>
    <t>d__Bacteria;p__Firmicutes_A;c__Clostridia;o__Acetivibrionales;f__Acetivibrionaceae;g__Ruminiclostridium;s__Ruminiclostridium thermocellum</t>
  </si>
  <si>
    <t>d__Bacteria;p__Firmicutes_A;c__Clostridia;o__Acetivibrionales;f__Acetivibrionaceae;g__Ruminiclostridium;s__</t>
  </si>
  <si>
    <t>GCF_000521465.1, s__Ruminiclostridium straminisolvens, 95.0, 84.35, 0.75; GCF_001717745.1, s__Ruminiclostridium sp001717745, 95.0, 82.1, 0.69; GCA_001512505.1, s__Ruminiclostridium sp001512505, 95.0, 78.46, 0.31</t>
  </si>
  <si>
    <t>d__Bacteria;p__Firmicutes;c__Bacilli;o__Mycoplasmatales;f__Mycoplasmataceae;g__Mycoplasma;s__</t>
  </si>
  <si>
    <t>d__Bacteria;p__Proteobacteria;c__Gammaproteobacteria;o__Enterobacterales;f__Alteromonadaceae;g__Colwellia;s__Colwellia sp001767295</t>
  </si>
  <si>
    <t>d__Bacteria;p__Proteobacteria;c__Gammaproteobacteria;o__Enterobacterales;f__Alteromonadaceae;g__Colwellia;s__</t>
  </si>
  <si>
    <t>GCF_002077175.1, s__Colwellia sp002077175, 95.0, 79.48, 0.24; GCF_000012325.1, s__Colwellia psychrerythraea_A, 95.0, 79.43, 0.21; GCF_003061515.1, s__Colwellia sp003061515, 95.0, 79.4, 0.24; GCF_002076895.1, s__Colwellia beringensis, 95.0, 79.37, 0.25; GCF_002836775.1, s__Colwellia sp002836775, 95.0, 79.22, 0.19; GCF_002836255.1, s__Colwellia sp002836255, 95.0, 78.88, 0.2; GCA_002163005.1, s__Colwellia psychrerythraea_C, 95.0, 78.73, 0.17; GCF_000764185.1, s__Colwellia psychrerythraea_B, 95.0, 78.7, 0.17; GCF_000764225.1, s__Colwellia psychrerythraea_D, 95.0, 78.68, 0.17; GCA_003545415.1, s__Colwellia sp003545415, 95.0, 78.57, 0.23; GCF_002843355.1, s__Colwellia echini, 95.0, 78.57, 0.19; GCF_002104475.1, s__Colwellia mytili, 95.0, 78.55, 0.21; GCA_002104535.1, s__Colwellia sediminilitoris, 95.0, 78.46, 0.25; GCF_002104515.1, s__Colwellia polaris, 95.0, 78.45, 0.23; GCF_001440345.1, s__Colwellia sp001440345, 95.0, 78.41, 0.19; GCA_002733765.1, s__Colwellia sp002733765, 95.0, 78.4, 0.21; GCF_000378625.1, s__Colwellia piezophila, 95.0, 78.3, 0.19; GCA_003521815.1, s__Colwellia sp003521815, 95.0, 78.27, 0.29; GCA_002162675.1, s__Colwellia sp002162675, 95.0, 78.23, 0.18; GCF_002000025.1, s__Colwellia aestuarii, 95.0, 78.2, 0.23; GCF_002000085.1, s__Colwellia agarivorans, 95.0, 78.2, 0.17; GCF_002207865.1, s__Colwellia marinimaniae, 95.0, 78.05, 0.18; GCF_002104455.1, s__Colwellia chukchiensis, 95.0, 77.89, 0.17</t>
  </si>
  <si>
    <t>d__Bacteria;p__Proteobacteria;c__Gammaproteobacteria;o__Pseudomonadales;f__Moraxellaceae;g__Acinetobacter;s__Acinetobacter sp002688565</t>
  </si>
  <si>
    <t>GCF_000368625.1, s__Acinetobacter schindleri, 95.0, 88.46, 0.77; GCF_000773685.1, s__Acinetobacter sp000773685, 95.0, 85.73, 0.82; GCF_002934695.1, s__Acinetobacter sp002934695, 95.0, 83.96, 0.65; GCF_000248355.1, s__Acinetobacter lwoffii, 96.22, 82.44, 0.64; GCA_900322255.1, s__Acinetobacter fasciculus, 96.22, 82.4, 0.61; GCF_000761495.1, s__Acinetobacter idrijaensis, 96.04, 82.23, 0.59; GCF_001647535.1, s__Acinetobacter sp001647535, 95.0, 82.14, 0.63; GCF_001647675.1, s__Acinetobacter sp001647675, 95.0, 82.11, 0.55; GCF_000369105.1, s__Acinetobacter lwoffii_B, 95.0, 82.1, 0.62; GCA_002367455.1, s__Acinetobacter sp002367455, 95.85, 81.76, 0.66; GCF_000488255.1, s__Acinetobacter indicus, 95.0, 81.18, 0.5; GCF_001678755.1, s__Acinetobacter gandensis, 95.0, 81.06, 0.45; GCF_002135295.1, s__Acinetobacter sp002135295, 95.0, 81.01, 0.43; GCF_900096895.1, s__Acinetobacter kookii, 95.0, 80.94, 0.53; GCA_002365595.1, s__Acinetobacter sp002365595, 95.0, 80.93, 0.54; GCF_002135355.1, s__Acinetobacter sp002135355, 95.0, 80.92, 0.52; GCF_002135245.1, s__Acinetobacter sp002135245, 95.0, 80.87, 0.49; GCF_002018365.1, s__Acinetobacter sp002018365, 95.0, 80.84, 0.45; GCF_002135315.1, s__Acinetobacter sp002135315, 95.0, 80.8, 0.52; GCF_003024525.1, s__Acinetobacter sp003024525, 95.0, 80.66, 0.41; GCF_000368785.1, s__Acinetobacter towneri, 95.0, 80.6, 0.48; GCA_002455755.1, s__Acinetobacter sp002455755, 95.0, 80.57, 0.51; GCF_000368045.1, s__Acinetobacter johnsonii, 95.0, 80.56, 0.43; GCF_001307195.1, s__Acinetobacter equi, 95.0, 80.56, 0.36; GCF_001758345.1, s__Acinetobacter towneri_A, 95.0, 80.42, 0.46; GCF_002135195.1, s__Acinetobacter sp002135195, 95.0, 80.41, 0.48; GCF_000632455.1, s__Acinetobacter sp000632455, 95.0, 80.39, 0.31; GCF_002135205.1, s__Acinetobacter sp002135205, 95.0, 80.34, 0.38; GCF_002165305.1, s__Acinetobacter sp002165305, 95.0, 80.31, 0.39; GCF_000368865.1, s__Acinetobacter bouvetii, 95.0, 80.28, 0.42; GCA_002296655.1, s__Acinetobacter sp002296655, 95.0, 80.26, 0.47; GCA_003105055.1, s__Acinetobacter sp003105055, 95.0, 80.24, 0.36; GCF_001647545.1, s__Acinetobacter sp001647545, 95.0, 80.22, 0.45; GCF_000400735.1, s__Acinetobacter tandoii, 95.0, 80.17, 0.37; GCF_002795165.1, s__Acinetobacter junii_A, 95.0, 80.16, 0.38; GCF_000367925.1, s__Acinetobacter bohemicus, 95.0, 80.16, 0.41; GCF_001704615.2, s__Acinetobacter defluvii, 95.0, 80.01, 0.33; GCF_001707755.1, s__Acinetobacter celticus, 95.0, 80.01, 0.41; GCF_900107285.1, s__Acinetobacter kyonggiensis, 95.0, 80.0, 0.4; GCF_002165295.1, s__Acinetobacter sp002165295, 95.0, 80.0, 0.38; GCF_002135435.1, s__Acinetobacter sp002135435, 95.0, 79.98, 0.43; GCF_000368565.1, s__Acinetobacter gerneri, 95.0, 79.93, 0.31; GCF_002135335.1, s__Acinetobacter sp002135335, 95.0, 79.92, 0.43; GCF_001605895.1, s__Acinetobacter pragensis, 95.0, 79.92, 0.4; GCF_000196795.1, s__Acinetobacter oleivorans, 95.0, 79.88, 0.28; GCF_002165255.2, s__Acinetobacter sp002165255, 95.0, 79.87, 0.29; GCF_001612555.1, s__Acinetobacter sp001612555, 95.0, 79.84, 0.33; GCF_000368925.1, s__Acinetobacter bereziniae, 95.0, 79.82, 0.31; GCF_001696605.2, s__Acinetobacter sp001696605, 95.0, 79.81, 0.35; GCF_000368965.1, s__Acinetobacter calcoaceticus, 95.0, 79.74, 0.28; GCF_000214135.1, s__Acinetobacter sp000214135, 95.0, 79.68, 0.33; GCF_003268395.1, s__Acinetobacter sp003268395, 95.0, 79.68, 0.32; GCF_000488275.1, s__Acinetobacter brisouii, 95.0, 79.68, 0.29; GCF_000369565.1, s__Acinetobacter sp000369565, 95.0, 79.65, 0.27; GCF_000399685.1, s__Acinetobacter pittii_E, 95.0, 79.65, 0.29; GCF_000368265.1, s__Acinetobacter sp000368265, 95.0, 79.64, 0.27; GCF_000368905.1, s__Acinetobacter radioresistens, 95.0, 79.64, 0.31; GCF_000368085.1, s__Acinetobacter nosocomialis, 95.0, 79.63, 0.29; GCF_002928115.1, s__Acinetobacter pittii_H, 95.0, 79.62, 0.28; GCF_000369705.1, s__Acinetobacter sp000369705, 95.0, 79.61, 0.32; GCF_000368145.1, s__Acinetobacter guillouiae, 95.0, 79.6, 0.34; GCF_000369785.1, s__Acinetobacter sp000369785, 95.0, 79.59, 0.32; GCF_000399665.1, s__Acinetobacter calcoaceticus_B, 95.0, 79.58, 0.28; GCF_000400715.1, s__Acinetobacter sp000400715, 95.0, 79.57, 0.31; GCF_000369045.1, s__Acinetobacter pittii, 95.0, 79.53, 0.28; GCF_003024515.1, s__Acinetobacter sp003024515, 95.0, 79.53, 0.33; GCF_000368765.1, s__Acinetobacter junii, 95.0, 79.51, 0.28; GCF_002135235.1, s__Acinetobacter sp002135235, 95.0, 79.5, 0.34; GCF_002233755.1, s__Acinetobacter piscicola, 95.0, 79.47, 0.31; GCF_001696615.2, s__Acinetobacter sp001696615, 95.0, 79.46, 0.35; GCF_001605885.1, s__Acinetobacter lactucae, 95.0, 79.46, 0.27; GCF_002135375.1, s__Acinetobacter sp002135375, 95.0, 79.44, 0.24; GCF_900095025.1, s__Acinetobacter albensis, 95.0, 79.44, 0.39; GCF_000367945.1, s__Acinetobacter proteolyticus, 95.0, 79.43, 0.31; GCF_002135345.1, s__Acinetobacter sp002135345, 95.0, 79.41, 0.31; GCF_000369405.1, s__Acinetobacter sp000369405, 95.0, 79.38, 0.29; GCF_000369505.1, s__Acinetobacter sp000369505, 95.0, 79.38, 0.25; GCF_002811175.1, s__Acinetobacter baumannii, 95.0, 79.37, 0.3; GCF_000368065.1, s__Acinetobacter seifertii, 95.0, 79.37, 0.29; GCF_000816495.1, s__Acinetobacter harbinensis, 95.0, 79.36, 0.36; GCF_000369645.1, s__Acinetobacter sp000369645, 95.0, 79.35, 0.32; GCF_000369525.1, s__Acinetobacter sp000369525, 95.0, 79.34, 0.3; GCF_000368825.1, s__Acinetobacter ursingii, 95.0, 79.34, 0.27; GCF_000313935.1, s__Acinetobacter sp000313935, 95.0, 79.33, 0.27; GCF_000413935.1, s__Acinetobacter colistiniresistens, 95.0, 79.32, 0.3; GCF_000369545.1, s__Acinetobacter sp000369545, 95.0, 79.3, 0.31; GCF_000369065.1, s__Acinetobacter haemolyticus, 95.0, 79.24, 0.26; GCF_003261585.1, s__Acinetobacter sp003261585, 95.0, 79.23, 0.26; GCF_001510805.1, s__Acinetobacter calcoaceticus_C, 95.0, 79.22, 0.27; GCF_000368685.1, s__Acinetobacter baylyi, 95.0, 79.19, 0.26; GCF_002135415.1, s__Acinetobacter sp002135415, 95.0, 79.19, 0.33; GCF_000374425.1, s__Acinetobacter tjernbergiae, 95.0, 79.07, 0.26; GCA_900323515.1, s__Acinetobacter sp900323515, 95.0, 79.05, 0.26; GCF_001704115.1, s__Acinetobacter larvae, 95.0, 79.02, 0.2; GCF_900406815.1, s__Acinetobacter haemolyticus_A, 95.0, 79.02, 0.27; GCF_000413855.1, s__Acinetobacter gyllenbergii, 95.0, 78.9, 0.31; GCF_000760595.1, s__Acinetobacter soli, 95.0, 78.87, 0.25; GCF_000829675.1, s__Acinetobacter rudis, 95.0, 78.84, 0.22; GCF_000805455.1, s__Acinetobacter sp000805455, 95.0, 78.78, 0.31</t>
  </si>
  <si>
    <t>d__Bacteria;p__Firmicutes;c__Bacilli;o__Haloplasmatales;f__Turicibacteraceae;g__Turicibacter;s__Turicibacter sp001543345</t>
  </si>
  <si>
    <t>d__Bacteria;p__Firmicutes;c__Bacilli;o__Haloplasmatales;f__Turicibacteraceae;g__Turicibacter;s__</t>
  </si>
  <si>
    <t>GCF_000178255.1, s__Turicibacter sanguinis, 95.0, 80.73, 0.47; GCA_002311155.1, s__Turicibacter sp002311155, 95.0, 80.32, 0.52; GCA_002493395.1, s__Turicibacter sp002493395, 95.0, 80.31, 0.54</t>
  </si>
  <si>
    <t>d__Bacteria;p__Bacteroidota;c__Bacteroidia;o__Chitinophagales;f__Chitinophagaceae;g__Niabella;s__Niabella ginsenosidivorans</t>
  </si>
  <si>
    <t>d__Bacteria;p__Bacteroidota;c__Bacteroidia;o__Chitinophagales;f__Chitinophagaceae;g__Niabella;s__</t>
  </si>
  <si>
    <t>GCF_000243115.2, s__Niabella soli, 95.0, 78.24, 0.36; GCF_000374125.1, s__Niabella aurantiaca, 95.0, 77.98, 0.27; GCF_900101395.1, s__Niabella drilacis, 95.0, 77.96, 0.25; GCA_001896965.1, s__Niabella sp001896965, 95.0, 76.6, 0.09</t>
  </si>
  <si>
    <t>d__Bacteria;p__Firmicutes;c__Bacilli;o__Erysipelotrichales;f__Erysipelotrichaceae;g__Erysipelothrix;s__Erysipelothrix rhusiopathiae</t>
  </si>
  <si>
    <t>GCF_000160815.2</t>
  </si>
  <si>
    <t>GCF_000373785.1, s__Erysipelothrix tonsillarum, 95.0, 83.96, 0.64; GCF_001545095.1, s__Erysipelothrix larvae, 95.0, 79.4, 0.09</t>
  </si>
  <si>
    <t>d__Bacteria;p__Bacteroidota;c__Bacteroidia;o__Cytophagales;f__Bernardetiaceae;g__Bernardetia;s__Bernardetia litoralis</t>
  </si>
  <si>
    <t>d__Bacteria;p__Bacteroidota;c__Bacteroidia;o__Cytophagales;f__Bernardetiaceae;g__Bernardetia;s__</t>
  </si>
  <si>
    <t>GCA_002784125.1, s__Bernardetia sp002784125, 95.0, 84.71, 0.79</t>
  </si>
  <si>
    <t>d__Bacteria;p__Actinobacteriota;c__Actinobacteria;o__Nanopelagicales;f__Nanopelagicaceae;g__IMCC26077;s__IMCC26077 sp002284915</t>
  </si>
  <si>
    <t>d__Bacteria;p__Actinobacteriota;c__Actinobacteria;o__Nanopelagicales;f__Nanopelagicaceae;g__;s__</t>
  </si>
  <si>
    <t>d__Bacteria;p__Proteobacteria;c__Alphaproteobacteria;o__Rhodobacterales;f__Rhodobacteraceae;g__Roseovarius;s__Roseovarius mucosus_A</t>
  </si>
  <si>
    <t>d__Bacteria;p__Proteobacteria;c__Alphaproteobacteria;o__Rhodobacterales;f__Rhodobacteraceae;g__Roseovarius;s__</t>
  </si>
  <si>
    <t>GCF_000768555.3, s__Roseovarius mucosus, 95.0, 88.33, 0.85; GCF_000152845.1, s__Roseovarius sp000152845, 95.0, 86.11, 0.75; GCF_000744325.1, s__Roseovarius sp000744325, 95.0, 83.96, 0.68; GCA_002842985.1, s__Roseovarius sp002842985, 95.0, 81.45, 0.53; GCF_900109455.1, s__Roseovarius azorensis, 95.0, 81.33, 0.6; GCF_900109855.1, s__Roseovarius tolerans, 95.0, 80.61, 0.57; GCF_002072155.1, s__Roseovarius sp002072155, 95.0, 80.58, 0.49; GCA_002783205.1, s__Roseovarius sp002783205, 95.0, 80.02, 0.58; GCF_900115165.1, s__Roseovarius lutimaris, 95.0, 79.8, 0.49; GCA_002421985.1, s__Roseovarius sp002421985, 95.0, 79.72, 0.54; GCF_900142625.1, s__Roseovarius marisflavi, 95.0, 79.51, 0.48; GCF_900172365.1, s__Roseovarius gaetbuli, 95.0, 79.5, 0.5; GCF_900172255.1, s__Roseovarius halotolerans, 95.0, 79.26, 0.42; GCF_002925845.1, s__Roseovarius nitratireducens, 95.0, 79.15, 0.45; GCA_002720475.1, s__Roseovarius sp002720475, 95.0, 79.14, 0.49; GCA_002428225.1, s__Roseovarius sp002428225, 95.0, 79.0, 0.55; GCF_900142665.1, s__Roseovarius pacificus, 95.0, 78.84, 0.33; GCF_000152625.1, s__Roseovarius nubinhibens, 95.0, 78.84, 0.41; GCF_000170875.1, s__Roseovarius sp000170875, 95.0, 78.8, 0.36; GCF_002917925.1, s__Roseovarius confluentis, 95.0, 78.61, 0.29; GCF_003072125.1, s__Roseovarius sp003072125, 95.0, 78.55, 0.34; GCF_001441635.1, s__Roseovarius indicus, 95.0, 78.48, 0.32; GCF_003260265.1, s__Roseovarius sp003260265, 95.0, 78.47, 0.33; GCF_900156535.1, s__Roseovarius nanhaiticus, 95.0, 78.36, 0.33; GCF_001441615.1, s__Roseovarius atlanticus, 95.0, 78.34, 0.32; GCF_900172295.1, s__Roseovarius litorisediminis, 95.0, 77.82, 0.3; GCF_003122245.1, s__Roseovarius sp003122245, 95.0, 77.74, 0.35; GCF_900172285.1, s__Roseovarius aestuarii, 95.0, 77.62, 0.25; GCA_003298505.1, s__Roseovarius sp003298505, 95.0, 77.4, 0.26; GCF_002166865.1, s__Roseovarius sp002166865, 95.0, 77.28, 0.28; GCA_002366775.1, s__Roseovarius sp002366775, 95.0, 77.25, 0.27; GCF_002834145.1, s__Roseovarius salinarum, 95.0, 77.15, 0.27; GCA_900313005.1, s__Roseovarius sp900313005, 95.0, 77.12, 0.21; GCF_900172335.1, s__Roseovarius albus, 95.0, 76.85, 0.17</t>
  </si>
  <si>
    <t>d__Bacteria;p__Firmicutes;c__Bacilli;o__Staphylococcales;f__Staphylococcaceae;g__Staphylococcus;s__Staphylococcus epidermidis</t>
  </si>
  <si>
    <t>GCF_002087975.1</t>
  </si>
  <si>
    <t>GCF_002902725.1, s__Staphylococcus caprae, 95.0, 80.8, 0.58; GCF_002442915.1, s__Staphylococcus pasteuri, 95.0, 80.67, 0.48; GCF_002902325.1, s__Staphylococcus capitis, 95.0, 80.58, 0.61; GCF_001224225.1, s__Staphylococcus haemolyticus_A, 95.0, 80.15, 0.38; GCF_000236925.1, s__Staphylococcus argenteus, 95.0, 79.86, 0.38; GCF_002901805.1, s__Staphylococcus haemolyticus, 95.0, 79.74, 0.44; GCF_003041335.1, s__Staphylococcus warneri_A, 95.0, 79.67, 0.48; GCF_002901765.1, s__Staphylococcus warneri, 95.0, 79.56, 0.48; GCF_002902575.1, s__Staphylococcus petrasii_A, 95.0, 79.5, 0.43; GCF_002902565.1, s__Staphylococcus petrasii, 95.0, 79.46, 0.44; GCF_002901845.1, s__Staphylococcus hominis, 95.0, 79.4, 0.46; GCF_002902285.1, s__Staphylococcus simulans, 95.0, 79.29, 0.22; GCF_002902625.1, s__Staphylococcus devriesei, 95.0, 79.27, 0.4; GCF_003035445.1, s__Staphylococcus devriesei_A, 95.0, 79.21, 0.41; GCF_000010125.1, s__Staphylococcus saprophyticus, 95.0, 79.18, 0.31; GCF_000298075.1, s__Staphylococcus massiliensis, 95.0, 79.18, 0.22; GCF_001027105.1, s__Staphylococcus aureus, 95.0, 79.17, 0.36; GCF_002101335.1, s__Staphylococcus lutrae, 95.0, 79.16, 0.14; GCF_002902405.1, s__Staphylococcus schweitzeri, 95.0, 79.15, 0.35; GCF_003019275.1, s__Staphylococcus muscae, 95.0, 79.05, 0.19; GCF_003019255.1, s__Staphylococcus kloosii, 95.0, 79.01, 0.28; GCF_001432245.1, s__Staphylococcus equorum_B, 95.0, 78.95, 0.27; GCF_001618885.1, s__Staphylococcus condimenti, 95.0, 78.88, 0.21; GCF_002902235.1, s__Staphylococcus cohnii_A, 95.0, 78.87, 0.28; GCF_002902305.1, s__Staphylococcus argensis, 95.0, 78.86, 0.18; GCF_002902085.1, s__Staphylococcus simiae, 95.0, 78.85, 0.39; GCF_002902345.1, s__Staphylococcus arlettae, 95.0, 78.78, 0.28; GCF_003043455.1, s__Staphylococcus simulans_A, 95.0, 78.77, 0.19; GCF_003012915.1, s__Staphylococcus felis, 95.0, 78.77, 0.19; GCF_000816085.1, s__Staphylococcus hyicus, 95.0, 78.76, 0.2; GCA_001792775.2, s__Staphylococcus pseudintermedius, 95.0, 78.73, 0.18; GCF_002994445.1, s__Staphylococcus simulans_B, 95.0, 78.69, 0.18; GCF_002901705.1, s__Staphylococcus lugdunensis, 95.0, 78.65, 0.35; GCF_900097965.1, s__Staphylococcus saprophyticus_B, 95.0, 78.61, 0.29; GCF_900186985.1, s__Staphylococcus piscifermentans, 95.0, 78.6, 0.2; GCF_900183575.1, s__Staphylococcus intermedius_A, 95.0, 78.6, 0.17; GCF_001074355.1, s__Staphylococcus saprophyticus_A, 95.0, 78.6, 0.31; GCF_002902605.1, s__Staphylococcus carnosus, 95.0, 78.57, 0.25; GCF_002902145.1, s__Staphylococcus rostri, 95.0, 78.51, 0.17; GCF_001431205.1, s__Staphylococcus sp001431205, 95.0, 78.45, 0.26; GCF_002614725.1, s__Staphylococcus edaphicus, 95.0, 78.41, 0.26; GCF_002836835.1, s__Staphylococcus xylosus_A, 95.0, 78.4, 0.24; GCF_000875895.1, s__Staphylococcus gallinarum, 95.0, 78.38, 0.28; GCF_002902685.1, s__Staphylococcus pettenkoferi, 95.0, 78.37, 0.19; GCF_002902365.1, s__Staphylococcus cohnii, 95.0, 78.34, 0.3; GCF_002902385.1, s__Staphylococcus intermedius, 95.0, 78.29, 0.16; GCF_002902745.1, s__Staphylococcus nepalensis, 95.0, 78.28, 0.26; GCF_002901945.1, s__Staphylococcus chromogenes, 95.0, 78.27, 0.2; GCF_000934465.1, s__Staphylococcus microti, 95.0, 78.27, 0.17; GCF_001006765.1, s__Staphylococcus succinus, 95.0, 78.22, 0.26; GCF_003043105.1, s__Staphylococcus xylosus_C, 95.0, 78.2, 0.28; GCF_001500315.1, s__Staphylococcus auricularis, 95.0, 78.13, 0.24; GCF_002901865.1, s__Staphylococcus agnetis, 95.0, 78.09, 0.21; GCF_001747895.1, s__Staphylococcus equorum_A, 95.0, 78.04, 0.25; GCF_002732165.1, s__Staphylococcus xylosus, 95.0, 78.01, 0.25; GCF_000338275.1, s__Staphylococcus xylosus_B, 95.0, 77.99, 0.25; GCF_002902785.1, s__Staphylococcus delphini, 95.0, 77.93, 0.17; GCF_002901995.1, s__Staphylococcus schleiferi, 95.0, 77.85, 0.19</t>
  </si>
  <si>
    <t>d__Bacteria;p__Proteobacteria;c__Alphaproteobacteria;o__Acetobacterales;f__Acetobacteraceae;g__Acetobacter;s__Acetobacter orientalis</t>
  </si>
  <si>
    <t>GCF_000963965.1</t>
  </si>
  <si>
    <t>d__Bacteria;p__Proteobacteria;c__Alphaproteobacteria;o__Acetobacterales;f__Acetobacteraceae;g__Acetobacter;s__</t>
  </si>
  <si>
    <t>GCF_000963925.1, s__Acetobacter cibinongensis, 95.0, 80.54, 0.45; GCF_001580995.1, s__Acetobacter senegalensis, 95.0, 79.63, 0.33; GCF_000963945.1, s__Acetobacter indonesiensis, 95.0, 79.56, 0.33; GCF_001580915.1, s__Acetobacter tropicalis, 95.0, 79.14, 0.31; GCF_000613905.1, s__Acetobacter persici, 95.0, 79.01, 0.27; GCF_001628715.1, s__Acetobacter oryzifermentans, 95.0, 78.99, 0.25; GCF_002276555.1, s__Acetobacter fabarum, 95.0, 78.98, 0.3; GCF_002005445.1, s__Acetobacter aceti_B, 95.0, 78.97, 0.06; GCF_002153605.1, s__Acetobacter malorum_A, 95.0, 78.9, 0.28; GCF_001499675.1, s__Acetobacter ghanensis, 95.0, 78.88, 0.29; GCF_000964225.1, s__Acetobacter syzygii, 95.0, 78.87, 0.26; GCF_000613865.1, s__Acetobacter okinawensis, 95.0, 78.86, 0.27; GCF_001580615.1, s__Acetobacter malorum, 95.0, 78.7, 0.27; GCF_001580535.1, s__Acetobacter cerevisiae, 95.0, 78.63, 0.3; GCF_001183745.1, s__Acetobacter pasteurianus_B, 95.0, 78.61, 0.29; GCF_001581005.1, s__Acetobacter orleanensis, 95.0, 78.58, 0.29; GCF_001766235.1, s__Acetobacter ascendens, 95.0, 78.58, 0.28; GCF_002738225.1, s__Acetobacter pomorum, 95.0, 78.3, 0.25; GCF_000613285.1, s__Acetobacter papayae, 95.0, 78.22, 0.22; GCF_000285275.1, s__Acetobacter pasteurianus, 95.0, 78.22, 0.28; GCF_002153655.1, s__Acetobacter okinawensis_A, 95.0, 78.12, 0.26; GCF_002153485.1, s__Acetobacter sp002153485, 95.0, 77.96, 0.19; GCF_000963905.1, s__Acetobacter aceti, 95.0, 77.78, 0.06; GCF_000429165.1, s__Acetobacter nitrogenifigens, 95.0, 77.65, 0.06; GCA_002409645.1, s__Acetobacter sp002409645, 95.0, 77.2, 0.06</t>
  </si>
  <si>
    <t>d__Bacteria;p__Bacteroidota;c__Bacteroidia;o__Bacteroidales;f__Porphyromonadaceae;g__Porphyromonas;s__Porphyromonas gingivalis</t>
  </si>
  <si>
    <t>GCF_000010505.1</t>
  </si>
  <si>
    <t>d__Bacteria;p__Bacteroidota;c__Bacteroidia;o__Bacteroidales;f__Porphyromonadaceae;g__Porphyromonas;s__</t>
  </si>
  <si>
    <t>GCF_000378065.1, s__Porphyromonas gulae, 95.0, 92.43, 0.84; GCA_003096695.1, s__Porphyromonas loveana, 95.0, 80.1, 0.42; GCF_000379945.1, s__Porphyromonas macacae, 95.0, 78.25, 0.07</t>
  </si>
  <si>
    <t>d__Bacteria;p__Proteobacteria;c__Alphaproteobacteria;o__Caulobacterales;f__Caulobacteraceae;g__Caulobacter;s__</t>
  </si>
  <si>
    <t>d__Bacteria;p__Actinobacteriota;c__Actinobacteria;o__Actinomycetales;f__Microbacteriaceae;g__Rhodoluna;s__Rhodoluna planktonica</t>
  </si>
  <si>
    <t>d__Bacteria;p__Actinobacteriota;c__Actinobacteria;o__Actinomycetales;f__Microbacteriaceae;g__Rhodoluna;s__</t>
  </si>
  <si>
    <t>GCF_000699505.1, s__Rhodoluna lacicola, 95.0, 78.43, 0.2</t>
  </si>
  <si>
    <t>d__Bacteria;p__Campylobacterota;c__Campylobacteria;o__Campylobacterales;f__Arcobacteraceae;g__Aliarcobacter;s__Aliarcobacter skirrowii</t>
  </si>
  <si>
    <t>GCF_001572925.1</t>
  </si>
  <si>
    <t>d__Bacteria;p__Campylobacterota;c__Campylobacteria;o__Campylobacterales;f__Arcobacteraceae;g__Aliarcobacter;s__</t>
  </si>
  <si>
    <t>GCF_001572875.1, s__Aliarcobacter cryaerophilus_A, 95.0, 87.05, 0.72; GCF_002993025.1, s__Aliarcobacter cryaerophilus_B, 95.0, 85.76, 0.7; GCF_002992955.1, s__Aliarcobacter cryaerophilus, 95.0, 84.87, 0.71; GCF_001695255.1, s__Aliarcobacter porcinus, 95.0, 83.9, 0.72; GCF_001695395.1, s__Aliarcobacter thereius, 95.0, 83.74, 0.73; GCF_000585155.1, s__Aliarcobacter faecis, 95.0, 82.75, 0.72; GCF_000522465.1, s__Aliarcobacter cibarius, 95.0, 82.49, 0.64; GCF_000585115.1, s__Aliarcobacter lanthieri, 95.0, 81.82, 0.67; GCF_900187115.1, s__Aliarcobacter butzleri, 95.0, 81.73, 0.63; GCF_003063295.1, s__Aliarcobacter sp003063295, 95.0, 81.23, 0.61; GCF_000284235.1, s__Aliarcobacter sp000284235, 95.0, 80.52, 0.6; GCA_002452915.1, s__Aliarcobacter sp002452915, 95.0, 80.34, 0.47; GCF_003063245.1, s__Aliarcobacter sp003063245, 95.0, 79.92, 0.53</t>
  </si>
  <si>
    <t>d__Bacteria;p__Proteobacteria;c__Gammaproteobacteria;o__Pseudomonadales;f__Cellvibrionaceae;g__Microbulbifer;s__Microbulbifer agarilyticus_A</t>
  </si>
  <si>
    <t>d__Bacteria;p__Proteobacteria;c__Gammaproteobacteria;o__Pseudomonadales;f__Cellvibrionaceae;g__Microbulbifer;s__</t>
  </si>
  <si>
    <t>GCF_000220505.1, s__Microbulbifer agarilyticus_B, 95.0, 88.59, 0.82; GCF_000708675.1, s__Microbulbifer sp000708675, 95.0, 81.64, 0.51; GCF_001639145.1, s__Microbulbifer sp001639145, 95.0, 81.27, 0.53; GCF_002959965.1, s__Microbulbifer pacificus, 95.0, 80.51, 0.47; GCF_002009015.1, s__Microbulbifer mangrovi, 95.0, 80.41, 0.46; GCF_900129095.1, s__Microbulbifer donghaiensis, 95.0, 79.19, 0.32; GCF_001641755.2, s__Microbulbifer sp001641755, 95.0, 79.09, 0.32; GCF_003076275.1, s__Microbulbifer sp003076275, 95.0, 79.03, 0.17; GCF_001750105.1, s__Microbulbifer aggregans, 95.0, 79.01, 0.31; GCF_900107725.1, s__Microbulbifer marinus, 95.0, 78.96, 0.33; GCF_000380565.1, s__Microbulbifer variabilis, 95.0, 78.53, 0.15; GCF_900100355.1, s__Microbulbifer yueqingensis, 95.0, 78.5, 0.31; GCF_900112305.1, s__Microbulbifer thermotolerans, 95.0, 77.83, 0.23</t>
  </si>
  <si>
    <t>d__Bacteria;p__Proteobacteria;c__Gammaproteobacteria;o__Enterobacterales;f__Enterobacteriaceae;g__Cronobacter;s__Cronobacter sakazakii</t>
  </si>
  <si>
    <t>d__Bacteria;p__Proteobacteria;c__Gammaproteobacteria;o__Enterobacterales;f__Enterobacteriaceae;g__Cronobacter;s__</t>
  </si>
  <si>
    <t>GCF_001277215.2, s__Cronobacter malonaticus, 95.0, 94.99, 0.91; GCF_001277175.1, s__Cronobacter universalis, 95.0, 93.69, 0.9; GCF_000027065.2, s__Cronobacter turicensis, 95.0, 92.37, 0.88; GCF_001277235.1, s__Cronobacter dublinensis, 95.0, 89.62, 0.84; GCF_001277195.1, s__Cronobacter muytjensii, 95.0, 89.53, 0.86; GCF_001277255.1, s__Cronobacter condimenti, 95.0, 87.92, 0.83</t>
  </si>
  <si>
    <t>d__Bacteria;p__Firmicutes;c__Bacilli;o__Bacillales;f__Bacillaceae;g__Bacillus;s__Bacillus safensis</t>
  </si>
  <si>
    <t>GCF_000691165.1</t>
  </si>
  <si>
    <t>GCF_001307105.1, s__Bacillus australimaris, 95.0, 93.02, 0.92; GCF_900186955.1, s__Bacillus pumilus, 95.0, 91.4, 0.9; GCF_000715205.1, s__Bacillus zhangzhouensis, 95.0, 90.68, 0.91; GCF_002744245.1, s__Bacillus pumilus_M, 95.0, 89.43, 0.85; GCF_000300535.1, s__Bacillus xiamenensis, 95.0, 89.31, 0.89; GCF_000691145.1, s__Bacillus altitudinis, 95.0, 88.96, 0.9; GCA_001938995.1, s__Bacillus pumilus_G, 95.0, 85.93, 0.84; GCF_000011645.1, s__Bacillus licheniformis, 95.46, 79.62, 0.16; GCF_000009045.1, s__Bacillus subtilis, 95.0, 79.22, 0.17; GCF_001042485.2, s__Bacillus paralicheniformis, 95.07, 79.11, 0.16; GCA_000245335.1, s__Bacillus mojavensis, 95.47, 78.96, 0.18; GCF_001278705.1, s__Bacillus gobiensis, 95.0, 78.88, 0.1; GCF_900166645.1, s__Bacillus sonorensis_A, 95.0, 78.77, 0.15; GCF_000196735.1, s__Bacillus amyloliquefaciens, 95.0, 78.74, 0.17; GCA_000245315.1, s__Bacillus vallismortis, 95.0, 78.67, 0.18; GCF_001517105.1, s__Bacillus halotolerans, 95.47, 78.6, 0.17; GCF_001939535.1, s__Bacillus licheniformis_A, 95.0, 78.5, 0.17; GCF_001274925.1, s__Bacillus marinus, 95.0, 78.44, 0.17; GCF_000332645.1, s__Bacillus inaquosorum, 95.0, 78.39, 0.17; GCF_001969855.1, s__Bacillus haynesii, 95.46, 78.31, 0.15; GCF_000507145.1, s__Bacillus tequilensis, 95.0, 78.28, 0.17; GCF_000262045.1, s__Bacillus siamensis, 95.0, 78.25, 0.16; GCF_001584335.1, s__Bacillus atrophaeus, 95.0, 78.24, 0.18; GCF_001461825.1, s__Bacillus velezensis, 95.0, 78.18, 0.15; GCF_001042475.2, s__Bacillus glycinifermentans, 95.0, 78.11, 0.15; GCF_001584325.1, s__Bacillus nakamurai, 95.0, 78.11, 0.18; GCF_002153395.1, s__Bacillus subtilis_G, 95.0, 77.99, 0.18; GCF_001969815.1, s__Bacillus swezeyi, 95.0, 77.86, 0.16; GCF_001592005.1, s__Bacillus sonorensis, 95.0, 77.74, 0.16</t>
  </si>
  <si>
    <t>d__Bacteria;p__Firmicutes;c__Bacilli;o__Lactobacillales;f__Streptococcaceae;g__Streptococcus;s__Streptococcus cristatus_B</t>
  </si>
  <si>
    <t>GCF_000385925.1</t>
  </si>
  <si>
    <t>GCF_000222765.1, s__Streptococcus cristatus, 95.0, 92.89, 0.88; GCF_001578775.1, s__Streptococcus cristatus_A, 95.0, 92.29, 0.8; GCF_000767835.1, s__Streptococcus sinensis, 95.0, 88.81, 0.73; GCF_001078705.1, s__Streptococcus sanguinis_D, 95.0, 85.48, 0.54; GCF_000194945.1, s__Streptococcus sanguinis, 95.0, 85.41, 0.55; GCF_000212855.1, s__Streptococcus sanguinis_A, 95.0, 85.13, 0.54; GCF_000212815.1, s__Streptococcus sanguinis_C, 95.0, 85.08, 0.55; GCA_001578795.1, s__Streptococcus gordonii_A, 95.0, 84.01, 0.47; GCF_001553855.1, s__Streptococcus gordonii, 95.0, 83.94, 0.48; GCF_000220065.1, s__Streptococcus sp000220065, 95.0, 83.35, 0.46; GCF_002356415.1, s__Streptococcus oralis_F, 95.0, 82.58, 0.35; GCF_002096335.1, s__Streptococcus oralis_Z, 95.0, 82.27, 0.35; GCF_000279535.1, s__Streptococcus infantis_I, 95.0, 82.23, 0.33; GCF_000253155.1, s__Streptococcus oralis_L, 95.0, 82.19, 0.36; GCF_000187465.1, s__Streptococcus infantis, 95.0, 82.14, 0.3; GCF_000235485.1, s__Streptococcus sp000235485, 95.0, 82.03, 0.35; GCF_900104285.1, s__Streptococcus sp900104285, 95.0, 81.99, 0.36; GCA_000223335.2, s__Streptococcus infantis_H, 95.0, 81.98, 0.31; GCF_001579175.1, s__Streptococcus oralis_O, 95.0, 81.97, 0.32; GCF_000722815.1, s__Streptococcus mitis_AG, 95.0, 81.97, 0.34; GCF_000215385.1, s__Streptococcus infantis_B, 95.0, 81.94, 0.33; GCF_000479315.1, s__Streptococcus sp000479315, 95.0, 81.89, 0.31; GCF_000382805.1, s__Streptococcus oralis_AC, 95.0, 81.87, 0.34; GCF_000221165.1, s__Streptococcus mitis_AX, 95.0, 81.85, 0.4; GCF_001070815.1, s__Streptococcus pseudopneumoniae_P, 95.0, 81.85, 0.33; GCF_001579025.1, s__Streptococcus oralis_X, 95.0, 81.83, 0.33; GCF_002355895.1, s__Streptococcus sp002355895, 95.0, 81.78, 0.32; GCF_002014885.1, s__Streptococcus oralis, 95.0, 81.78, 0.33; GCF_000963255.1, s__Streptococcus infantis_F, 95.0, 81.77, 0.29; GCA_000831085.1, s__Streptococcus sp000831085, 95.0, 81.72, 0.33; GCF_001074565.1, s__Streptococcus pseudopneumoniae_J, 95.0, 81.71, 0.33; GCF_000411475.1, s__Streptococcus sp000411475, 95.0, 81.69, 0.34; GCF_000959945.1, s__Streptococcus oralis_B, 95.0, 81.69, 0.36; GCF_002093545.1, s__Streptococcus oralis_C, 95.0, 81.67, 0.35; GCF_001075875.1, s__Streptococcus oralis_I, 95.0, 81.67, 0.29; GCF_002096615.1, s__Streptococcus oralis_U, 95.0, 81.66, 0.38; GCF_001588645.1, s__Streptococcus oralis_AB, 95.0, 81.65, 0.33; GCF_000220045.1, s__Streptococcus mitis_AP, 95.0, 81.63, 0.31; GCF_002386345.1, s__Streptococcus oralis_S, 95.0, 81.62, 0.34; GCF_002096675.1, s__Streptococcus dentisani, 95.0, 81.62, 0.36; GCF_001070805.1, s__Streptococcus pseudopneumoniae_O, 95.0, 81.61, 0.32; GCF_001553685.1, s__Streptococcus sp001553685, 95.0, 81.61, 0.28; GCF_000222705.1, s__Streptococcus mitis_AY, 95.0, 81.59, 0.32; GCF_001076775.1, s__Streptococcus pseudopneumoniae_G, 95.0, 81.58, 0.32; GCF_000960035.1, s__Streptococcus oralis_G, 95.0, 81.58, 0.35; GCF_001579525.1, s__Streptococcus oralis_M, 95.0, 81.56, 0.36; GCF_002096445.1, s__Streptococcus oralis_N, 95.0, 81.55, 0.35; GCF_002096595.1, s__Streptococcus oralis_D, 95.0, 81.54, 0.34; GCF_000186465.1, s__Streptococcus australis, 95.0, 81.53, 0.31; GCF_001810785.1, s__Streptococcus sp001810785, 95.0, 81.53, 0.34; GCF_002096685.1, s__Streptococcus oralis_AD, 95.0, 81.51, 0.35; GCF_001983955.1, s__Streptococcus oralis_H, 95.0, 81.5, 0.33; GCF_001650315.1, s__Streptococcus sp001650315, 95.0, 81.49, 0.33; GCF_001578705.1, s__Streptococcus oralis_J, 95.0, 81.48, 0.35; GCF_001578935.1, s__Streptococcus oralis_R, 95.0, 81.47, 0.32; GCF_900095845.1, s__Streptococcus timonensis, 95.0, 81.47, 0.28; GCF_001587175.1, s__Streptococcus sp001587175, 95.0, 81.47, 0.33; GCF_000146585.1, s__Streptococcus mitis_AZ, 95.0, 81.46, 0.32; GCF_002096815.1, s__Streptococcus mitis_AD, 95.0, 81.38, 0.31; GCF_001073155.1, s__Streptococcus parasanguinis_D, 95.0, 81.37, 0.29; GCF_001814775.1, s__Streptococcus sp001814775, 95.0, 81.37, 0.3; GCF_000314795.2, s__Streptococcus sp000314795, 95.0, 81.27, 0.3; GCF_001811505.1, s__Streptococcus sp001811505, 95.0, 81.26, 0.29; GCF_002096835.1, s__Streptococcus mitis_W, 95.0, 81.25, 0.33; GCA_000180035.1, s__Streptococcus parasanguinis_C, 95.0, 81.25, 0.3; GCA_000223255.2, s__Streptococcus infantis_G, 95.0, 81.24, 0.29; GCF_002096355.1, s__Streptococcus oralis_T, 95.0, 81.22, 0.34; GCF_002096255.1, s__Streptococcus oralis_AE, 95.0, 81.2, 0.35; GCF_002096435.1, s__Streptococcus oralis_AA, 95.0, 81.19, 0.34; GCF_002096755.1, s__Streptococcus mitis_AC, 95.0, 81.18, 0.31; GCF_001073085.1, s__Streptococcus pseudopneumoniae_M, 95.0, 81.17, 0.28; GCF_001068775.1, s__Streptococcus pseudopneumoniae_N, 95.0, 81.16, 0.3; GCF_000287715.1, s__Streptococcus oralis_Y, 95.0, 81.13, 0.34; GCF_001074155.1, s__Streptococcus pseudopneumoniae_A, 95.0, 81.09, 0.33; GCF_000257845.1, s__Streptococcus oralis_W, 95.0, 81.09, 0.36; GCF_001281025.1, s__Streptococcus mitis_AK, 95.0, 81.06, 0.35; GCF_002096925.1, s__Streptococcus mitis_AF, 95.0, 81.05, 0.32; GCF_000164675.2, s__Streptococcus parasanguinis, 95.0, 81.05, 0.3; GCF_000963275.1, s__Streptococcus parasanguinis_B, 95.0, 81.0, 0.29; GCF_002014755.1, s__Streptococcus mitis, 95.0, 81.0, 0.35; GCF_000344275.1, s__Streptococcus oralis_E, 95.0, 80.99, 0.3; GCF_001075675.1, s__Streptococcus oralis_V, 95.0, 80.98, 0.36; GCF_000259505.1, s__Streptococcus sp000259505, 95.0, 80.92, 0.32; GCA_001579665.1, s__Streptococcus mitis_S, 95.0, 80.87, 0.32; GCF_002096895.1, s__Streptococcus mitis_AH, 95.0, 80.81, 0.36; GCF_001808705.1, s__Streptococcus sp001808705, 95.0, 80.81, 0.27; GCF_001579645.1, s__Streptococcus infantis_E, 95.0, 80.79, 0.32; GCF_000413475.1, s__Streptococcus intermedius, 95.0, 80.78, 0.29; GCA_000385835.1, s__Streptococcus mitis_AI, 95.0, 80.72, 0.32; GCA_000448565.1, s__Streptococcus sp000448565, 95.0, 80.68, 0.29; GCF_000722765.1, s__Streptococcus mitis_AQ, 95.0, 80.66, 0.34; GCF_001072375.1, s__Streptococcus pseudopneumoniae_L, 95.0, 80.49, 0.32; GCF_000257785.1, s__Streptococcus constellatus, 95.0, 80.46, 0.32; GCF_001074805.1, s__Streptococcus parasanguinis_A, 95.0, 80.24, 0.3; GCA_001697145.1, s__Streptococcus anginosus_C, 95.0, 79.79, 0.3; GCA_001578865.1, s__Streptococcus sp001578865, 95.0, 79.74, 0.45; GCF_001708305.1, s__Streptococcus himalayensis, 95.0, 79.57, 0.2; GCF_002088025.1, s__Streptococcus anginosus, 95.0, 79.05, 0.31; GCF_000380065.1, s__Streptococcus massiliensis, 95.0, 78.99, 0.28</t>
  </si>
  <si>
    <t>d__Bacteria;p__Proteobacteria;c__Alphaproteobacteria;o__Rhodobacterales;f__Rhodobacteraceae;g__Celeribacter;s__</t>
  </si>
  <si>
    <t>d__Bacteria;p__Proteobacteria;c__Gammaproteobacteria;o__Pseudomonadales;f__Marinomonadaceae;g__Marinomonas;s__Marinomonas sp000017285</t>
  </si>
  <si>
    <t>d__Bacteria;p__Proteobacteria;c__Gammaproteobacteria;o__Pseudomonadales;f__Marinomonadaceae;g__Marinomonas;s__</t>
  </si>
  <si>
    <t>GCF_900129155.1, s__Marinomonas polaris, 95.0, 92.01, 0.82; GCF_003259175.1, s__Marinomonas sp003259175, 95.0, 82.42, 0.66; GCF_003259225.1, s__Marinomonas arctica, 95.0, 82.32, 0.68; GCF_003208215.1, s__Marinomonas alcarazii, 95.0, 82.29, 0.7; GCF_000508165.1, s__Marinomonas profundimaris, 95.0, 80.93, 0.58; GCA_003285205.1, s__Marinomonas primoryensis, 95.0, 80.85, 0.51; GCF_000521805.1, s__Marinomonas ushuaiensis, 95.0, 79.92, 0.45; GCF_900089775.1, s__Marinomonas spartinae, 95.0, 79.44, 0.24; GCF_001625355.1, s__Marinomonas sp001625355, 95.0, 79.25, 0.36; GCF_000214215.1, s__Marinomonas posidonica, 95.0, 79.23, 0.31; GCF_000192865.1, s__Marinomonas mediterranea, 95.0, 79.17, 0.11; GCF_001639745.1, s__Marinomonas gallaica, 95.0, 78.84, 0.16; GCF_000153025.1, s__Marinomonas sp000153025, 95.0, 78.57, 0.1; GCF_900089755.1, s__Marinomonas aquimarina, 95.0, 78.51, 0.15; GCF_001418205.1, s__Marinomonas fungiae, 95.0, 78.34, 0.14; GCF_001639725.1, s__Marinomonas atlantica, 95.0, 78.31, 0.15; GCF_001624705.1, s__Marinomonas sp001624705, 95.0, 78.24, 0.11; GCA_002685915.1, s__Marinomonas sp002685915, 95.0, 78.18, 0.16; GCF_002173415.1, s__Marinomonas sp002173415, 95.0, 77.14, 0.1</t>
  </si>
  <si>
    <t>d__Bacteria;p__Firmicutes_A;c__Clostridia;o__Clostridiales;f__Clostridiaceae;g__Clostridium;s__Clostridium botulinum_B</t>
  </si>
  <si>
    <t>GCF_000020165.1</t>
  </si>
  <si>
    <t>d__Bacteria;p__Firmicutes_A;c__Clostridia;o__Clostridiales;f__Clostridiaceae;g__Clostridium;s__</t>
  </si>
  <si>
    <t>GCF_000827935.1, s__Clostridium botulinum_A, 95.0, 94.0, 0.86; GCF_001735765.2, s__Clostridium taeniosporum, 95.0, 86.47, 0.74; GCF_900112485.1, s__Clostridium uliginosum, 95.0, 80.85, 0.49; GCF_000473995.1, s__Clostridium saccharobutylicum, 95.0, 79.42, 0.37; GCA_003129525.1, s__Clostridium beijerinckii_D, 95.0, 79.25, 0.35; GCF_000340885.1, s__Clostridium saccharoperbutylacetonicum, 95.0, 78.75, 0.33; GCF_002006445.1, s__Clostridium beijerinckii, 95.0, 78.67, 0.29; GCF_000230835.1, s__Clostridium sp000230835, 95.0, 78.64, 0.31; GCF_002327185.1, s__Clostridium chauvoei, 95.0, 78.54, 0.3; GCF_001458595.1, s__Clostridium neonatale, 95.0, 78.47, 0.32; GCF_900447045.1, s__Clostridium paraputrificum, 95.0, 78.44, 0.23; GCF_002006345.1, s__Clostridium puniceum, 95.0, 78.43, 0.36; GCF_000621745.1, s__Clostridium beijerinckii_A, 95.0, 78.42, 0.3; GCF_002029255.1, s__Clostridium chromiireducens, 95.0, 78.31, 0.31; GCF_000409755.1, s__Clostridium butyricum, 95.0, 78.29, 0.32; GCA_003539755.1, s__Clostridium sp003539755, 95.0, 78.17, 0.28; GCF_000789395.1, s__Clostridium baratii, 95.0, 78.16, 0.3; GCF_900092375.1, s__Clostridium septicum, 95.0, 78.02, 0.26; GCF_002760435.1, s__Clostridium sp002760435, 95.0, 77.82, 0.31; GCF_900086595.1, s__Clostridium nigeriense, 95.0, 77.76, 0.24; GCF_002995745.1, s__Clostridium vincentii, 95.0, 77.68, 0.19; GCF_000753455.2, s__Clostridium sp000753455, 95.0, 77.64, 0.19; GCF_002050515.1, s__Clostridium thermobutyricum, 95.0, 77.61, 0.29; GCA_001916075.1, s__Clostridium sp001916075, 95.0, 77.58, 0.24; GCF_000498355.1, s__Clostridium sp000498355, 95.0, 77.42, 0.32; GCF_900104115.1, s__Clostridium gasigenes, 95.0, 77.39, 0.23; GCF_900217175.1, s__Clostridium tertium, 95.0, 77.36, 0.24; GCF_900116755.1, s__Clostridium sp900116755, 95.0, 77.31, 0.22; GCF_000320405.1, s__Clostridium celatum, 95.0, 77.29, 0.23; GCF_001405015.1, s__Clostridium disporicum, 95.0, 77.27, 0.22; GCF_000577815.1, s__Clostridium saudiense, 95.0, 77.19, 0.21; GCA_900317445.1, s__Clostridium sp900317445, 95.0, 77.17, 0.27; GCF_000401215.1, s__Clostridium sartagoforme, 95.0, 77.15, 0.23; GCA_000435835.1, s__Clostridium sp000435835, 95.0, 76.94, 0.21</t>
  </si>
  <si>
    <t>d__Bacteria;p__Proteobacteria;c__Gammaproteobacteria;o__Pseudomonadales;f__Oleiphilaceae;g__Marinobacter;s__Marinobacter flavimaris</t>
  </si>
  <si>
    <t>GCF_002933295.1</t>
  </si>
  <si>
    <t>GCF_000235625.1, s__Marinobacter manganoxydans, 96.59, 96.7, 0.85; GCF_000166295.1, s__Marinobacter adhaerens, 96.67, 95.96, 0.77; GCF_900188315.1, s__Marinobacter sp900188315, 95.85, 94.6, 0.86; GCA_003030785.1, s__Marinobacter sp003030785, 95.0, 89.88, 0.75; GCF_900188435.1, s__Marinobacter sp900188435, 95.0, 89.27, 0.83; GCF_001650915.1, s__Marinobacter sp001650915, 95.0, 89.24, 0.79; GCF_002933275.1, s__Marinobacter sp002933275, 95.0, 88.6, 0.79; GCF_001717765.1, s__Marinobacter adhaerens_A, 95.0, 87.03, 0.79; GCF_001045555.1, s__Marinobacter subterrani, 95.0, 83.06, 0.64; GCF_002744735.1, s__Marinobacter guineae, 95.0, 82.94, 0.65; GCA_002707215.1, s__Marinobacter sp002707215, 95.0, 82.4, 0.7; GCF_900115175.1, s__Marinobacter gudaonensis, 95.0, 82.05, 0.68; GCF_001447155.2, s__Marinobacter sp001447155, 95.0, 81.28, 0.47; GCF_002258215.1, s__Marinobacter vinifirmus, 95.0, 81.1, 0.51; GCF_000831005.1, s__Marinobacter salarius, 95.0, 81.06, 0.41; GCF_900114925.1, s__Marinobacter pelagius, 95.0, 81.02, 0.57; GCF_000830985.1, s__Marinobacter similis, 95.0, 80.77, 0.5; GCF_001854125.1, s__Marinobacter salinus, 95.0, 80.68, 0.51; GCF_002744715.1, s__Marinobacter sp002744715, 95.0, 80.56, 0.45; GCF_002934325.1, s__Marinobacter persicus_A, 95.0, 80.54, 0.43; GCF_000284615.1, s__Marinobacter hydrocarbonoclasticus, 95.0, 80.5, 0.48; GCA_002732725.1, s__Marinobacter sp002732725, 95.0, 80.36, 0.45; GCF_900114155.1, s__Marinobacter persicus, 95.0, 80.33, 0.47; GCF_000397065.2, s__Marinobacter lipolyticus, 95.0, 80.17, 0.43; GCF_003007715.1, s__Marinobacter shengliensis, 95.0, 80.14, 0.46; GCF_003007675.1, s__Marinobacter sp003007675, 95.0, 80.06, 0.39; GCF_000686085.1, s__Marinobacter sp000686085, 95.0, 80.05, 0.44; GCF_000170835.1, s__Marinobacter algicola, 95.0, 80.03, 0.42; GCF_000347775.1, s__Marinobacter santoriniensis, 95.0, 79.95, 0.46; GCF_900111555.1, s__Marinobacter segnicrescens, 95.0, 79.89, 0.3; GCF_002806975.1, s__Marinobacter aromaticivorans, 95.0, 79.77, 0.43; GCF_000708045.1, s__Marinobacter nitratireducens, 95.0, 79.74, 0.46; GCF_000934705.1, s__Marinobacter excellens, 95.0, 79.68, 0.39; GCF_003007685.1, s__Marinobacter halophilus, 95.0, 79.58, 0.44; GCF_001981305.1, s__Marinobacter lutaoensis, 95.0, 79.42, 0.42; GCA_002726615.1, s__Marinobacter sp002726615, 95.0, 79.33, 0.4; GCF_000421165.1, s__Marinobacter daepoensis, 95.0, 79.26, 0.37; GCF_900142385.1, s__Marinobacter antarcticus, 95.0, 79.01, 0.42; GCF_002407605.1, s__Marinobacter sp002407605, 95.0, 78.93, 0.31; GCF_900115285.1, s__Marinobacter daqiaonensis, 95.0, 78.86, 0.28; GCF_900215155.1, s__Marinobacter sp900215155, 95.0, 78.81, 0.29; GCF_001858325.1, s__Marinobacter sp001858325, 95.0, 78.69, 0.35; GCF_002806945.1, s__Marinobacter salexigens, 95.0, 78.69, 0.36; GCF_900106945.1, s__Marinobacter mobilis, 95.0, 78.6, 0.31; GCF_900114775.1, s__Marinobacter zhejiangensis, 95.0, 78.58, 0.28; GCF_000372805.1, s__Marinobacter lipolyticus_A, 95.0, 78.37, 0.25; GCF_001043175.1, s__Marinobacter psychrophilus, 95.0, 78.27, 0.2; GCF_002563885.1, s__Marinobacter sp002563885, 95.0, 78.22, 0.21; GCF_001752365.1, s__Marinobacter sp001752365, 95.0, 78.22, 0.23; GCF_000169375.1, s__Marinobacter sp000169375, 95.0, 78.04, 0.2</t>
  </si>
  <si>
    <t>d__Bacteria;p__Firmicutes_A;c__Clostridia;o__Peptostreptococcales;f__Peptostreptococcaceae;g__Paeniclostridium;s__Paeniclostridium sordellii</t>
  </si>
  <si>
    <t>GCA_000953675.1</t>
  </si>
  <si>
    <t>d__Bacteria;p__Firmicutes_A;c__Clostridia;o__Peptostreptococcales;f__Peptostreptococcaceae;g__;s__</t>
  </si>
  <si>
    <t>d__Bacteria;p__Proteobacteria;c__Gammaproteobacteria;o__Pseudomonadales;f__Moraxellaceae;g__Psychrobacter;s__Psychrobacter sp000016885</t>
  </si>
  <si>
    <t>GCA_002385225.1, s__Psychrobacter sp002385225, 95.0, 81.27, 0.59; GCF_900162825.1, s__Psychrobacter piechaudii, 95.0, 80.92, 0.55; GCF_900162815.1, s__Psychrobacter pasteurii, 95.0, 80.91, 0.6; GCF_000213615.1, s__Psychrobacter sp000213615, 95.0, 80.64, 0.51; GCF_000685805.1, s__Psychrobacter phenylpyruvicus, 95.0, 80.19, 0.52; GCF_002313155.2, s__Psychrobacter sp002313155, 95.0, 79.81, 0.43; GCF_000382145.1, s__Psychrobacter lutiphocae, 95.0, 79.33, 0.36; GCF_000511655.1, s__Psychrobacter sp000511655, 95.0, 78.91, 0.17; GCF_001606025.1, s__Psychrobacter alimentarius, 95.0, 78.88, 0.17; GCF_001435295.1, s__Psychrobacter sp001435295, 96.32, 78.7, 0.18; GCA_002836715.1, s__Psychrobacter sp002836715, 95.0, 78.5, 0.18; GCF_001435845.1, s__Psychrobacter sp001435845, 95.0, 78.49, 0.17; GCA_002352555.1, s__Psychrobacter sp002352555, 95.0, 78.44, 0.19; GCF_003148585.1, s__Psychrobacter immobilis, 96.49, 78.38, 0.17; GCF_900168255.1, s__Psychrobacter sp900168255, 95.0, 78.28, 0.17; GCA_002377905.1, s__Psychrobacter sp002377905, 95.0, 78.26, 0.18; GCF_001652315.1, s__Psychrobacter sp001652315, 95.0, 78.19, 0.17; GCF_001593285.1, s__Psychrobacter sp001593285, 95.0, 78.19, 0.17; GCF_000012305.1, s__Psychrobacter arcticus, 95.0, 78.19, 0.19; GCF_002836735.1, s__Psychrobacter sp002836735, 95.0, 78.18, 0.16; GCF_001298525.1, s__Psychrobacter urativorans, 95.0, 78.14, 0.14; GCF_000511065.1, s__Psychrobacter sp000511065, 95.0, 78.13, 0.18; GCF_900016235.2, s__Psychrobacter cibarius, 96.49, 78.0, 0.17; GCF_001444505.1, s__Psychrobacter piscatorii, 96.23, 78.0, 0.17; GCF_002836505.1, s__Psychrobacter sp002836505, 95.0, 78.0, 0.17; GCA_000586455.1, s__Psychrobacter sp000586455, 96.34, 77.94, 0.18; GCF_000247495.1, s__Psychrobacter sp000247495, 95.0, 77.92, 0.15; GCF_000013905.1, s__Psychrobacter cryohalolentis, 95.0, 77.88, 0.17; GCA_002366815.1, s__Psychrobacter sp002366815, 95.0, 77.82, 0.17; GCF_002810365.1, s__Psychrobacter sp002810365, 95.0, 77.71, 0.19; GCA_002414005.1, s__Psychrobacter sp002414005, 95.0, 77.68, 0.19; GCF_900101915.1, s__Psychrobacter pacificensis, 96.23, 77.63, 0.16; GCA_000586435.1, s__Psychrobacter sp000586435, 95.0, 77.63, 0.15; GCA_003530515.1, s__Psychrobacter sp003530515, 96.1, 77.56, 0.16; GCF_001411745.2, s__Psychrobacter glacincola, 96.47, 77.48, 0.16; GCA_002377945.1, s__Psychrobacter sp002377945, 95.0, 77.47, 0.16; GCA_000586475.1, s__Psychrobacter sp000586475, 96.22, 77.47, 0.18; GCF_900163785.1, s__Psychrobacter sp900163785, 95.0, 77.45, 0.16; GCF_003217155.1, s__Psychrobacter fozii, 95.0, 77.43, 0.15; GCF_001921745.1, s__Psychrobacter sp001921745, 95.0, 77.43, 0.15; GCA_002453355.1, s__Psychrobacter sp002453355, 95.0, 77.29, 0.16; GCA_000586415.1, s__Psychrobacter sp000586415, 95.0, 77.26, 0.16; GCA_003542795.1, s__Psychrobacter sp003542795, 95.0, 77.21, 0.16; GCF_000471625.1, s__Psychrobacter aquaticus, 95.0, 77.15, 0.17; GCA_002454875.1, s__Psychrobacter sp002454875, 95.0, 76.97, 0.14</t>
  </si>
  <si>
    <t>d__Bacteria;p__Proteobacteria;c__Gammaproteobacteria;o__Enterobacterales;f__Alteromonadaceae;g__Lacimicrobium;s__Lacimicrobium alkaliphilum_B</t>
  </si>
  <si>
    <t>d__Bacteria;p__Proteobacteria;c__Gammaproteobacteria;o__Enterobacterales;f__Alteromonadaceae;g__Lacimicrobium;s__</t>
  </si>
  <si>
    <t>GCF_002591895.1, s__Lacimicrobium alkaliphilum, 95.0, 84.22, 0.74; GCF_002201535.1, s__Lacimicrobium sp002201535, 95.0, 80.55, 0.57</t>
  </si>
  <si>
    <t>d__Bacteria;p__Proteobacteria;c__Gammaproteobacteria;o__Pseudomonadales;f__Pseudomonadaceae;g__Pseudomonas_A;s__Pseudomonas_A sp000765155</t>
  </si>
  <si>
    <t>GCF_000765155.1</t>
  </si>
  <si>
    <t>d__Bacteria;p__Proteobacteria;c__Gammaproteobacteria;o__Pseudomonadales;f__Pseudomonadaceae;g__Pseudomonas_A;s__</t>
  </si>
  <si>
    <t>GCF_000263395.1, s__Pseudomonas_A stutzeri_C, 95.0, 92.71, 0.81; GCF_002890915.1, s__Pseudomonas_A stutzeri_AF, 95.0, 85.72, 0.77; GCF_003205815.1, s__Pseudomonas_A sp003205815, 95.0, 85.37, 0.76; GCF_000219605.1, s__Pseudomonas_A stutzeri, 95.0, 85.21, 0.76; GCA_002362915.1, s__Pseudomonas_A stutzeri_L, 95.0, 84.89, 0.7; GCF_000327065.1, s__Pseudomonas_A stutzeri_AE, 95.0, 84.72, 0.75; GCF_000341615.1, s__Pseudomonas_A stutzeri_G, 95.0, 84.7, 0.72; GCF_003001655.1, s__Pseudomonas_A stutzeri_AJ, 95.0, 84.64, 0.75; GCF_000935215.1, s__Pseudomonas_A stutzeri_AD, 96.64, 84.6, 0.69; GCF_000495915.1, s__Pseudomonas_A chloritidismutans, 96.81, 84.58, 0.7; GCF_000661915.1, s__Pseudomonas_A stutzeri_A, 95.0, 84.53, 0.76; GCF_900114065.1, s__Pseudomonas_A kunmingensis, 96.81, 84.51, 0.73; GCF_000307775.2, s__Pseudomonas_A stutzeri_B, 95.0, 84.51, 0.7; GCF_000267545.1, s__Pseudomonas_A stutzeri_U, 96.77, 84.49, 0.74; GCF_000818015.1, s__Pseudomonas_A balearica, 95.0, 84.18, 0.73; GCF_002890835.1, s__Pseudomonas_A stutzeri_AC, 95.0, 83.68, 0.7; GCA_003488145.1, s__Pseudomonas_A sp003488145, 96.6, 83.66, 0.69; GCF_002890795.1, s__Pseudomonas_A stutzeri_AA, 95.0, 83.57, 0.71; GCF_000279165.1, s__Pseudomonas_A stutzeri_AG, 95.0, 83.54, 0.68; GCF_002909485.1, s__Pseudomonas_A stutzeri_AH, 95.0, 83.38, 0.7; GCA_002692525.1, s__Pseudomonas_A sp002692525, 96.77, 82.96, 0.65; GCA_002339675.1, s__Pseudomonas_A stutzeri_O, 95.0, 82.37, 0.67; GCA_002331645.1, s__Pseudomonas_A stutzeri_T, 95.0, 82.13, 0.64; GCF_002890875.1, s__Pseudomonas_A stutzeri_AI, 95.0, 82.04, 0.66; GCF_000756775.1, s__Pseudomonas_A saudiphocaensis, 95.0, 81.94, 0.63; GCF_000952685.1, s__Pseudomonas_A stutzeri_E, 95.0, 81.53, 0.59; GCA_002345575.1, s__Pseudomonas_A stutzeri_S, 95.0, 81.53, 0.59; GCF_000235745.1, s__Pseudomonas_A stutzeri_H, 95.0, 81.25, 0.59; GCA_002415305.1, s__Pseudomonas_A stutzeri_R, 95.0, 81.21, 0.6; GCF_000590475.1, s__Pseudomonas_A stutzeri_D, 95.0, 81.19, 0.59; GCA_002387205.1, s__Pseudomonas_A stutzeri_N, 95.0, 81.16, 0.57; GCF_900129835.1, s__Pseudomonas_A xanthomarina, 95.0, 81.07, 0.57; GCF_002890895.1, s__Pseudomonas_A stutzeri_AB, 95.0, 81.06, 0.56; GCA_003527165.1, s__Pseudomonas_A sp003527165, 95.0, 81.02, 0.54; GCA_003293815.1, s__Pseudomonas_A zhaodongensis, 95.0, 80.83, 0.59; GCA_002452485.1, s__Pseudomonas_A stutzeri_P, 95.0, 80.62, 0.53; GCA_002476945.1, s__Pseudomonas_A stutzeri_Q, 95.0, 80.56, 0.56</t>
  </si>
  <si>
    <t>d__Bacteria;p__Proteobacteria;c__Alphaproteobacteria;o__Rhizobiales;f__Xanthobacteraceae;g__Blastochloris;s__Blastochloris viridis</t>
  </si>
  <si>
    <t>GCF_001402875.1</t>
  </si>
  <si>
    <t>d__Bacteria;p__Proteobacteria;c__Alphaproteobacteria;o__Rhizobiales;f__Xanthobacteraceae;g__;s__</t>
  </si>
  <si>
    <t>d__Bacteria;p__Proteobacteria;c__Gammaproteobacteria;o__Thiomicrospirales;f__Thioglobaceae;g__Vesicomyosocius;s__Vesicomyosocius okutanii</t>
  </si>
  <si>
    <t>d__Bacteria;p__Proteobacteria;c__Gammaproteobacteria;o__Thiomicrospirales;f__Thioglobaceae;g__;s__</t>
  </si>
  <si>
    <t>d__Bacteria;p__Proteobacteria;c__Alphaproteobacteria;o__Rickettsiales;f__Anaplasmataceae;g__Neorickettsia;s__Neorickettsia helminthoeca</t>
  </si>
  <si>
    <t>d__Bacteria;p__Proteobacteria;c__Alphaproteobacteria;o__Rickettsiales;f__Anaplasmataceae;g__Neorickettsia;s__</t>
  </si>
  <si>
    <t>d__Bacteria;p__Bacteroidota;c__Bacteroidia;o__Flavobacteriales;f__Flavobacteriaceae;g__Muricauda;s__Muricauda ruestringensis</t>
  </si>
  <si>
    <t>d__Bacteria;p__Bacteroidota;c__Bacteroidia;o__Flavobacteriales;f__Flavobacteriaceae;g__Muricauda;s__</t>
  </si>
  <si>
    <t>GCF_002813125.1, s__Muricauda sp002813125, 95.0, 83.21, 0.67; GCA_002167435.1, s__Muricauda sp002167435, 95.0, 82.89, 0.59; GCA_002452975.1, s__Muricauda sp002452975, 95.0, 82.1, 0.65; GCA_002699205.1, s__Muricauda sp002699205, 95.0, 81.98, 0.54; GCA_002711825.1, s__Muricauda sp002711825, 95.0, 81.67, 0.49; GCF_003057865.1, s__Muricauda sp003057865, 95.0, 81.39, 0.6; GCF_001683915.1, s__Muricauda sp001683915, 95.0, 80.38, 0.44; GCF_900102925.1, s__Muricauda zhangzhouensis, 95.0, 79.69, 0.49; GCF_900142405.1, s__Muricauda antarctica, 95.0, 79.15, 0.43; GCF_000745185.1, s__Muricauda sp000745185, 95.0, 79.02, 0.41; GCF_003058265.1, s__Muricauda sp003058265, 95.0, 78.76, 0.4</t>
  </si>
  <si>
    <t>d__Bacteria;p__Proteobacteria;c__Gammaproteobacteria;o__Enterobacterales;f__Enterobacteriaceae;g__Pantoea_B;s__Pantoea_B alhagi</t>
  </si>
  <si>
    <t>d__Bacteria;p__Proteobacteria;c__Gammaproteobacteria;o__Enterobacterales;f__Enterobacteriaceae;g__Pantoea_B;s__</t>
  </si>
  <si>
    <t>GCF_002895925.1, s__Pantoea_B theicola, 95.0, 89.52, 0.79; GCF_002953215.1, s__Pantoea_B calida, 95.0, 84.48, 0.77; GCF_002953195.1, s__Pantoea_B gaviniae, 95.0, 84.36, 0.78</t>
  </si>
  <si>
    <t>d__Bacteria;p__Proteobacteria;c__Alphaproteobacteria;o__Rhodobacterales;f__Rhodobacteraceae;g__;s__</t>
  </si>
  <si>
    <t>d__Bacteria;p__Proteobacteria;c__Gammaproteobacteria;o__Enterobacterales;f__Pasteurellaceae;g__Pasteurella;s__Pasteurella dagmatis</t>
  </si>
  <si>
    <t>GCF_900186835.1</t>
  </si>
  <si>
    <t>d__Bacteria;p__Proteobacteria;c__Gammaproteobacteria;o__Enterobacterales;f__Pasteurellaceae;g__Pasteurella;s__</t>
  </si>
  <si>
    <t>GCF_000973525.1, s__Pasteurella multocida_A, 95.0, 83.9, 0.6; GCA_900454735.1, s__Pasteurella canis, 95.0, 83.38, 0.57; GCF_000754275.1, s__Pasteurella multocida, 95.0, 80.87, 0.55; GCF_002850605.1, s__Pasteurella oralis, 95.0, 80.51, 0.58; GCA_002310255.1, s__Pasteurella multocida_C, 95.0, 80.46, 0.35; GCA_002310275.1, s__Pasteurella multocida_D, 95.0, 80.11, 0.38; GCF_002015125.1, s__Pasteurella felis, 95.0, 78.65, 0.33</t>
  </si>
  <si>
    <t>d__Bacteria;p__Proteobacteria;c__Gammaproteobacteria;o__Burkholderiales;f__Burkholderiaceae;g__Bordetella;s__</t>
  </si>
  <si>
    <t>d__Bacteria;p__Planctomycetota;c__Planctomycetes;o__Planctomycetales;f__Planctomycetaceae;g__Planctomyces_A;s__Planctomyces_A sp001610835</t>
  </si>
  <si>
    <t>d__Bacteria;p__Planctomycetota;c__Planctomycetes;o__Planctomycetales;f__Planctomycetaceae;g__;s__</t>
  </si>
  <si>
    <t>d__Bacteria;p__Proteobacteria;c__Gammaproteobacteria;o__Enterobacterales;f__Enterobacteriaceae;g__Morganella;s__Morganella morganii</t>
  </si>
  <si>
    <t>GCF_001598895.1</t>
  </si>
  <si>
    <t>GCF_000633515.1</t>
  </si>
  <si>
    <t>d__Bacteria;p__Proteobacteria;c__Gammaproteobacteria;o__Enterobacterales;f__Enterobacteriaceae;g__Morganella;s__Morganella morganii_B</t>
  </si>
  <si>
    <t>d__Bacteria;p__Proteobacteria;c__Gammaproteobacteria;o__Enterobacterales;f__Enterobacteriaceae;g__Morganella;s__</t>
  </si>
  <si>
    <t>GCF_001006565.1, s__Morganella morganii_A, 95.0, 91.93, 0.86; GCF_001676055.1, s__Morganella psychrotolerans_B, 95.0, 83.85, 0.72; GCF_001676155.1, s__Morganella psychrotolerans_A, 95.0, 83.81, 0.74</t>
  </si>
  <si>
    <t>d__Bacteria;p__Proteobacteria;c__Alphaproteobacteria;o__Sphingomonadales;f__Sphingomonadaceae;g__Sphingopyxis;s__Sphingopyxis sp001278035</t>
  </si>
  <si>
    <t>d__Bacteria;p__Proteobacteria;c__Alphaproteobacteria;o__Sphingomonadales;f__Sphingomonadaceae;g__Sphingopyxis;s__</t>
  </si>
  <si>
    <t>GCF_900168005.1, s__Sphingopyxis flava, 95.0, 91.67, 0.72; GCF_002277025.1, s__Sphingopyxis sp002277025, 95.0, 85.68, 0.6; GCF_900188185.1, s__Sphingopyxis indica, 95.0, 82.76, 0.59; GCF_001984035.1, s__Sphingopyxis sp001984035, 95.0, 82.37, 0.57; GCF_001468265.1, s__Sphingopyxis sp001468265, 95.0, 82.37, 0.53; GCF_001591045.1, s__Sphingopyxis granuli, 95.0, 82.31, 0.55; GCA_900078365.1, s__Sphingopyxis sp900078365, 95.0, 82.16, 0.57; GCF_000756385.1, s__Sphingopyxis sp000756385, 95.0, 82.15, 0.59; GCF_002993885.1, s__Sphingopyxis sp002993885, 95.0, 82.0, 0.52; GCF_001468285.1, s__Sphingopyxis sp001468285, 95.0, 81.94, 0.52; GCF_001314325.1, s__Sphingopyxis macrogoltabida, 95.0, 81.85, 0.54; GCF_001307295.1, s__Sphingopyxis macrogoltabida_B, 95.0, 81.81, 0.52; GCF_000756375.1, s__Sphingopyxis sp000756375, 95.0, 81.77, 0.54; GCF_001468225.1, s__Sphingopyxis sp001468225, 95.0, 81.76, 0.52; GCF_001598815.1, s__Sphingopyxis terrae, 95.0, 81.7, 0.55; GCF_001468395.1, s__Sphingopyxis sp001468395, 95.0, 81.66, 0.54; GCF_000803645.1, s__Sphingopyxis fribergensis, 95.0, 81.65, 0.51; GCF_001468465.1, s__Sphingopyxis sp001468465, 95.0, 81.61, 0.5; GCF_000013985.1, s__Sphingopyxis alaskensis, 95.0, 81.59, 0.65; GCF_001990265.1, s__Sphingopyxis sp001990265, 95.0, 81.56, 0.56; GCA_003241685.1, s__Sphingopyxis macrogoltabida_A, 95.0, 81.47, 0.6; GCA_002841175.1, s__Sphingopyxis sp002841175, 95.0, 81.41, 0.66; GCF_001427105.1, s__Sphingopyxis sp001427105, 95.0, 81.28, 0.49; GCA_002842935.1, s__Sphingopyxis sp002842935, 95.0, 81.24, 0.54; GCF_001427085.1, s__Sphingopyxis sp001427085, 95.0, 81.2, 0.51; GCF_900108295.1, s__Sphingopyxis sp900108295, 95.0, 81.1, 0.49; GCA_001830555.1, s__Sphingopyxis sp001830555, 95.0, 81.08, 0.57; GCF_002205635.1, s__Sphingopyxis witflariensis, 95.0, 80.87, 0.5; GCF_001047015.1, s__Sphingopyxis sp001047015, 95.0, 80.83, 0.47; GCF_002205675.1, s__Sphingopyxis bauzanensis, 95.0, 80.56, 0.48; GCA_002454115.1, s__Sphingopyxis sp002454115, 95.0, 80.49, 0.55; GCF_000763945.1, s__Sphingopyxis sp000763945, 95.0, 79.89, 0.54</t>
  </si>
  <si>
    <t>d__Bacteria;p__Firmicutes_I;c__Bacilli_A;o__Paenibacillales;f__Paenibacillaceae;g__Paenibacillus;s__Paenibacillus xylanexedens</t>
  </si>
  <si>
    <t>GCF_001956175.1, s__Paenibacillus amylolyticus_C, 96.31, 96.31, 0.89; GCF_000316035.1, s__Paenibacillus sp000316035, 95.38, 95.36, 0.89; GCF_001955855.1, s__Paenibacillus sp001955855, 95.82, 95.34, 0.87; GCF_900101225.1, s__Paenibacillus sp900101225, 95.29, 95.23, 0.86; GCF_900095775.1, s__Paenibacillus amylolyticus_B, 95.0, 94.69, 0.85; GCF_001570725.1, s__Paenibacillus amylolyticus_A, 95.0, 92.44, 0.84; GCF_002968835.1, s__Paenibacillus sp002968835, 95.0, 88.05, 0.81; GCF_900109515.1, s__Paenibacillus sp900109515, 95.0, 83.98, 0.69; GCF_001659845.1, s__Paenibacillus sp001659845, 95.0, 83.97, 0.64; GCF_900110055.1, s__Paenibacillus sp900110055, 95.0, 83.9, 0.66; GCF_001280595.1, s__Paenibacillus sp001280595, 95.0, 83.64, 0.63; GCA_003287275.1, s__Paenibacillus taichungensis, 95.0, 83.61, 0.65; GCF_001514495.1, s__Paenibacillus pabuli, 95.0, 83.59, 0.63; GCF_000499205.1, s__Paenibacillus sp000499205, 95.0, 83.52, 0.61; GCF_003224455.1, s__Paenibacillus illinoisensis, 95.0, 82.15, 0.52; GCA_003268635.1, s__Paenibacillus sp003268635, 95.0, 81.96, 0.51; GCF_001426865.1, s__Paenibacillus sp001426865, 95.0, 81.78, 0.53; GCF_003217495.1, s__Paenibacillus barcinonensis, 95.0, 81.7, 0.55; GCF_900102085.1, s__Paenibacillus polysaccharolyticus, 95.0, 81.63, 0.57; GCF_003248275.1, s__Paenibacillus silvae, 95.0, 81.41, 0.54; GCF_001719045.1, s__Paenibacillus polymyxa_B, 95.0, 79.71, 0.11; GCF_000758585.1, s__Paenibacillus sp000758585, 95.0, 79.66, 0.07; GCF_000237325.1, s__Paenibacillus polymyxa_C, 95.0, 79.66, 0.1; GCF_000612505.1, s__Paenibacillus sabinae, 95.0, 79.6, 0.06; GCF_000758545.1, s__Paenibacillus sp000758545, 95.0, 79.53, 0.08; GCF_000993825.1, s__Paenibacillus durus_B, 95.0, 79.34, 0.06; GCA_001447315.1, s__Paenibacillus sp001447315, 95.0, 79.32, 0.1; GCF_000757885.1, s__Paenibacillus wynnii, 95.0, 79.25, 0.06; GCF_000756615.1, s__Paenibacillus durus, 95.0, 79.21, 0.05; GCF_000758685.1, s__Paenibacillus stellifer, 95.0, 79.21, 0.06; GCF_000758625.1, s__Paenibacillus sp000758625, 95.0, 79.17, 0.06; GCF_001857945.1, s__Paenibacillus crassostreae, 95.0, 79.16, 0.08; GCF_002192415.1, s__Paenibacillus donghaensis, 95.0, 78.95, 0.06; GCF_000758565.1, s__Paenibacillus sp000758565, 95.0, 78.87, 0.07; GCF_000758725.1, s__Paenibacillus odorifer, 95.0, 78.86, 0.08; GCF_001632305.1, s__Paenibacillus glucanolyticus_B, 95.0, 78.82, 0.09; GCF_000235585.1, s__Paenibacillus terrae_B, 95.0, 78.79, 0.1; GCF_000758525.1, s__Paenibacillus sp000758525, 95.0, 78.79, 0.07; GCF_000949425.1, s__Paenibacillus sp000949425, 95.0, 78.79, 0.09; GCF_000981585.1, s__Paenibacillus riograndensis, 96.33, 78.77, 0.07; GCF_002240415.1, s__Paenibacillus kribbensis, 95.0, 78.77, 0.1; GCF_000758605.1, s__Paenibacillus sp000758605, 95.0, 78.76, 0.06; GCF_000758705.1, s__Paenibacillus graminis, 95.0, 78.47, 0.07; GCF_001955915.1, s__Paenibacillus sp001955915, 95.0, 78.45, 0.06; GCF_002741055.1, s__Paenibacillus ihbetae, 95.0, 78.36, 0.07; GCF_900289175.1, s__Paenibacillus sp900289175, 95.0, 78.26, 0.09; GCF_000758665.1, s__Paenibacillus borealis, 95.0, 78.26, 0.07; GCF_000217775.1, s__Paenibacillus polymyxa, 95.0, 78.22, 0.11; GCA_900177425.1, s__Paenibacillus uliginis, 95.0, 78.17, 0.09; GCF_002573715.1, s__Paenibacillus sp002573715, 95.0, 78.16, 0.08; GCF_000987955.1, s__Paenibacillus sp000987955, 95.0, 78.12, 0.06; GCF_001012825.1, s__Paenibacillus etheri, 95.0, 78.1, 0.07; GCF_001315105.1, s__Paenibacillus sp001315105, 95.0, 78.02, 0.08; GCF_001709075.1, s__Paenibacillus polymyxa_D, 95.0, 77.99, 0.1; GCF_001955535.1, s__Paenibacillus sp001955535, 95.0, 77.97, 0.11; GCF_001637225.1, s__Paenibacillus antarcticus, 95.0, 77.94, 0.07; GCF_900156375.1, s__Paenibacillus macquariensis, 95.0, 77.93, 0.07; GCF_002803325.1, s__Paenibacillus glucanolyticus_A, 95.0, 77.87, 0.07; GCF_001517085.1, s__Paenibacillus sp001517085, 95.0, 77.84, 0.06; GCF_001277345.1, s__Paenibacillus solani, 95.0, 77.82, 0.09; GCF_900116105.1, s__Paenibacillus sp900116105, 95.0, 77.82, 0.12; GCF_001955925.1, s__Paenibacillus sp001955925, 95.0, 77.75, 0.06; GCF_000943545.1, s__Paenibacillus terrae_A, 95.0, 77.75, 0.09; GCF_000374185.1, s__Paenibacillus sp000374185, 95.0, 77.74, 0.07; GCF_001619755.1, s__Paenibacillus jamilae, 95.0, 77.66, 0.1; GCF_000520755.1, s__Paenibacillus sp000520755, 95.0, 77.64, 0.08; GCF_000230915.1, s__Paenibacillus lactis, 95.0, 77.64, 0.08; GCF_001682855.1, s__Paenibacillus sp001682855, 95.0, 77.62, 0.08; GCF_001368795.1, s__Paenibacillus ihuae, 95.0, 77.62, 0.06; GCF_000236805.1, s__Paenibacillus peoriae, 95.0, 77.61, 0.1; GCF_000787385.1, s__Paenibacillus sp000787385, 95.0, 77.59, 0.06; GCF_000576305.1, s__Paenibacillus pini, 95.0, 77.58, 0.1; GCF_001860525.1, s__Paenibacillus sp001860525, 95.0, 77.57, 0.07; GCF_001373415.1, s__Paenibacillus sp001373415, 95.0, 77.56, 0.09; GCF_002264395.1, s__Paenibacillus sp002264395, 95.0, 77.55, 0.06; GCF_000520715.1, s__Paenibacillus zanthoxyli, 95.0, 77.52, 0.05; GCF_002407025.1, s__Paenibacillus lautus, 95.0, 77.52, 0.07; GCF_000732325.1, s__Paenibacillus sp000732325, 95.0, 77.51, 0.12; GCF_900110315.1, s__Paenibacillus sophorae, 95.0, 77.51, 0.05; GCF_002257645.1, s__Paenibacillus sp002257645, 95.0, 77.49, 0.06; GCF_001909095.1, s__Paenibacillus sp001909095, 95.0, 77.48, 0.07; GCF_001956185.1, s__Paenibacillus rhizosphaerae, 95.0, 77.46, 0.07; GCF_000426545.1, s__Paenibacillus panacisoli, 96.11, 77.44, 0.1; GCF_000316285.1, s__Paenibacillus sonchi, 96.33, 77.42, 0.05; GCF_001637205.1, s__Paenibacillus glacialis, 95.0, 77.41, 0.07; GCF_900099765.1, s__Paenibacillus typhae, 95.0, 77.4, 0.07; GCF_000377505.1, s__Paenibacillus massiliensis, 96.11, 77.38, 0.1; GCF_000723885.1, s__Paenibacillus camerounensis, 95.0, 77.3, 0.07; GCF_900102965.1, s__Paenibacillus jilunlii, 95.0, 77.04, 0.06; GCF_900111565.1, s__Paenibacillus sp900111565, 95.0, 77.01, 0.06; GCA_002438345.1, s__Paenibacillus sp002438345, 95.0, 76.95, 0.07; GCF_002272015.1, s__Paenibacillus campinasensis, 95.0, 76.9, 0.07; GCF_000520735.1, s__Paenibacillus forsythiae, 95.0, 76.89, 0.06</t>
  </si>
  <si>
    <t>d__Bacteria;p__Bacteroidota;c__Bacteroidia;o__Flavobacteriales;f__Blattabacteriaceae;g__Blattabacterium;s__Blattabacterium sp003226855</t>
  </si>
  <si>
    <t>GCA_003268615.1, s__Blattabacterium clevelandi, 95.13, 93.03, 0.98; GCF_000236405.1, s__Blattabacterium punctulatus, 95.13, 92.25, 0.99; GCF_000233435.1, s__Blattabacterium sp000233435, 95.0, 85.91, 0.94; GCF_000334405.1, s__Blattabacterium sp000334405, 95.0, 83.69, 0.92; GCF_000022605.2, s__Blattabacterium sp000022605, 95.0, 81.81, 0.85; GCF_000348805.1, s__Blattabacterium cuenoti, 95.0, 81.55, 0.85; GCF_000471965.1, s__Blattabacterium sp000471965, 95.0, 81.52, 0.84; GCF_000262715.1, s__Blattabacterium sp000262715, 95.0, 81.33, 0.85</t>
  </si>
  <si>
    <t>d__Bacteria;p__Firmicutes_I;c__Bacilli_A;o__Paenibacillales;f__Paenibacillaceae;g__Paenibacillus;s__Paenibacillus durus</t>
  </si>
  <si>
    <t>GCF_000993825.1, s__Paenibacillus durus_B, 95.0, 92.35, 0.82; GCF_900110315.1, s__Paenibacillus sophorae, 95.0, 92.11, 0.78; GCF_000520715.1, s__Paenibacillus zanthoxyli, 95.0, 92.08, 0.83; GCF_000520735.1, s__Paenibacillus forsythiae, 95.0, 87.54, 0.8; GCF_000612505.1, s__Paenibacillus sabinae, 95.0, 85.34, 0.73; GCF_001857945.1, s__Paenibacillus crassostreae, 95.0, 80.74, 0.05; GCF_000758685.1, s__Paenibacillus stellifer, 95.0, 80.32, 0.39; GCA_003268635.1, s__Paenibacillus sp003268635, 95.0, 80.28, 0.05; GCF_001659845.1, s__Paenibacillus sp001659845, 95.0, 79.44, 0.05; GCF_001719045.1, s__Paenibacillus polymyxa_B, 95.0, 79.42, 0.07; GCF_000949425.1, s__Paenibacillus sp000949425, 95.0, 79.3, 0.06; GCF_001908275.1, s__Paenibacillus xylanexedens, 96.31, 79.21, 0.05; GCF_000237325.1, s__Paenibacillus polymyxa_C, 95.0, 79.19, 0.06; GCA_001447315.1, s__Paenibacillus sp001447315, 95.0, 79.13, 0.08; GCF_002240415.1, s__Paenibacillus kribbensis, 95.0, 78.91, 0.08; GCF_000758705.1, s__Paenibacillus graminis, 95.0, 78.89, 0.24; GCF_002968835.1, s__Paenibacillus sp002968835, 95.0, 78.88, 0.06; GCF_002192415.1, s__Paenibacillus donghaensis, 95.0, 78.83, 0.23; GCF_000981585.1, s__Paenibacillus riograndensis, 96.33, 78.79, 0.25; GCF_000758545.1, s__Paenibacillus sp000758545, 95.0, 78.75, 0.15; GCF_000758525.1, s__Paenibacillus sp000758525, 95.0, 78.72, 0.25; GCF_000757885.1, s__Paenibacillus wynnii, 95.0, 78.71, 0.17; GCF_900111565.1, s__Paenibacillus sp900111565, 95.0, 78.58, 0.24; GCF_000758605.1, s__Paenibacillus sp000758605, 95.0, 78.58, 0.22; GCF_000758665.1, s__Paenibacillus borealis, 95.0, 78.57, 0.23; GCF_000374185.1, s__Paenibacillus sp000374185, 95.0, 78.55, 0.24; GCF_000758565.1, s__Paenibacillus sp000758565, 95.0, 78.55, 0.23; GCF_000758625.1, s__Paenibacillus sp000758625, 95.0, 78.53, 0.22; GCF_000520755.1, s__Paenibacillus sp000520755, 95.0, 78.51, 0.08; GCF_000758585.1, s__Paenibacillus sp000758585, 95.0, 78.47, 0.15; GCF_001368795.1, s__Paenibacillus ihuae, 95.0, 78.46, 0.22; GCF_900102965.1, s__Paenibacillus jilunlii, 95.0, 78.45, 0.24; GCF_000758725.1, s__Paenibacillus odorifer, 95.0, 78.45, 0.16; GCF_000235585.1, s__Paenibacillus terrae_B, 95.0, 78.43, 0.08; GCF_001909095.1, s__Paenibacillus sp001909095, 95.0, 78.41, 0.2; GCF_001517085.1, s__Paenibacillus sp001517085, 95.0, 78.4, 0.22; GCF_900099765.1, s__Paenibacillus typhae, 95.0, 78.38, 0.22; GCA_900177425.1, s__Paenibacillus uliginis, 95.0, 78.31, 0.07; GCF_900289175.1, s__Paenibacillus sp900289175, 95.0, 78.29, 0.08; GCF_000316285.1, s__Paenibacillus sonchi, 96.33, 78.28, 0.2; GCF_000723885.1, s__Paenibacillus camerounensis, 95.0, 78.25, 0.21; GCF_001955925.1, s__Paenibacillus sp001955925, 95.0, 78.2, 0.21; GCF_001682855.1, s__Paenibacillus sp001682855, 95.0, 78.1, 0.19; GCF_002741055.1, s__Paenibacillus ihbetae, 95.0, 78.1, 0.11; GCF_001637225.1, s__Paenibacillus antarcticus, 95.0, 78.09, 0.04; GCF_001955915.1, s__Paenibacillus sp001955915, 95.0, 77.99, 0.21; GCF_001637205.1, s__Paenibacillus glacialis, 95.0, 77.97, 0.05; GCF_001012825.1, s__Paenibacillus etheri, 95.0, 77.96, 0.14; GCF_000217775.1, s__Paenibacillus polymyxa, 95.0, 77.93, 0.05; GCF_002264395.1, s__Paenibacillus sp002264395, 95.0, 77.93, 0.13; GCF_900156375.1, s__Paenibacillus macquariensis, 95.0, 77.89, 0.05; GCF_001632305.1, s__Paenibacillus glucanolyticus_B, 95.0, 77.87, 0.08; GCF_001426865.1, s__Paenibacillus sp001426865, 95.0, 77.74, 0.04; GCF_000987955.1, s__Paenibacillus sp000987955, 95.0, 77.73, 0.1; GCF_000316035.1, s__Paenibacillus sp000316035, 95.38, 77.73, 0.05; GCA_002438345.1, s__Paenibacillus sp002438345, 95.0, 77.69, 0.14; GCF_000576305.1, s__Paenibacillus pini, 95.0, 77.63, 0.05; GCF_001570725.1, s__Paenibacillus amylolyticus_A, 95.0, 77.6, 0.04; GCF_001956185.1, s__Paenibacillus rhizosphaerae, 95.0, 77.6, 0.11; GCF_000230915.1, s__Paenibacillus lactis, 95.0, 77.57, 0.1; GCF_001709075.1, s__Paenibacillus polymyxa_D, 95.0, 77.57, 0.06; GCF_001619755.1, s__Paenibacillus jamilae, 95.0, 77.51, 0.06; GCF_000943545.1, s__Paenibacillus terrae_A, 95.0, 77.51, 0.08; GCF_002257645.1, s__Paenibacillus sp002257645, 95.0, 77.5, 0.12; GCF_000787385.1, s__Paenibacillus sp000787385, 95.0, 77.42, 0.11; GCF_900116105.1, s__Paenibacillus sp900116105, 95.0, 77.41, 0.06; GCF_900109515.1, s__Paenibacillus sp900109515, 95.0, 77.41, 0.06; GCF_000236805.1, s__Paenibacillus peoriae, 95.0, 77.38, 0.07; GCF_002803325.1, s__Paenibacillus glucanolyticus_A, 95.0, 77.37, 0.09; GCF_000377505.1, s__Paenibacillus massiliensis, 96.11, 77.37, 0.06; GCF_900095775.1, s__Paenibacillus amylolyticus_B, 95.0, 77.37, 0.05; GCF_002573715.1, s__Paenibacillus sp002573715, 95.0, 77.35, 0.09; GCF_001955535.1, s__Paenibacillus sp001955535, 95.0, 77.34, 0.06; GCF_900110055.1, s__Paenibacillus sp900110055, 95.0, 77.33, 0.06; GCF_000426545.1, s__Paenibacillus panacisoli, 96.11, 77.32, 0.06; GCF_002407025.1, s__Paenibacillus lautus, 95.0, 77.32, 0.09; GCF_900101225.1, s__Paenibacillus sp900101225, 95.29, 77.3, 0.05; GCF_000732325.1, s__Paenibacillus sp000732325, 95.0, 77.27, 0.05; GCA_003287275.1, s__Paenibacillus taichungensis, 95.0, 77.27, 0.06; GCF_001373415.1, s__Paenibacillus sp001373415, 95.0, 77.27, 0.08; GCF_001860525.1, s__Paenibacillus sp001860525, 95.0, 77.18, 0.09; GCF_003217495.1, s__Paenibacillus barcinonensis, 95.0, 77.16, 0.06; GCF_001315105.1, s__Paenibacillus sp001315105, 95.0, 77.16, 0.06; GCF_002272015.1, s__Paenibacillus campinasensis, 95.0, 77.15, 0.1; GCF_001956175.1, s__Paenibacillus amylolyticus_C, 96.31, 77.08, 0.05; GCF_001277345.1, s__Paenibacillus solani, 95.0, 77.05, 0.08; GCF_000499205.1, s__Paenibacillus sp000499205, 95.0, 77.03, 0.06; GCF_003224455.1, s__Paenibacillus illinoisensis, 95.0, 76.97, 0.06; GCF_900102085.1, s__Paenibacillus polysaccharolyticus, 95.0, 76.93, 0.05; GCF_001955855.1, s__Paenibacillus sp001955855, 95.82, 76.85, 0.05; GCF_001514495.1, s__Paenibacillus pabuli, 95.0, 76.79, 0.06; GCF_001280595.1, s__Paenibacillus sp001280595, 95.0, 76.78, 0.06; GCF_003248275.1, s__Paenibacillus silvae, 95.0, 76.58, 0.06</t>
  </si>
  <si>
    <t>d__Bacteria;p__Desulfuromonadota;c__Desulfuromonadia;o__Geobacterales;f__Pelobacteraceae;g__Geobacter_C;s__Geobacter_C lovleyi</t>
  </si>
  <si>
    <t>d__Bacteria;p__Desulfuromonadota;c__Desulfuromonadia;o__Geobacterales;f__Pelobacteraceae;g__Geobacter_C;s__</t>
  </si>
  <si>
    <t>GCF_900167465.1, s__Geobacter_C thiogenes, 95.0, 84.76, 0.69; GCA_002452325.1, s__Geobacter_C sp002452325, 95.0, 80.78, 0.4; GCA_002422265.1, s__Geobacter_C sp002422265, 95.0, 79.77, 0.52; GCA_002383415.1, s__Geobacter_C sp002383415, 95.0, 79.1, 0.47; GCA_002424705.1, s__Geobacter_C sp002424705, 95.0, 79.02, 0.53; GCA_002419465.1, s__Geobacter_C sp002419465, 95.0, 79.02, 0.46; GCA_002423105.1, s__Geobacter_C sp002423105, 95.0, 78.51, 0.3; GCA_002328035.1, s__Geobacter_C sp002328035, 95.0, 77.78, 0.18</t>
  </si>
  <si>
    <t>d__Bacteria;p__Firmicutes;c__Bacilli;o__Staphylococcales;f__Staphylococcaceae;g__Staphylococcus;s__Staphylococcus condimenti</t>
  </si>
  <si>
    <t>GCF_001618885.1</t>
  </si>
  <si>
    <t>GCF_002902605.1, s__Staphylococcus carnosus, 95.0, 91.95, 0.91; GCF_900186985.1, s__Staphylococcus piscifermentans, 95.0, 85.18, 0.81; GCF_003043455.1, s__Staphylococcus simulans_A, 95.0, 81.35, 0.62; GCF_002902285.1, s__Staphylococcus simulans, 95.0, 81.33, 0.57; GCF_002994445.1, s__Staphylococcus simulans_B, 95.0, 80.88, 0.6; GCF_002442915.1, s__Staphylococcus pasteuri, 95.0, 79.58, 0.28; GCF_003019255.1, s__Staphylococcus kloosii, 95.0, 79.27, 0.26; GCF_000236925.1, s__Staphylococcus argenteus, 95.0, 79.17, 0.26; GCF_001224225.1, s__Staphylococcus haemolyticus_A, 95.0, 79.09, 0.26; GCF_003035445.1, s__Staphylococcus devriesei_A, 95.0, 79.09, 0.28; GCF_002087975.1, s__Staphylococcus epidermidis, 95.0, 79.09, 0.25; GCF_002901805.1, s__Staphylococcus haemolyticus, 95.0, 79.03, 0.28; GCF_000010125.1, s__Staphylococcus saprophyticus, 95.0, 79.03, 0.28; GCF_002902575.1, s__Staphylococcus petrasii_A, 95.0, 78.93, 0.31; GCF_001027105.1, s__Staphylococcus aureus, 95.0, 78.93, 0.26; GCF_003019275.1, s__Staphylococcus muscae, 95.0, 78.85, 0.22; GCF_002101335.1, s__Staphylococcus lutrae, 95.0, 78.81, 0.17; GCF_002901765.1, s__Staphylococcus warneri, 95.0, 78.77, 0.3; GCF_000298075.1, s__Staphylococcus massiliensis, 95.0, 78.75, 0.22; GCF_003041335.1, s__Staphylococcus warneri_A, 95.0, 78.74, 0.3; GCF_002902565.1, s__Staphylococcus petrasii, 95.0, 78.7, 0.32; GCF_002901845.1, s__Staphylococcus hominis, 95.0, 78.65, 0.3; GCF_002902085.1, s__Staphylococcus simiae, 95.0, 78.64, 0.25; GCF_002902405.1, s__Staphylococcus schweitzeri, 95.0, 78.63, 0.25; GCF_002902725.1, s__Staphylococcus caprae, 95.0, 78.63, 0.26; GCF_002902325.1, s__Staphylococcus capitis, 95.0, 78.6, 0.28; GCF_003012915.1, s__Staphylococcus felis, 95.0, 78.57, 0.19; GCF_002902345.1, s__Staphylococcus arlettae, 95.0, 78.56, 0.24; GCF_001074355.1, s__Staphylococcus saprophyticus_A, 95.0, 78.55, 0.27; GCF_002836835.1, s__Staphylococcus xylosus_A, 95.0, 78.55, 0.25; GCA_001792775.2, s__Staphylococcus pseudintermedius, 95.0, 78.52, 0.21; GCF_000875895.1, s__Staphylococcus gallinarum, 95.0, 78.51, 0.26; GCF_900097965.1, s__Staphylococcus saprophyticus_B, 95.0, 78.51, 0.25; GCF_003043105.1, s__Staphylococcus xylosus_C, 95.0, 78.49, 0.25; GCF_002902625.1, s__Staphylococcus devriesei, 95.0, 78.45, 0.29; GCF_002902365.1, s__Staphylococcus cohnii, 95.0, 78.45, 0.27; GCF_000816085.1, s__Staphylococcus hyicus, 95.0, 78.43, 0.2; GCF_002902235.1, s__Staphylococcus cohnii_A, 95.0, 78.43, 0.26; GCF_001006765.1, s__Staphylococcus succinus, 95.0, 78.41, 0.25; GCF_900183575.1, s__Staphylococcus intermedius_A, 95.0, 78.37, 0.22; GCF_002901945.1, s__Staphylococcus chromogenes, 95.0, 78.35, 0.2; GCF_000338275.1, s__Staphylococcus xylosus_B, 95.0, 78.34, 0.23; GCF_002901865.1, s__Staphylococcus agnetis, 95.0, 78.34, 0.2; GCF_002901705.1, s__Staphylococcus lugdunensis, 95.0, 78.32, 0.23; GCF_001432245.1, s__Staphylococcus equorum_B, 95.0, 78.32, 0.27; GCF_002902305.1, s__Staphylococcus argensis, 95.0, 78.3, 0.18; GCF_002614725.1, s__Staphylococcus edaphicus, 95.0, 78.27, 0.24; GCF_001431205.1, s__Staphylococcus sp001431205, 95.0, 78.2, 0.28; GCF_001500315.1, s__Staphylococcus auricularis, 95.0, 78.2, 0.24; GCF_002732165.1, s__Staphylococcus xylosus, 95.0, 78.19, 0.25; GCF_000934465.1, s__Staphylococcus microti, 95.0, 78.18, 0.2; GCF_002901995.1, s__Staphylococcus schleiferi, 95.0, 78.16, 0.21; GCF_002902685.1, s__Staphylococcus pettenkoferi, 95.0, 78.16, 0.2; GCF_002902145.1, s__Staphylococcus rostri, 95.0, 78.11, 0.2; GCF_001747895.1, s__Staphylococcus equorum_A, 95.0, 78.1, 0.26; GCF_002902785.1, s__Staphylococcus delphini, 95.0, 78.08, 0.2; GCF_002902745.1, s__Staphylococcus nepalensis, 95.0, 78.07, 0.24; GCF_002902385.1, s__Staphylococcus intermedius, 95.0, 77.99, 0.2</t>
  </si>
  <si>
    <t>d__Bacteria;p__Proteobacteria;c__Gammaproteobacteria;o__Burkholderiales;f__Burkholderiaceae;g__Simplicispira_A;s__Simplicispira_A suum</t>
  </si>
  <si>
    <t>d__Bacteria;p__Proteobacteria;c__Gammaproteobacteria;o__Burkholderiales;f__Burkholderiaceae;g__Simplicispira_A;s__</t>
  </si>
  <si>
    <t>GCA_001724785.1, s__Simplicispira_A sp001724785, 95.0, 82.69, 0.68</t>
  </si>
  <si>
    <t>d__Bacteria;p__Deferribacterota;c__Deferribacteres;o__Deferribacterales;f__Flexistipitaceae;g__Flexistipes;s__Flexistipes sinusarabici</t>
  </si>
  <si>
    <t>d__Bacteria;p__Deferribacterota;c__Deferribacteres;o__Deferribacterales;f__Flexistipitaceae;g__Flexistipes;s__</t>
  </si>
  <si>
    <t>GCA_002338145.1, s__Flexistipes sp002338145, 95.0, 80.57, 0.34</t>
  </si>
  <si>
    <t>d__Bacteria;p__Proteobacteria;c__Gammaproteobacteria;o__Pseudomonadales;f__Halomonadaceae;g__Halomonas;s__</t>
  </si>
  <si>
    <t>d__Bacteria;p__Bacteroidota;c__Bacteroidia;o__Flavobacteriales;f__Blattabacteriaceae;g__Blattabacterium;s__Blattabacterium sp000022605</t>
  </si>
  <si>
    <t>GCF_000262715.1, s__Blattabacterium sp000262715, 95.0, 84.32, 0.96; GCF_000348805.1, s__Blattabacterium cuenoti, 95.0, 84.28, 0.94; GCF_000471965.1, s__Blattabacterium sp000471965, 95.0, 84.07, 0.94; GCF_003226855.1, s__Blattabacterium sp003226855, 95.0, 81.81, 0.85; GCF_000236405.1, s__Blattabacterium punctulatus, 95.13, 81.45, 0.84; GCA_003268615.1, s__Blattabacterium clevelandi, 95.13, 81.35, 0.87; GCF_000334405.1, s__Blattabacterium sp000334405, 95.0, 81.22, 0.85; GCF_000233435.1, s__Blattabacterium sp000233435, 95.0, 81.13, 0.82</t>
  </si>
  <si>
    <t>d__Bacteria;p__Aquificota;c__Aquificae;o__Aquificales;f__Aquificaceae;g__Aquifex;s__Aquifex aeolicus</t>
  </si>
  <si>
    <t>d__Bacteria;p__Aquificota;c__Aquificae;o__Aquificales;f__Aquificaceae;g__;s__</t>
  </si>
  <si>
    <t>d__Bacteria;p__Bacteroidota;c__Bacteroidia;o__Flavobacteriales;f__Blattabacteriaceae;g__Blattabacterium;s__Blattabacterium sp000334405</t>
  </si>
  <si>
    <t>GCF_000334405.1</t>
  </si>
  <si>
    <t>GCF_003226855.1, s__Blattabacterium sp003226855, 95.0, 83.78, 0.95; GCA_003268615.1, s__Blattabacterium clevelandi, 95.13, 83.62, 0.9; GCF_000233435.1, s__Blattabacterium sp000233435, 95.0, 83.37, 0.9; GCF_000236405.1, s__Blattabacterium punctulatus, 95.13, 83.23, 0.9; GCF_000022605.2, s__Blattabacterium sp000022605, 95.0, 81.4, 0.88; GCF_000262715.1, s__Blattabacterium sp000262715, 95.0, 81.19, 0.83; GCF_000471965.1, s__Blattabacterium sp000471965, 95.0, 81.03, 0.84; GCF_000348805.1, s__Blattabacterium cuenoti, 95.0, 81.01, 0.84</t>
  </si>
  <si>
    <t>d__Bacteria;p__Proteobacteria;c__Gammaproteobacteria;o__Enterobacterales;f__Pasteurellaceae;g__Mannheimia;s__Mannheimia haemolytica</t>
  </si>
  <si>
    <t>GCF_000427275.1</t>
  </si>
  <si>
    <t>d__Bacteria;p__Proteobacteria;c__Gammaproteobacteria;o__Enterobacterales;f__Pasteurellaceae;g__Mannheimia;s__</t>
  </si>
  <si>
    <t>GCF_000521605.1, s__Mannheimia sp000521605, 95.0, 83.55, 0.75; GCF_000521695.1, s__Mannheimia varigena, 95.0, 82.89, 0.79; GCF_000621105.1, s__Mannheimia granulomatis, 95.0, 81.6, 0.7</t>
  </si>
  <si>
    <t>d__Bacteria;p__Aquificota;c__Aquificae;o__Aquificales;f__Aquificaceae;g__Thermocrinis;s__Thermocrinis albus</t>
  </si>
  <si>
    <t>d__Bacteria;p__Aquificota;c__Aquificae;o__Aquificales;f__Aquificaceae;g__Thermocrinis;s__</t>
  </si>
  <si>
    <t>d__Bacteria;p__Proteobacteria;c__Gammaproteobacteria;o__Pseudomonadales;f__Halomonadaceae;g__Halomonas;s__Halomonas beimenensis</t>
  </si>
  <si>
    <t>GCF_003030865.2, s__Halomonas sp003030865, 95.0, 86.45, 0.74; GCF_000265245.1, s__Halomonas smyrnensis, 95.0, 86.38, 0.73; GCF_003056305.1, s__Halomonas denitrificans, 95.0, 85.35, 0.73; GCF_001886615.1, s__Halomonas aestuarii, 95.0, 84.76, 0.72; GCF_003002995.1, s__Halomonas ventosae_A, 95.0, 84.71, 0.72; GCF_900104135.1, s__Halomonas shengliensis, 95.0, 84.47, 0.7; GCF_900116405.1, s__Halomonas saccharevitans, 95.0, 84.38, 0.71; GCF_003202205.1, s__Halomonas sp003202205, 95.0, 84.3, 0.64; GCF_003182195.1, s__Halomonas sp003182195, 95.0, 84.01, 0.68; GCF_002879645.1, s__Halomonas heilongjiangensis, 95.0, 83.96, 0.64; GCF_000196875.2, s__Halomonas elongata, 95.0, 83.2, 0.57; GCF_000821105.2, s__Halomonas salina_A, 95.0, 83.19, 0.62; GCF_003254665.1, s__Halomonas sp003254665, 95.0, 83.06, 0.58; GCF_900109725.1, s__Halomonas daqiaonensis, 95.0, 82.81, 0.61; GCF_001662305.1, s__Halomonas caseinilytica, 95.0, 82.69, 0.62; GCF_900108215.1, s__Halomonas daqingensis, 95.0, 82.17, 0.56; GCF_900100195.1, s__Halomonas gudaonensis, 95.0, 81.91, 0.56; GCF_000246875.1, s__Halomonas sp000246875, 95.0, 81.77, 0.52; GCF_000620045.1, s__Halomonas halodenitrificans, 95.0, 81.66, 0.59; GCF_003045775.1, s__Halomonas sp003045775, 95.0, 81.51, 0.55; GCF_002930105.1, s__Halomonas saliphila, 95.0, 81.35, 0.52; GCA_002433675.1, s__Halomonas salina_B, 95.0, 81.1, 0.48; GCF_003028575.1, s__Halomonas urumqiensis, 95.0, 81.05, 0.49; GCF_001545155.1, s__Halomonas chromatireducens, 95.0, 80.99, 0.5; GCF_900116705.1, s__Halomonas korlensis, 95.0, 80.91, 0.5; GCF_002879615.1, s__Halomonas endophytica, 95.0, 80.79, 0.45; GCF_900142755.1, s__Halomonas cupida, 95.0, 79.33, 0.39; GCF_002082565.1, s__Halomonas sp002082565, 95.0, 79.06, 0.08; GCF_000334215.1, s__Halomonas jeotgali, 95.0, 79.0, 0.43; GCF_000275725.1, s__Halomonas stevensii, 95.73, 78.85, 0.33; GCF_001431725.1, s__Halomonas huangheensis, 95.0, 78.84, 0.34; GCF_002442575.1, s__Halomonas hydrothermalis, 95.73, 78.76, 0.32; GCF_900142895.1, s__Halomonas subglaciescola, 95.0, 78.73, 0.36; GCF_003002925.1, s__Halomonas songnenensis, 95.0, 78.57, 0.32; GCF_000686925.1, s__Halomonas sp000686925, 95.0, 78.57, 0.3; GCF_900086985.1, s__Halomonas sp900086985, 95.0, 78.46, 0.16; GCF_000696485.1, s__Halomonas campaniensis_B, 95.0, 78.44, 0.1; GCF_003031405.1, s__Halomonas sp003031405, 95.0, 78.39, 0.1; GCF_002966495.1, s__Halomonas sp002966495, 95.0, 78.21, 0.13; GCF_900155385.1, s__Halomonas sp900155385, 95.0, 78.17, 0.28; GCF_900111305.1, s__Halomonas subterranea, 95.0, 78.16, 0.26; GCF_002332255.1, s__Halomonas sp002332255, 95.0, 78.11, 0.1; GCF_000734975.2, s__Halomonas sp000734975, 95.0, 78.08, 0.15; GCF_900110265.1, s__Halomonas aquamarina, 95.0, 78.05, 0.22; GCF_002119345.1, s__Halomonas sp002119345, 95.0, 78.05, 0.22; GCF_002257525.1, s__Halomonas ventosae_B, 95.0, 78.03, 0.17; GCF_000712975.1, s__Halomonas alkaliantarctica, 95.0, 78.02, 0.09; GCF_000219565.1, s__Halomonas sp000219565, 95.0, 78.0, 0.09; GCF_002374315.1, s__Halomonas nigrificans, 95.0, 77.97, 0.08; GCF_002813215.1, s__Halomonas sp002813215, 95.0, 77.87, 0.14; GCA_002696125.1, s__Halomonas sp002696125, 95.0, 77.86, 0.23; GCF_001882345.1, s__Halomonas sp001882345, 95.0, 77.82, 0.16; GCF_000377665.1, s__Halomonas zhanjiangensis, 95.0, 77.81, 0.12; GCF_002211105.1, s__Halomonas campaniensis_A, 95.0, 77.68, 0.17; GCF_002087295.1, s__Halomonas lionensis, 95.0, 77.58, 0.18; GCA_001507855.1, s__Halomonas sp001507855, 95.0, 77.58, 0.15; GCF_900103865.1, s__Halomonas arcis, 95.0, 77.55, 0.17; GCF_900163645.1, s__Halomonas sp900163645, 95.0, 77.54, 0.11; GCA_003298795.1, s__Halomonas sulfidaeris, 95.0, 77.49, 0.12; GCF_000235725.1, s__Halomonas sp000235725, 95.0, 77.46, 0.13; GCA_002364315.1, s__Halomonas sp002364315, 95.0, 77.42, 0.16; GCF_000425725.1, s__Halomonas halocynthiae, 95.0, 77.4, 0.16; GCF_000236035.1, s__Halomonas boliviensis, 95.0, 77.37, 0.14; GCF_000336575.1, s__Halomonas titanicae, 95.0, 77.37, 0.17; GCA_002366715.1, s__Halomonas sp002366715, 95.0, 77.31, 0.14; GCA_002715145.1, s__Halomonas sp002715145, 95.0, 77.3, 0.16; GCF_001651035.1, s__Halomonas sp001651035, 95.0, 77.23, 0.14</t>
  </si>
  <si>
    <t>d__Bacteria;p__Bacteroidota;c__Bacteroidia;o__Cytophagales;f__Hymenobacteraceae;g__Hymenobacter;s__</t>
  </si>
  <si>
    <t>d__Bacteria;p__Firmicutes;c__Bacilli;o__Bacillales_A;f__Planococcaceae;g__Sporosarcina;s__Sporosarcina sp002077155</t>
  </si>
  <si>
    <t>GCF_002077155.1</t>
  </si>
  <si>
    <t>GCF_002101375.1, s__Sporosarcina ureae_B, 95.0, 81.74, 0.57; GCF_002109325.1, s__Sporosarcina ureae_C, 95.0, 81.52, 0.59; GCF_002743335.1, s__Sporosarcina sp002743335, 95.0, 81.42, 0.6; GCF_000425545.1, s__Sporosarcina ureae, 95.0, 81.37, 0.58; GCF_002082015.1, s__Sporosarcina ureae_A, 95.0, 81.31, 0.6; GCF_002743375.1, s__Sporosarcina sp002743375, 95.0, 80.97, 0.6; GCF_002743255.1, s__Sporosarcina sp002743255, 95.0, 80.91, 0.59; GCF_002743055.1, s__Sporosarcina sp002743055, 95.0, 80.36, 0.45; GCF_000220335.1, s__Sporosarcina newyorkensis, 95.0, 79.66, 0.41</t>
  </si>
  <si>
    <t>d__Bacteria;p__Proteobacteria;c__Gammaproteobacteria;o__Enterobacterales;f__Enterobacteriaceae;g__Tachikawaea;s__Tachikawaea gelatinosa</t>
  </si>
  <si>
    <t>d__Bacteria;p__Proteobacteria;c__Gammaproteobacteria;o__Enterobacterales;f__Enterobacteriaceae;g__;s__</t>
  </si>
  <si>
    <t>d__Bacteria;p__Proteobacteria;c__Alphaproteobacteria;o__Rhodobacterales;f__Rhodobacteraceae;g__Paracoccus;s__Paracoccus contaminans</t>
  </si>
  <si>
    <t>GCF_000763805.1, s__Paracoccus sphaerophysae, 95.0, 83.73, 0.68; GCF_900106665.1, s__Paracoccus sanguinis, 95.0, 82.75, 0.7; GCA_003286075.1, s__Paracoccus sp003286075, 95.0, 82.29, 0.64; GCF_900142875.1, s__Paracoccus solventivorans, 95.0, 82.15, 0.6; GCF_002287065.1, s__Paracoccus sp002287065, 95.0, 82.06, 0.64; GCF_900102885.1, s__Paracoccus chinensis, 95.0, 81.88, 0.63; GCF_900108405.1, s__Paracoccus alkenifer, 95.0, 81.74, 0.57; GCF_900005615.1, s__Paracoccus aminovorans, 95.0, 80.98, 0.58; GCF_000622145.1, s__Paracoccus yeei, 95.95, 80.65, 0.56; GCF_900115335.1, s__Paracoccus pantotrophus, 95.0, 80.64, 0.58; GCF_000763885.1, s__Paracoccus versutus, 95.0, 80.63, 0.58; GCF_001546115.1, s__Paracoccus aminovorans_B, 95.0, 80.59, 0.58; GCA_003285265.1, s__Paracoccus mutanolyticus, 95.95, 80.42, 0.51; GCF_000518925.1, s__Paracoccus sp000518925, 95.0, 80.41, 0.58; GCF_900100045.1, s__Paracoccus denitrificans, 95.0, 80.31, 0.58; GCF_001447385.1, s__Paracoccus sp001447385, 95.0, 80.29, 0.57; GCF_002901215.1, s__Paracoccus sp002901215, 95.0, 80.02, 0.5; GCF_002865605.1, s__Paracoccus sp002865605, 95.0, 80.02, 0.5; GCF_000763905.1, s__Paracoccus halophilus, 95.0, 79.83, 0.52; GCF_900110285.1, s__Paracoccus alcaliphilus, 95.0, 79.72, 0.48; GCF_900188295.1, s__Paracoccus sediminis, 95.0, 79.71, 0.49; GCF_000420145.1, s__Paracoccus zeaxanthinifaciens, 95.0, 79.69, 0.45; GCF_000967825.1, s__Paracoccus sp000967825, 95.0, 79.68, 0.5; GCF_002847445.1, s__Paracoccus zhejiangensis, 95.0, 79.67, 0.53; GCA_001724535.1, s__Paracoccus sp001724535, 95.0, 79.65, 0.5; GCF_900102505.1, s__Paracoccus tibetensis, 95.0, 79.65, 0.47; GCF_000787695.1, s__Paracoccus sp000787695, 95.0, 79.52, 0.45; GCF_003056335.1, s__Paracoccus sp003056335, 95.0, 79.36, 0.44; GCA_002294185.1, s__Paracoccus sp002294185, 95.0, 79.36, 0.44; GCF_001887735.1, s__Paracoccus sp001887735, 95.0, 79.29, 0.47; GCF_003255745.1, s__Paracoccus saliphilus_A, 95.0, 79.28, 0.45; GCF_900111675.1, s__Paracoccus homiensis, 95.0, 79.14, 0.45; GCF_900101865.1, s__Paracoccus isoporae, 95.0, 78.97, 0.44; GCA_002732665.1, s__Paracoccus sp002732665, 95.0, 78.96, 0.38; GCF_003007735.1, s__Paracoccus marina, 95.0, 78.96, 0.42; GCA_003240735.1, s__Paracoccus denitrificans_A, 95.0, 78.93, 0.39; GCA_002359815.1, s__Paracoccus sp002359815, 95.0, 78.55, 0.36; GCF_900156835.1, s__Paracoccus saliphilus, 95.0, 78.47, 0.37; GCF_900177635.1, s__Paracoccus sp900177635, 95.0, 78.47, 0.42; GCF_002847305.1, s__Paracoccus sp002847305, 95.0, 78.28, 0.4; GCF_000444995.1, s__Paracoccus aminophilus, 95.0, 78.16, 0.43; GCF_900199195.1, s__Paracoccus seriniphilus, 95.0, 78.09, 0.34</t>
  </si>
  <si>
    <t>d__Bacteria;p__Proteobacteria;c__Gammaproteobacteria;o__Enterobacterales;f__Enterobacteriaceae;g__Serratia;s__Serratia proteamaculans_C</t>
  </si>
  <si>
    <t>d__Bacteria;p__Proteobacteria;c__Gammaproteobacteria;o__Enterobacterales;f__Enterobacteriaceae;g__Serratia;s__</t>
  </si>
  <si>
    <t>GCA_900456965.1, s__Serratia proteamaculans_B, 95.0, 92.02, 0.88; GCF_000422085.1, s__Serratia liquefaciens, 95.0, 88.4, 0.84; GCF_001590905.1, s__Serratia grimesii, 95.0, 88.11, 0.85; GCF_000261045.2, s__Serratia plymuthica_A, 95.0, 87.31, 0.77; GCF_001590925.1, s__Serratia plymuthica, 95.0, 87.19, 0.79; GCF_900187015.1, s__Serratia ficaria, 95.0, 85.72, 0.78; GCF_000988045.1, s__Serratia ureilytica, 95.27, 84.7, 0.69; GCF_000738675.1, s__Serratia nematodiphila, 96.84, 84.65, 0.72; GCF_003186475.1, s__Serratia marcescens_I, 95.0, 84.65, 0.73; GCF_000735445.1, s__Serratia marcescens, 96.84, 84.52, 0.74; GCF_000513215.1, s__Serratia marcescens_B, 96.01, 84.52, 0.73; GCF_001642805.2, s__Serratia sp001642805, 95.0, 84.49, 0.72; GCF_001902635.1, s__Serratia marcescens_F, 95.0, 84.42, 0.68; GCF_000821185.1, s__Serratia symbiotica, 95.0, 81.78, 0.52</t>
  </si>
  <si>
    <t>d__Bacteria;p__Firmicutes;c__Bacilli;o__Staphylococcales;f__Staphylococcaceae;g__Staphylococcus;s__Staphylococcus succinus</t>
  </si>
  <si>
    <t>GCF_001006765.1</t>
  </si>
  <si>
    <t>GCF_001432245.1, s__Staphylococcus equorum_B, 95.0, 81.77, 0.63; GCF_001747895.1, s__Staphylococcus equorum_A, 95.0, 81.62, 0.6; GCF_001431205.1, s__Staphylococcus sp001431205, 95.0, 81.51, 0.65; GCF_000010125.1, s__Staphylococcus saprophyticus, 95.0, 81.28, 0.6; GCF_003043105.1, s__Staphylococcus xylosus_C, 95.0, 81.07, 0.59; GCF_000338275.1, s__Staphylococcus xylosus_B, 95.0, 80.84, 0.61; GCF_002732165.1, s__Staphylococcus xylosus, 95.0, 80.81, 0.59; GCF_002836835.1, s__Staphylococcus xylosus_A, 95.0, 80.81, 0.58; GCF_002614725.1, s__Staphylococcus edaphicus, 95.0, 80.71, 0.59; GCF_900097965.1, s__Staphylococcus saprophyticus_B, 95.0, 80.6, 0.53; GCF_000875895.1, s__Staphylococcus gallinarum, 95.0, 80.41, 0.56; GCF_002902745.1, s__Staphylococcus nepalensis, 95.0, 80.37, 0.53; GCF_002902365.1, s__Staphylococcus cohnii, 95.0, 80.28, 0.55; GCF_002902235.1, s__Staphylococcus cohnii_A, 95.0, 80.25, 0.56; GCF_002442915.1, s__Staphylococcus pasteuri, 95.0, 79.59, 0.36; GCF_003019255.1, s__Staphylococcus kloosii, 95.0, 79.48, 0.41; GCF_002101335.1, s__Staphylococcus lutrae, 95.0, 79.25, 0.15; GCF_003019275.1, s__Staphylococcus muscae, 95.0, 79.19, 0.21; GCF_002902345.1, s__Staphylococcus arlettae, 95.0, 79.07, 0.44; GCF_003041335.1, s__Staphylococcus warneri_A, 95.0, 79.0, 0.35; GCF_001074355.1, s__Staphylococcus saprophyticus_A, 95.0, 78.99, 0.44; GCF_001027105.1, s__Staphylococcus aureus, 95.0, 78.96, 0.28; GCF_002901765.1, s__Staphylococcus warneri, 95.0, 78.89, 0.34; GCF_000236925.1, s__Staphylococcus argenteus, 95.0, 78.88, 0.28; GCF_003012915.1, s__Staphylococcus felis, 95.0, 78.78, 0.17; GCF_001618885.1, s__Staphylococcus condimenti, 95.0, 78.77, 0.26; GCF_900186985.1, s__Staphylococcus piscifermentans, 95.0, 78.66, 0.22; GCF_002901805.1, s__Staphylococcus haemolyticus, 95.0, 78.64, 0.29; GCF_002902605.1, s__Staphylococcus carnosus, 95.0, 78.57, 0.26; GCF_002902405.1, s__Staphylococcus schweitzeri, 95.0, 78.56, 0.27; GCF_003035445.1, s__Staphylococcus devriesei_A, 95.0, 78.55, 0.32; GCF_002902325.1, s__Staphylococcus capitis, 95.0, 78.53, 0.31; GCF_000816085.1, s__Staphylococcus hyicus, 95.0, 78.51, 0.19; GCF_002902725.1, s__Staphylococcus caprae, 95.0, 78.5, 0.27; GCF_002901945.1, s__Staphylococcus chromogenes, 95.0, 78.49, 0.19; GCF_002902575.1, s__Staphylococcus petrasii_A, 95.0, 78.48, 0.34; GCF_002902285.1, s__Staphylococcus simulans, 95.0, 78.48, 0.22; GCF_002902625.1, s__Staphylococcus devriesei, 95.0, 78.47, 0.31; GCF_002902085.1, s__Staphylococcus simiae, 95.0, 78.44, 0.32; GCF_002902565.1, s__Staphylococcus petrasii, 95.0, 78.44, 0.33; GCF_002901845.1, s__Staphylococcus hominis, 95.0, 78.36, 0.38; GCF_003043455.1, s__Staphylococcus simulans_A, 95.0, 78.34, 0.25; GCF_001500315.1, s__Staphylococcus auricularis, 95.0, 78.31, 0.27; GCF_001224225.1, s__Staphylococcus haemolyticus_A, 95.0, 78.31, 0.3; GCF_002901705.1, s__Staphylococcus lugdunensis, 95.0, 78.26, 0.26; GCF_002902305.1, s__Staphylococcus argensis, 95.0, 78.23, 0.2; GCF_002087975.1, s__Staphylococcus epidermidis, 95.0, 78.17, 0.31; GCF_002994445.1, s__Staphylococcus simulans_B, 95.0, 78.17, 0.19; GCF_002902385.1, s__Staphylococcus intermedius, 95.0, 78.13, 0.17; GCF_000298075.1, s__Staphylococcus massiliensis, 95.0, 78.1, 0.2; GCF_002902685.1, s__Staphylococcus pettenkoferi, 95.0, 78.1, 0.22; GCF_900183575.1, s__Staphylococcus intermedius_A, 95.0, 78.06, 0.18; GCA_001792775.2, s__Staphylococcus pseudintermedius, 95.0, 78.04, 0.19; GCF_002902785.1, s__Staphylococcus delphini, 95.0, 78.01, 0.19; GCF_002902145.1, s__Staphylococcus rostri, 95.0, 77.96, 0.18; GCF_002901865.1, s__Staphylococcus agnetis, 95.0, 77.91, 0.21; GCF_002901995.1, s__Staphylococcus schleiferi, 95.0, 77.91, 0.21; GCF_000934465.1, s__Staphylococcus microti, 95.0, 77.81, 0.19</t>
  </si>
  <si>
    <t>d__Bacteria;p__Proteobacteria;c__Gammaproteobacteria;o__Burkholderiales;f__Burkholderiaceae;g__Castellaniella;s__Castellaniella defragrans</t>
  </si>
  <si>
    <t>d__Bacteria;p__Proteobacteria;c__Gammaproteobacteria;o__Burkholderiales;f__Burkholderiaceae;g__Castellaniella;s__</t>
  </si>
  <si>
    <t>GCA_002421865.1, s__Castellaniella sp002421865, 95.0, 88.97, 0.77; GCF_001592225.1, s__Castellaniella caeni, 95.0, 83.0, 0.63</t>
  </si>
  <si>
    <t>d__Bacteria;p__Proteobacteria;c__Gammaproteobacteria;o__Enterobacterales;f__Enterobacteriaceae;g__Citrobacter_A;s__Citrobacter_A rodentium</t>
  </si>
  <si>
    <t>GCF_000759815.1</t>
  </si>
  <si>
    <t>d__Bacteria;p__Proteobacteria;c__Gammaproteobacteria;o__Enterobacterales;f__Enterobacteriaceae;g__Citrobacter_A;s__</t>
  </si>
  <si>
    <t>GCF_000759835.1, s__Citrobacter_A sedlakii, 95.0, 86.98, 0.81; GCF_000981805.1, s__Citrobacter_A amalonaticus_C, 95.0, 85.13, 0.65; GCF_001558935.2, s__Citrobacter_A amalonaticus_D, 95.0, 85.0, 0.69; GCF_002249995.1, s__Citrobacter_A farmeri, 95.0, 84.83, 0.67</t>
  </si>
  <si>
    <t>d__Bacteria;p__Actinobacteriota;c__Actinobacteria;o__Propionibacteriales;f__Propionibacteriaceae;g__Acidipropionibacterium;s__Acidipropionibacterium acidipropionici</t>
  </si>
  <si>
    <t>GCF_001441165.1</t>
  </si>
  <si>
    <t>d__Bacteria;p__Actinobacteriota;c__Actinobacteria;o__Propionibacteriales;f__Propionibacteriaceae;g__Acidipropionibacterium;s__</t>
  </si>
  <si>
    <t>GCF_000425285.1, s__Acidipropionibacterium jensenii, 95.0, 83.17, 0.7; GCF_000423445.1, s__Acidipropionibacterium thoenii, 95.0, 82.0, 0.65</t>
  </si>
  <si>
    <t>d__Bacteria;p__Deinococcota;c__Deinococci;o__Deinococcales;f__Marinithermaceae;g__Oceanithermus;s__Oceanithermus profundus</t>
  </si>
  <si>
    <t>d__Bacteria;p__Deinococcota;c__Deinococci;o__Deinococcales;f__Marinithermaceae;g__;s__</t>
  </si>
  <si>
    <t>d__Bacteria;p__Firmicutes;c__Bacilli;o__Lactobacillales;f__Lactobacillaceae;g__Lactobacillus_G;s__</t>
  </si>
  <si>
    <t>d__Bacteria;p__Actinobacteriota;c__Actinobacteria;o__Mycobacteriales;f__Pseudonocardiaceae;g__Actinoalloteichus;s__Actinoalloteichus cyanogriseus</t>
  </si>
  <si>
    <t>GCF_000429185.1</t>
  </si>
  <si>
    <t>d__Bacteria;p__Actinobacteriota;c__Actinobacteria;o__Mycobacteriales;f__Pseudonocardiaceae;g__Actinoalloteichus;s__</t>
  </si>
  <si>
    <t>GCF_000239155.1, s__Actinoalloteichus spitiensis, 95.0, 93.06, 0.95; GCF_001941625.1, s__Actinoalloteichus sp001941625, 95.0, 78.4, 0.32; GCF_001747425.1, s__Actinoalloteichus hymeniacidonis, 95.0, 78.36, 0.3; GCF_002234535.1, s__Actinoalloteichus hoggarensis, 95.0, 78.34, 0.33</t>
  </si>
  <si>
    <t>d__Bacteria;p__Firmicutes_C;c__Negativicutes;o__Veillonellales;f__Megasphaeraceae;g__Caecibacter;s__Caecibacter massiliensis</t>
  </si>
  <si>
    <t>GCF_900095875.1</t>
  </si>
  <si>
    <t>d__Bacteria;p__Firmicutes_C;c__Negativicutes;o__Veillonellales;f__Megasphaeraceae;g__;s__</t>
  </si>
  <si>
    <t>d__Bacteria;p__Firmicutes;c__Bacilli;o__Staphylococcales;f__Staphylococcaceae;g__Staphylococcus;s__Staphylococcus lugdunensis</t>
  </si>
  <si>
    <t>GCF_002901705.1</t>
  </si>
  <si>
    <t>GCF_002902575.1, s__Staphylococcus petrasii_A, 95.0, 79.71, 0.44; GCF_000236925.1, s__Staphylococcus argenteus, 95.0, 79.65, 0.35; GCF_003035445.1, s__Staphylococcus devriesei_A, 95.0, 79.64, 0.44; GCF_002902565.1, s__Staphylococcus petrasii, 95.0, 79.52, 0.44; GCF_001224225.1, s__Staphylococcus haemolyticus_A, 95.0, 79.5, 0.4; GCF_002442915.1, s__Staphylococcus pasteuri, 95.0, 79.41, 0.41; GCF_002901845.1, s__Staphylococcus hominis, 95.0, 79.39, 0.44; GCF_002901805.1, s__Staphylococcus haemolyticus, 95.0, 79.34, 0.42; GCF_001027105.1, s__Staphylococcus aureus, 95.0, 79.34, 0.34; GCF_003019255.1, s__Staphylococcus kloosii, 95.0, 79.29, 0.28; GCF_002902625.1, s__Staphylococcus devriesei, 95.0, 79.2, 0.42; GCF_000010125.1, s__Staphylococcus saprophyticus, 95.0, 79.2, 0.27; GCF_003019275.1, s__Staphylococcus muscae, 95.0, 79.18, 0.2; GCF_002901765.1, s__Staphylococcus warneri, 95.0, 79.13, 0.4; GCF_002101335.1, s__Staphylococcus lutrae, 95.0, 79.12, 0.17; GCF_000816085.1, s__Staphylococcus hyicus, 95.0, 79.11, 0.19; GCF_001618885.1, s__Staphylococcus condimenti, 95.0, 79.11, 0.23; GCF_003041335.1, s__Staphylococcus warneri_A, 95.0, 79.09, 0.43; GCF_002902325.1, s__Staphylococcus capitis, 95.0, 79.05, 0.38; GCF_003012915.1, s__Staphylococcus felis, 95.0, 79.05, 0.2; GCF_002902405.1, s__Staphylococcus schweitzeri, 95.0, 78.97, 0.34; GCF_002087975.1, s__Staphylococcus epidermidis, 95.0, 78.93, 0.35; GCF_002902085.1, s__Staphylococcus simiae, 95.0, 78.93, 0.37; GCA_001792775.2, s__Staphylococcus pseudintermedius, 95.0, 78.93, 0.18; GCF_900186985.1, s__Staphylococcus piscifermentans, 95.0, 78.89, 0.22; GCF_002902725.1, s__Staphylococcus caprae, 95.0, 78.82, 0.37; GCF_002836835.1, s__Staphylococcus xylosus_A, 95.0, 78.67, 0.25; GCF_001074355.1, s__Staphylococcus saprophyticus_A, 95.0, 78.62, 0.3; GCF_002902385.1, s__Staphylococcus intermedius, 95.0, 78.62, 0.17; GCF_900097965.1, s__Staphylococcus saprophyticus_B, 95.0, 78.62, 0.26; GCF_002902365.1, s__Staphylococcus cohnii, 95.0, 78.59, 0.27; GCF_001432245.1, s__Staphylococcus equorum_B, 95.0, 78.58, 0.28; GCF_002902345.1, s__Staphylococcus arlettae, 95.0, 78.52, 0.27; GCF_900183575.1, s__Staphylococcus intermedius_A, 95.0, 78.51, 0.18; GCF_002902235.1, s__Staphylococcus cohnii_A, 95.0, 78.51, 0.27; GCF_002902685.1, s__Staphylococcus pettenkoferi, 95.0, 78.44, 0.17; GCF_002901945.1, s__Staphylococcus chromogenes, 95.0, 78.43, 0.2; GCF_002902605.1, s__Staphylococcus carnosus, 95.0, 78.43, 0.25; GCF_003043105.1, s__Staphylococcus xylosus_C, 95.0, 78.42, 0.26; GCF_000298075.1, s__Staphylococcus massiliensis, 95.0, 78.38, 0.18; GCF_002994445.1, s__Staphylococcus simulans_B, 95.0, 78.37, 0.19; GCF_002902285.1, s__Staphylococcus simulans, 95.0, 78.36, 0.2; GCF_000875895.1, s__Staphylococcus gallinarum, 95.0, 78.33, 0.26; GCF_001431205.1, s__Staphylococcus sp001431205, 95.0, 78.33, 0.27; GCF_002614725.1, s__Staphylococcus edaphicus, 95.0, 78.33, 0.27; GCF_003043455.1, s__Staphylococcus simulans_A, 95.0, 78.29, 0.23; GCF_001747895.1, s__Staphylococcus equorum_A, 95.0, 78.27, 0.27; GCF_001006765.1, s__Staphylococcus succinus, 95.0, 78.27, 0.24; GCF_002902745.1, s__Staphylococcus nepalensis, 95.0, 78.25, 0.24; GCF_000934465.1, s__Staphylococcus microti, 95.0, 78.25, 0.17; GCF_002901865.1, s__Staphylococcus agnetis, 95.0, 78.15, 0.21; GCF_000338275.1, s__Staphylococcus xylosus_B, 95.0, 78.15, 0.25; GCF_002902785.1, s__Staphylococcus delphini, 95.0, 78.14, 0.18; GCF_002732165.1, s__Staphylococcus xylosus, 95.0, 78.13, 0.26; GCF_002902305.1, s__Staphylococcus argensis, 95.0, 78.06, 0.15; GCF_001500315.1, s__Staphylococcus auricularis, 95.0, 77.98, 0.24; GCF_002902145.1, s__Staphylococcus rostri, 95.0, 77.97, 0.17; GCF_002901995.1, s__Staphylococcus schleiferi, 95.0, 77.65, 0.2</t>
  </si>
  <si>
    <t>d__Bacteria;p__Verrucomicrobiota_A;c__Chlamydiia;o__Chlamydiales;f__Chlamydiaceae;g__Chlamydophila;s__</t>
  </si>
  <si>
    <t>d__Bacteria;p__Proteobacteria;c__Gammaproteobacteria;o__Burkholderiales;f__Neisseriaceae;g__Bergeriella;s__Bergeriella sp002216145</t>
  </si>
  <si>
    <t>d__Bacteria;p__Proteobacteria;c__Gammaproteobacteria;o__Burkholderiales;f__Neisseriaceae;g__Bergeriella;s__</t>
  </si>
  <si>
    <t>GCF_001592185.1, s__Bergeriella denitrificans, 95.0, 81.48, 0.64; GCF_002327085.1, s__Bergeriella sp002327085, 95.0, 80.39, 0.52; GCF_002803635.1, s__Bergeriella sp002803635, 95.0, 79.77, 0.57; GCF_003013245.1, s__Bergeriella iguanae, 95.0, 79.08, 0.52</t>
  </si>
  <si>
    <t>d__Bacteria;p__Proteobacteria;c__Gammaproteobacteria;o__Nevskiales;f__Salinisphaeraceae;g__Salinisphaera;s__Salinisphaera sp003177035</t>
  </si>
  <si>
    <t>d__Bacteria;p__Proteobacteria;c__Gammaproteobacteria;o__Nevskiales;f__Salinisphaeraceae;g__Salinisphaera;s__</t>
  </si>
  <si>
    <t>GCF_000732535.1, s__Salinisphaera hydrothermalis, 95.0, 82.8, 0.65; GCA_002715985.1, s__Salinisphaera sp002715985, 95.0, 78.93, 0.41; GCA_002729955.1, s__Salinisphaera sp002729955, 95.0, 78.8, 0.34; GCA_002320455.1, s__Salinisphaera sp002320455, 95.0, 78.73, 0.42; GCF_000215955.2, s__Salinisphaera shabanensis, 95.0, 78.58, 0.29; GCA_002433465.1, s__Salinisphaera sp002433465, 95.0, 78.48, 0.34</t>
  </si>
  <si>
    <t>d__Bacteria;p__Proteobacteria;c__Alphaproteobacteria;o__Sphingomonadales;f__Sphingomonadaceae;g__Croceicoccus;s__Croceicoccus naphthovorans</t>
  </si>
  <si>
    <t>d__Bacteria;p__Proteobacteria;c__Alphaproteobacteria;o__Sphingomonadales;f__Sphingomonadaceae;g__Croceicoccus;s__</t>
  </si>
  <si>
    <t>GCF_001634625.1, s__Croceicoccus sp001634625, 95.0, 82.79, 0.55; GCF_001661915.1, s__Croceicoccus pelagius, 95.0, 81.9, 0.58; GCF_001661965.1, s__Croceicoccus mobilis, 95.0, 80.35, 0.38; GCF_001661675.2, s__Croceicoccus marinus, 95.0, 80.26, 0.4; GCA_002694745.1, s__Croceicoccus sp002694745, 95.0, 80.09, 0.38</t>
  </si>
  <si>
    <t>d__Bacteria;p__Cyanobacteria;c__Cyanobacteriia;o__Cyanobacteriales;f__Limnotrichaceae;g__Limnothrix;s__Limnothrix sp001693275</t>
  </si>
  <si>
    <t>GCF_001693255.1, s__Limnothrix sp001693255, 95.0, 90.21, 0.88; GCF_002356215.1, s__Limnothrix sp002356215, 95.0, 80.58, 0.66; GCF_001904615.1, s__Limnothrix rosea, 95.0, 77.02, 0.27; GCF_000316605.1, s__Limnothrix sp000316605, 95.0, 76.85, 0.22</t>
  </si>
  <si>
    <t>d__Bacteria;p__Firmicutes;c__Bacilli;o__Lactobacillales;f__Streptococcaceae;g__Streptococcus;s__Streptococcus gordonii</t>
  </si>
  <si>
    <t>GCF_001553855.1</t>
  </si>
  <si>
    <t>GCA_001578795.1, s__Streptococcus gordonii_A, 95.0, 95.06, 0.87; GCF_000194945.1, s__Streptococcus sanguinis, 95.0, 86.47, 0.58; GCF_000212815.1, s__Streptococcus sanguinis_C, 95.0, 86.18, 0.57; GCF_000220065.1, s__Streptococcus sp000220065, 95.0, 86.16, 0.65; GCF_000212855.1, s__Streptococcus sanguinis_A, 95.0, 86.11, 0.57; GCF_001078705.1, s__Streptococcus sanguinis_D, 95.0, 86.07, 0.58; GCF_000222765.1, s__Streptococcus cristatus, 95.0, 84.63, 0.58; GCF_000385925.1, s__Streptococcus cristatus_B, 95.0, 84.42, 0.5; GCF_001578775.1, s__Streptococcus cristatus_A, 95.0, 84.1, 0.48; GCF_000767835.1, s__Streptococcus sinensis, 95.0, 83.24, 0.51; GCF_000253155.1, s__Streptococcus oralis_L, 95.0, 82.75, 0.31; GCF_002356415.1, s__Streptococcus oralis_F, 95.0, 82.52, 0.35; GCF_002386345.1, s__Streptococcus oralis_S, 95.0, 82.36, 0.33; GCF_001579025.1, s__Streptococcus oralis_X, 95.0, 82.33, 0.33; GCF_000959945.1, s__Streptococcus oralis_B, 95.0, 82.33, 0.32; GCF_002096435.1, s__Streptococcus oralis_AA, 95.0, 82.29, 0.33; GCF_002014885.1, s__Streptococcus oralis, 95.0, 82.21, 0.33; GCF_001810785.1, s__Streptococcus sp001810785, 95.0, 82.17, 0.32; GCF_001074565.1, s__Streptococcus pseudopneumoniae_J, 95.0, 82.13, 0.3; GCF_002096445.1, s__Streptococcus oralis_N, 95.0, 82.12, 0.31; GCF_001070815.1, s__Streptococcus pseudopneumoniae_P, 95.0, 81.95, 0.31; GCF_001579525.1, s__Streptococcus oralis_M, 95.0, 81.95, 0.33; GCF_000722815.1, s__Streptococcus mitis_AG, 95.0, 81.91, 0.32; GCF_900104285.1, s__Streptococcus sp900104285, 95.0, 81.9, 0.32; GCF_000146585.1, s__Streptococcus mitis_AZ, 95.0, 81.89, 0.3; GCF_001588645.1, s__Streptococcus oralis_AB, 95.0, 81.82, 0.31; GCF_000257845.1, s__Streptococcus oralis_W, 95.0, 81.81, 0.34; GCF_000960035.1, s__Streptococcus oralis_G, 95.0, 81.81, 0.33; GCF_000221165.1, s__Streptococcus mitis_AX, 95.0, 81.78, 0.3; GCF_002096615.1, s__Streptococcus oralis_U, 95.0, 81.78, 0.31; GCF_002096595.1, s__Streptococcus oralis_D, 95.0, 81.77, 0.32; GCF_000215385.1, s__Streptococcus infantis_B, 95.0, 81.77, 0.32; GCF_001650315.1, s__Streptococcus sp001650315, 95.0, 81.75, 0.31; GCF_001983955.1, s__Streptococcus oralis_H, 95.0, 81.73, 0.31; GCF_002096685.1, s__Streptococcus oralis_AD, 95.0, 81.73, 0.32; GCF_002096255.1, s__Streptococcus oralis_AE, 95.0, 81.72, 0.3; GCF_002093545.1, s__Streptococcus oralis_C, 95.0, 81.71, 0.28; GCF_001579175.1, s__Streptococcus oralis_O, 95.0, 81.7, 0.3; GCF_001076775.1, s__Streptococcus pseudopneumoniae_G, 95.0, 81.69, 0.3; GCF_000344275.1, s__Streptococcus oralis_E, 95.0, 81.69, 0.27; GCA_000831085.1, s__Streptococcus sp000831085, 95.0, 81.69, 0.3; GCF_000279535.1, s__Streptococcus infantis_I, 95.0, 81.66, 0.33; GCF_002096355.1, s__Streptococcus oralis_T, 95.0, 81.65, 0.32; GCF_002096335.1, s__Streptococcus oralis_Z, 95.0, 81.64, 0.3; GCF_002355895.1, s__Streptococcus sp002355895, 95.0, 81.64, 0.29; GCF_001281025.1, s__Streptococcus mitis_AK, 95.0, 81.61, 0.3; GCF_001070805.1, s__Streptococcus pseudopneumoniae_O, 95.0, 81.59, 0.29; GCF_000222705.1, s__Streptococcus mitis_AY, 95.0, 81.56, 0.29; GCF_000382805.1, s__Streptococcus oralis_AC, 95.0, 81.56, 0.3; GCF_000220045.1, s__Streptococcus mitis_AP, 95.0, 81.56, 0.28; GCF_001578935.1, s__Streptococcus oralis_R, 95.0, 81.55, 0.31; GCF_001075875.1, s__Streptococcus oralis_I, 95.0, 81.55, 0.29; GCF_000235485.1, s__Streptococcus sp000235485, 95.0, 81.41, 0.31; GCF_000287715.1, s__Streptococcus oralis_Y, 95.0, 81.39, 0.29; GCF_000963255.1, s__Streptococcus infantis_F, 95.0, 81.39, 0.28; GCF_002096835.1, s__Streptococcus mitis_W, 95.0, 81.34, 0.3; GCF_002096675.1, s__Streptococcus dentisani, 95.0, 81.33, 0.33; GCF_000411475.1, s__Streptococcus sp000411475, 95.0, 81.32, 0.33; GCF_000722765.1, s__Streptococcus mitis_AQ, 95.0, 81.27, 0.3; GCF_002096755.1, s__Streptococcus mitis_AC, 95.0, 81.22, 0.27; GCA_000223335.2, s__Streptococcus infantis_H, 95.0, 81.2, 0.32; GCF_000187465.1, s__Streptococcus infantis, 95.0, 81.2, 0.3; GCF_001578705.1, s__Streptococcus oralis_J, 95.0, 81.2, 0.31; GCF_001073155.1, s__Streptococcus parasanguinis_D, 95.0, 81.18, 0.27; GCF_002096815.1, s__Streptococcus mitis_AD, 95.0, 81.17, 0.27; GCF_001075675.1, s__Streptococcus oralis_V, 95.0, 81.13, 0.32; GCF_000479315.1, s__Streptococcus sp000479315, 95.0, 81.09, 0.27; GCF_001811505.1, s__Streptococcus sp001811505, 95.0, 81.08, 0.29; GCF_001587175.1, s__Streptococcus sp001587175, 95.0, 81.07, 0.29; GCF_002096895.1, s__Streptococcus mitis_AH, 95.0, 81.06, 0.3; GCF_002096925.1, s__Streptococcus mitis_AF, 95.0, 81.03, 0.29; GCF_000413475.1, s__Streptococcus intermedius, 95.0, 81.0, 0.31; GCA_000223255.2, s__Streptococcus infantis_G, 95.0, 80.99, 0.3; GCF_002014755.1, s__Streptococcus mitis, 95.0, 80.98, 0.31; GCA_001579665.1, s__Streptococcus mitis_S, 95.0, 80.91, 0.27; GCF_000259505.1, s__Streptococcus sp000259505, 95.0, 80.9, 0.3; GCF_000314795.2, s__Streptococcus sp000314795, 95.0, 80.89, 0.27; GCA_000180035.1, s__Streptococcus parasanguinis_C, 95.0, 80.84, 0.3; GCF_001814775.1, s__Streptococcus sp001814775, 95.0, 80.81, 0.26; GCF_001074155.1, s__Streptococcus pseudopneumoniae_A, 95.0, 80.78, 0.32; GCF_001553685.1, s__Streptococcus sp001553685, 95.0, 80.76, 0.26; GCF_000186465.1, s__Streptococcus australis, 95.0, 80.75, 0.29; GCF_001072375.1, s__Streptococcus pseudopneumoniae_L, 95.0, 80.73, 0.3; GCF_900095845.1, s__Streptococcus timonensis, 95.0, 80.71, 0.29; GCA_000385835.1, s__Streptococcus mitis_AI, 95.0, 80.62, 0.3; GCF_000963275.1, s__Streptococcus parasanguinis_B, 95.0, 80.62, 0.29; GCF_000164675.2, s__Streptococcus parasanguinis, 95.0, 80.57, 0.28; GCF_001073085.1, s__Streptococcus pseudopneumoniae_M, 95.0, 80.54, 0.28; GCF_000257785.1, s__Streptococcus constellatus, 95.0, 80.52, 0.32; GCF_001808705.1, s__Streptococcus sp001808705, 95.0, 80.44, 0.26; GCF_001068775.1, s__Streptococcus pseudopneumoniae_N, 95.0, 80.44, 0.29; GCF_001579645.1, s__Streptococcus infantis_E, 95.0, 80.44, 0.28; GCA_000448565.1, s__Streptococcus sp000448565, 95.0, 80.38, 0.27; GCF_001074805.1, s__Streptococcus parasanguinis_A, 95.0, 80.38, 0.29; GCA_001697145.1, s__Streptococcus anginosus_C, 95.0, 79.68, 0.28; GCA_001578865.1, s__Streptococcus sp001578865, 95.0, 79.63, 0.38; GCF_000380065.1, s__Streptococcus massiliensis, 95.0, 79.33, 0.26; GCF_002088025.1, s__Streptococcus anginosus, 95.0, 79.3, 0.28; GCF_001708305.1, s__Streptococcus himalayensis, 95.0, 79.16, 0.18</t>
  </si>
  <si>
    <t>d__Bacteria;p__Proteobacteria;c__Gammaproteobacteria;o__Ectothiorhodospirales;f__Ectothiorhodospiraceae;g__Thioalkalivibrio_A;s__Thioalkalivibrio_A sulfidiphilus</t>
  </si>
  <si>
    <t>d__Bacteria;p__Proteobacteria;c__Gammaproteobacteria;o__Ectothiorhodospirales;f__Ectothiorhodospiraceae;g__Thioalkalivibrio_A;s__</t>
  </si>
  <si>
    <t>GCF_000377945.1, s__Thioalkalivibrio_A sulfidiphilus_A, 95.0, 94.65, 0.88; GCF_000378965.1, s__Thioalkalivibrio_A thiocyanodenitrificans, 95.0, 82.44, 0.55; GCF_002000365.1, s__Thioalkalivibrio_A denitrificans, 95.0, 82.32, 0.58</t>
  </si>
  <si>
    <t>d__Bacteria;p__Bacteroidota;c__Chlorobia;o__Chlorobiales;f__Chlorobiaceae;g__Chlorobium;s__</t>
  </si>
  <si>
    <t>d__Bacteria;p__Firmicutes;c__Bacilli;o__Lactobacillales;f__Streptococcaceae;g__Streptococcus;s__Streptococcus halotolerans</t>
  </si>
  <si>
    <t>GCF_000380145.1, s__Streptococcus thoraltensis, 95.0, 85.83, 0.75; GCF_002953735.1, s__Streptococcus pluranimalium, 95.0, 81.74, 0.58; GCF_002386345.1, s__Streptococcus oralis_S, 95.0, 80.68, 0.11; GCF_000014485.1, s__Streptococcus thermophilus, 95.0, 80.26, 0.18; GCF_002055535.1, s__Streptococcus pyogenes, 95.0, 80.26, 0.2; GCF_900475675.1, s__Streptococcus lutetiensis, 95.0, 80.15, 0.2; GCF_001587175.1, s__Streptococcus sp001587175, 95.0, 80.15, 0.13; GCF_000420785.1, s__Streptococcus hyovaginalis, 95.0, 80.15, 0.42; GCF_001642085.1, s__Streptococcus pantholopis, 95.0, 80.1, 0.08; GCF_900475415.1, s__Streptococcus porcinus, 95.0, 80.03, 0.14; GCA_000180035.1, s__Streptococcus parasanguinis_C, 95.0, 80.02, 0.11; GCF_000314795.2, s__Streptococcus sp000314795, 95.0, 80.0, 0.1; GCF_000188315.1, s__Streptococcus dysgalactiae, 95.0, 79.89, 0.16; GCF_000785515.1, s__Streptococcus salivarius, 95.0, 79.86, 0.17; GCF_001623565.1, s__Streptococcus marmotae, 95.0, 79.83, 0.11; GCF_000283635.1, s__Streptococcus macedonicus, 96.32, 79.82, 0.16; GCF_001073155.1, s__Streptococcus parasanguinis_D, 95.0, 79.82, 0.12; GCF_000385925.1, s__Streptococcus cristatus_B, 95.0, 79.8, 0.11; GCF_000963275.1, s__Streptococcus parasanguinis_B, 95.0, 79.76, 0.11; GCF_001579025.1, s__Streptococcus oralis_X, 95.0, 79.7, 0.11; GCF_001078705.1, s__Streptococcus sanguinis_D, 95.0, 79.69, 0.08; GCF_900475595.1, s__Streptococcus uberis, 95.0, 79.63, 0.18; GCF_002096595.1, s__Streptococcus oralis_D, 95.0, 79.61, 0.1; GCF_000268305.3, s__Streptococcus canis, 95.0, 79.54, 0.18; GCF_002096435.1, s__Streptococcus oralis_AA, 95.0, 79.53, 0.11; GCF_000220065.1, s__Streptococcus sp000220065, 95.0, 79.53, 0.12; GCF_900478025.1, s__Streptococcus pasteurianus, 96.18, 79.51, 0.18; GCF_000188035.1, s__Streptococcus pseudoporcinus, 95.0, 79.51, 0.14; GCF_002096445.1, s__Streptococcus oralis_N, 95.0, 79.48, 0.11; GCA_001697145.1, s__Streptococcus anginosus_C, 95.0, 79.47, 0.13; GCF_001708305.1, s__Streptococcus himalayensis, 95.0, 79.47, 0.13; GCF_000187935.1, s__Streptococcus parauberis, 95.0, 79.47, 0.13; GCA_000180055.1, s__Streptococcus downei, 95.0, 79.46, 0.1; GCF_000188055.2, s__Streptococcus urinalis, 95.0, 79.45, 0.17; GCF_000164675.2, s__Streptococcus parasanguinis, 95.0, 79.42, 0.13; GCF_000188015.2, s__Streptococcus ictaluri, 95.0, 79.41, 0.16; GCF_000479315.1, s__Streptococcus sp000479315, 95.0, 79.41, 0.13; GCF_002000985.1, s__Streptococcus gallolyticus, 96.32, 79.41, 0.2; GCF_000187995.2, s__Streptococcus macacae, 95.0, 79.41, 0.11; GCF_000222765.1, s__Streptococcus cristatus, 95.0, 79.36, 0.13; GCF_001921845.1, s__Streptococcus cuniculi, 95.0, 79.33, 0.12; GCF_001579525.1, s__Streptococcus oralis_M, 95.0, 79.33, 0.11; GCF_000413475.1, s__Streptococcus intermedius, 95.0, 79.28, 0.11; GCF_001588645.1, s__Streptococcus oralis_AB, 95.0, 79.26, 0.11; GCF_900101445.1, s__Streptococcus equinus_B, 95.0, 79.25, 0.18; GCF_002014885.1, s__Streptococcus oralis, 95.0, 79.19, 0.1; GCF_001073085.1, s__Streptococcus pseudopneumoniae_M, 95.0, 79.12, 0.12; GCA_002355215.1, s__Streptococcus troglodytae, 95.0, 79.07, 0.16; GCF_001556435.1, s__Streptococcus sp001556435, 95.0, 79.04, 0.16; GCF_001885095.1, s__Streptococcus bovimastitidis, 95.0, 79.02, 0.16; GCF_000186445.1, s__Streptococcus agalactiae, 95.0, 79.02, 0.15; GCF_001595425.1, s__Streptococcus iniae, 95.0, 79.0, 0.17; GCF_000186465.1, s__Streptococcus australis, 95.0, 78.99, 0.1; GCF_000187445.1, s__Streptococcus sp000187445, 95.0, 78.96, 0.17; GCF_000154985.1, s__Streptococcus infantarius, 95.0, 78.93, 0.21; GCF_000187975.2, s__Streptococcus criceti, 95.0, 78.87, 0.14; GCF_001578775.1, s__Streptococcus cristatus_A, 95.0, 78.83, 0.1; GCF_002088025.1, s__Streptococcus anginosus, 95.0, 78.78, 0.11; GCF_900104225.1, s__Streptococcus equinus_D, 95.0, 78.78, 0.19; GCF_001074805.1, s__Streptococcus parasanguinis_A, 95.0, 78.77, 0.1; GCF_000376985.1, s__Streptococcus henryi, 95.0, 78.76, 0.18; GCF_001075675.1, s__Streptococcus oralis_V, 95.0, 78.74, 0.12; GCF_000187265.1, s__Streptococcus equinus, 95.0, 78.7, 0.22; GCF_001302265.1, s__Streptococcus phocae, 95.0, 78.68, 0.18; GCF_000212815.1, s__Streptococcus sanguinis_C, 95.0, 78.65, 0.09; GCF_900110405.1, s__Streptococcus equi, 95.0, 78.62, 0.13; GCF_001578885.1, s__Streptococcus sp001578885, 95.0, 78.62, 0.1; GCA_001578795.1, s__Streptococcus gordonii_A, 95.0, 78.6, 0.11; GCF_000188295.1, s__Streptococcus vestibularis, 95.0, 78.56, 0.19; GCF_000380105.1, s__Streptococcus orisratti, 95.0, 78.54, 0.15; GCF_000423765.1, s__Streptococcus porci, 95.0, 78.54, 0.16; GCF_000767835.1, s__Streptococcus sinensis, 95.0, 78.54, 0.1; GCF_000194945.1, s__Streptococcus sanguinis, 95.0, 78.52, 0.09; GCA_000448565.1, s__Streptococcus sp000448565, 95.0, 78.51, 0.11; GCF_001553855.1, s__Streptococcus gordonii, 95.0, 78.49, 0.11; GCF_000785785.1, s__Streptococcus uberis_A, 95.0, 78.49, 0.15; GCF_000372425.1, s__Streptococcus ferus, 95.0, 78.45, 0.13; GCF_000380005.1, s__Streptococcus didelphis, 95.0, 78.43, 0.17; GCF_000257785.1, s__Streptococcus constellatus, 95.0, 78.42, 0.12; GCA_002300045.1, s__Streptococcus sp002300045, 95.0, 78.41, 0.2; GCA_002393675.1, s__Streptococcus sp002393675, 95.0, 78.41, 0.18; GCF_000423745.1, s__Streptococcus plurextorum, 95.0, 78.34, 0.13; GCF_000286075.1, s__Streptococcus ratti, 95.0, 78.3, 0.13; GCF_002887775.1, s__Streptococcus penaeicida, 95.0, 78.29, 0.18; GCF_000425025.1, s__Streptococcus castoreus, 95.0, 78.28, 0.2; GCF_000212855.1, s__Streptococcus sanguinis_A, 95.0, 78.26, 0.09; GCF_000380045.1, s__Streptococcus marimammalium, 95.0, 78.26, 0.16; GCF_001579645.1, s__Streptococcus infantis_E, 95.0, 78.22, 0.12; GCF_000380025.1, s__Streptococcus entericus, 95.0, 78.11, 0.1; GCF_000423725.1, s__Streptococcus devriesei, 95.0, 78.05, 0.12; GCF_000375505.1, s__Streptococcus mutans, 95.0, 78.01, 0.14; GCF_001937065.1, s__Streptococcus sp001937065, 95.0, 77.92, 0.14; GCF_000379985.1, s__Streptococcus caballi, 95.0, 77.92, 0.19; GCF_000686605.1, s__Streptococcus sobrinus, 95.0, 77.77, 0.11; GCF_001431045.1, s__Streptococcus orisasini, 95.0, 77.77, 0.12; GCA_003240915.1, s__Streptococcus pyogenes_A, 95.0, 77.54, 0.13; GCA_003521145.1, s__Streptococcus sp003521145, 95.0, 77.5, 0.14; GCA_003086355.1, s__Streptococcus sp003086355, 95.0, 77.46, 0.08</t>
  </si>
  <si>
    <t>d__Bacteria;p__Chloroflexota;c__Chloroflexia;o__Chloroflexales;f__Chloroflexaceae;g__Chloroflexus;s__Chloroflexus aggregans</t>
  </si>
  <si>
    <t>d__Bacteria;p__Chloroflexota;c__Chloroflexia;o__Chloroflexales;f__Chloroflexaceae;g__Chloroflexus;s__</t>
  </si>
  <si>
    <t>GCF_001650695.1, s__Chloroflexus islandicus, 95.0, 81.07, 0.53; GCF_000018865.1, s__Chloroflexus aurantiacus, 95.0, 77.81, 0.3; GCF_000516515.1, s__Chloroflexus sp000516515, 95.0, 77.46, 0.24; GCF_000735195.1, s__Chloroflexus sp000735195, 95.0, 77.29, 0.24</t>
  </si>
  <si>
    <t>d__Bacteria;p__Proteobacteria;c__Gammaproteobacteria;o__Burkholderiales;f__Burkholderiaceae;g__Acidovorax_B;s__Acidovorax_B carolinensis</t>
  </si>
  <si>
    <t>d__Bacteria;p__Proteobacteria;c__Gammaproteobacteria;o__Burkholderiales;f__Burkholderiaceae;g__Acidovorax_B;s__</t>
  </si>
  <si>
    <t>GCF_002176815.1, s__Acidovorax_B sp002176815, 95.0, 91.68, 0.73; GCA_002327945.1, s__Acidovorax_B delafieldii_B, 95.0, 89.08, 0.82; GCF_003268905.1, s__Acidovorax_B defluvii, 95.0, 88.74, 0.73; GCF_900107605.1, s__Acidovorax_B soli, 95.0, 88.56, 0.76; GCF_000175235.1, s__Acidovorax_B delafieldii_A, 95.0, 85.94, 0.64</t>
  </si>
  <si>
    <t>d__Bacteria;p__Proteobacteria;c__Alphaproteobacteria;o__Sphingomonadales;f__Sphingomonadaceae;g__Blastomonas;s__Blastomonas sp001713435</t>
  </si>
  <si>
    <t>d__Bacteria;p__Proteobacteria;c__Alphaproteobacteria;o__Sphingomonadales;f__Sphingomonadaceae;g__Blastomonas;s__</t>
  </si>
  <si>
    <t>GCF_000786215.1, s__Blastomonas sp000786215, 95.0, 85.82, 0.71; GCF_000331245.1, s__Blastomonas sp000331245, 95.0, 85.69, 0.76; GCF_001555775.1, s__Blastomonas delafieldii, 95.0, 85.12, 0.72; GCA_000503195.1, s__Blastomonas sp000503195, 95.0, 85.08, 0.69; GCF_001556365.1, s__Blastomonas sp001556365, 95.0, 84.76, 0.62; GCF_003201955.1, s__Blastomonas natatoria, 95.0, 84.09, 0.71</t>
  </si>
  <si>
    <t>d__Bacteria;p__Campylobacterota;c__Campylobacteria;o__Campylobacterales;f__Helicobacteraceae;g__Helicobacter;s__Helicobacter pylori_BU</t>
  </si>
  <si>
    <t>GCF_900120335.1</t>
  </si>
  <si>
    <t>d__Bacteria;p__Campylobacterota;c__Campylobacteria;o__Campylobacterales;f__Helicobacteraceae;g__Helicobacter;s__</t>
  </si>
  <si>
    <t>GCF_900478295.1, s__Helicobacter pylori, 95.0, 94.29, 0.95; GCF_000277405.1, s__Helicobacter pylori_C, 95.0, 93.34, 0.94; GCF_001653455.1, s__Helicobacter pylori_A, 95.0, 91.8, 0.93; GCF_000009305.1, s__Helicobacter acinonychis, 95.0, 89.55, 0.89; GCF_000259275.1, s__Helicobacter cetorum, 95.0, 82.1, 0.74; GCF_900198405.1, s__Helicobacter cetorum_C, 95.0, 81.42, 0.65; GCF_000259255.1, s__Helicobacter cetorum_B, 95.0, 80.78, 0.6</t>
  </si>
  <si>
    <t>d__Bacteria;p__Firmicutes;c__Bacilli;o__Lactobacillales;f__Carnobacteriaceae;g__Carnobacterium_A;s__</t>
  </si>
  <si>
    <t>d__Bacteria;p__Campylobacterota;c__Campylobacteria;o__Campylobacterales;f__Campylobacteraceae;g__Campylobacter_D;s__</t>
  </si>
  <si>
    <t>d__Bacteria;p__Cyanobacteria;c__Cyanobacteriia;o__Synechococcales;f__Cyanobiaceae;g__Prochlorococcus_A;s__Prochlorococcus_A marinus_P</t>
  </si>
  <si>
    <t>d__Bacteria;p__Cyanobacteria;c__Cyanobacteriia;o__Synechococcales;f__Cyanobiaceae;g__Prochlorococcus_A;s__</t>
  </si>
  <si>
    <t>GCA_003209065.1, s__Prochlorococcus_A sp003209065, 95.0, 86.75, 0.93; GCA_003279875.1, s__Prochlorococcus_A sp003279875, 95.0, 86.71, 0.9; GCA_003210655.1, s__Prochlorococcus_A sp003210655, 95.0, 86.57, 0.9; GCA_003210285.1, s__Prochlorococcus_A sp003210285, 95.0, 86.45, 0.88; GCA_003210275.1, s__Prochlorococcus_A sp003210275, 95.0, 86.41, 0.84; GCA_003210915.1, s__Prochlorococcus_A sp003210915, 95.0, 86.34, 0.84; GCA_003282225.1, s__Prochlorococcus_A sp003282225, 95.0, 86.34, 0.92; GCA_003279855.1, s__Prochlorococcus_A sp003279855, 95.0, 86.32, 0.86; GCA_003279935.1, s__Prochlorococcus_A sp003279935, 95.0, 86.3, 0.86; GCA_003282425.1, s__Prochlorococcus_A sp003282425, 95.0, 86.29, 0.86; GCA_003208695.1, s__Prochlorococcus_A sp003208695, 95.0, 86.28, 0.88; GCA_003210235.1, s__Prochlorococcus_A sp003210235, 95.0, 86.28, 0.88; GCF_000011465.1, s__Prochlorococcus_A marinus_S, 95.0, 86.22, 0.86; GCA_003211655.1, s__Prochlorococcus_A sp003211655, 95.0, 86.2, 0.82; GCA_003208885.1, s__Prochlorococcus_A sp003208885, 95.0, 86.16, 0.89; GCA_003210895.1, s__Prochlorococcus_A sp003210895, 95.0, 86.11, 0.87; GCA_003211315.1, s__Prochlorococcus_A sp003211315, 95.0, 86.09, 0.84; GCA_003211135.1, s__Prochlorococcus_A sp003211135, 95.0, 86.01, 0.88; GCA_003283415.1, s__Prochlorococcus_A sp003283415, 95.0, 86.0, 0.84; GCA_003210825.1, s__Prochlorococcus_A sp003210825, 95.0, 85.94, 0.88; GCA_003211335.1, s__Prochlorococcus_A sp003211335, 95.0, 85.87, 0.89; GCA_003210695.1, s__Prochlorococcus_A sp003210695, 95.0, 85.75, 0.85; GCA_003209055.1, s__Prochlorococcus_A sp003209055, 95.0, 85.56, 0.8; GCA_003211115.1, s__Prochlorococcus_A sp003211115, 95.0, 85.19, 0.85; GCA_003213955.1, s__Prochlorococcus_A sp003213955, 95.0, 84.73, 0.81; GCA_003216465.1, s__Prochlorococcus_A sp003216465, 95.0, 84.26, 0.87; GCA_003279005.1, s__Prochlorococcus_A sp003279005, 95.0, 84.26, 0.88; GCA_003209655.1, s__Prochlorococcus_A sp003209655, 95.0, 83.92, 0.83; GCA_003212375.1, s__Prochlorococcus_A sp003212375, 95.0, 83.73, 0.85; GCA_003212005.1, s__Prochlorococcus_A sp003212005, 95.0, 83.26, 0.78; GCA_003212535.1, s__Prochlorococcus_A sp003212535, 95.0, 80.27, 0.73; GCA_003216135.1, s__Prochlorococcus_A sp003216135, 95.0, 80.21, 0.71; GCA_003209795.1, s__Prochlorococcus_A sp003209795, 95.0, 80.2, 0.69; GCA_003280025.1, s__Prochlorococcus_A sp003280025, 95.0, 80.13, 0.65; GCA_003216835.1, s__Prochlorococcus_A sp003216835, 95.0, 80.06, 0.69; GCA_003216725.1, s__Prochlorococcus_A sp003216725, 95.0, 80.01, 0.67; GCA_003212195.1, s__Prochlorococcus_A sp003212195, 95.0, 79.85, 0.67; GCA_003212615.1, s__Prochlorococcus_A sp003212615, 95.0, 79.82, 0.63; GCF_000012645.1, s__Prochlorococcus_A marinus_L, 95.0, 79.73, 0.64; GCA_003212175.1, s__Prochlorococcus_A sp003212175, 95.0, 79.72, 0.63; GCA_003214055.1, s__Prochlorococcus_A sp003214055, 95.0, 79.7, 0.67; GCA_003278895.1, s__Prochlorococcus_A sp003278895, 95.0, 79.67, 0.64; GCF_000759975.1, s__Prochlorococcus_A marinus_M, 95.0, 79.66, 0.61; GCF_002026145.1, s__Prochlorococcus_A sp002026145, 95.0, 79.65, 0.62; GCA_003279845.1, s__Prochlorococcus_A sp003279845, 95.0, 79.65, 0.59; GCF_002025975.1, s__Prochlorococcus_A sp002025975, 95.0, 79.64, 0.64; GCA_003214115.1, s__Prochlorococcus_A sp003214115, 95.0, 79.62, 0.64; GCA_003279535.1, s__Prochlorococcus_A sp003279535, 95.0, 79.62, 0.68; GCA_003209375.1, s__Prochlorococcus_A sp003209375, 95.0, 79.62, 0.62; GCA_003210135.1, s__Prochlorococcus_A sp003210135, 95.0, 79.61, 0.61; GCF_001180265.1, s__Prochlorococcus_A marinus_H, 95.0, 79.61, 0.62; GCA_003212755.1, s__Prochlorococcus_A sp003212755, 95.0, 79.6, 0.65; GCF_000759855.1, s__Prochlorococcus_A marinus_N, 95.0, 79.6, 0.64; GCA_003209565.1, s__Prochlorococcus_A sp003209565, 95.0, 79.59, 0.65; GCA_003214295.1, s__Prochlorococcus_A sp003214295, 95.0, 79.59, 0.68; GCA_003281165.1, s__Prochlorococcus_A sp003281165, 95.0, 79.58, 0.62; GCA_003209675.1, s__Prochlorococcus_A sp003209675, 95.0, 79.57, 0.63; GCF_001180285.1, s__Prochlorococcus_A marinus_C, 95.0, 79.54, 0.72; GCA_003278705.1, s__Prochlorococcus_A sp003278705, 95.0, 79.54, 0.63; GCA_003214175.1, s__Prochlorococcus_A sp003214175, 95.0, 79.53, 0.66; GCA_003214215.1, s__Prochlorococcus_A sp003214215, 95.0, 79.53, 0.62; GCA_003281225.1, s__Prochlorococcus_A sp003281225, 95.0, 79.52, 0.57; GCA_003281185.1, s__Prochlorococcus_A sp003281185, 95.0, 79.52, 0.62; GCA_003279015.1, s__Prochlorococcus_A sp003279015, 95.0, 79.51, 0.59; GCA_003280915.1, s__Prochlorococcus_A sp003280915, 95.0, 79.5, 0.63; GCA_003281485.1, s__Prochlorococcus_A sp003281485, 95.0, 79.5, 0.64; GCA_003281685.1, s__Prochlorococcus_A sp003281685, 95.0, 79.5, 0.64; GCA_003216415.1, s__Prochlorococcus_A sp003216415, 95.0, 79.48, 0.69; GCA_000635015.1, s__Prochlorococcus_A sp000635015, 95.0, 79.47, 0.63; GCF_002025945.1, s__Prochlorococcus_A sp002025945, 95.0, 79.47, 0.62; GCF_000759885.1, s__Prochlorococcus_A marinus_J, 95.0, 79.47, 0.66; GCA_000634195.1, s__Prochlorococcus_A sp000634195, 95.0, 79.47, 0.65; GCA_003278925.1, s__Prochlorococcus_A sp003278925, 95.0, 79.47, 0.65; GCA_003279055.1, s__Prochlorococcus_A sp003279055, 95.0, 79.46, 0.65; GCA_003281455.1, s__Prochlorococcus_A sp003281455, 95.0, 79.46, 0.67; GCA_000634115.1, s__Prochlorococcus_A sp000634115, 95.0, 79.45, 0.6; GCA_003281405.1, s__Prochlorococcus_A sp003281405, 95.0, 79.44, 0.63; GCA_003280935.1, s__Prochlorococcus_A sp003280935, 95.0, 79.43, 0.66; GCA_003281605.1, s__Prochlorococcus_A sp003281605, 95.0, 79.43, 0.66; GCF_002026005.1, s__Prochlorococcus_A sp002026005, 95.0, 79.42, 0.65; GCF_000757845.1, s__Prochlorococcus_A sp000757845, 95.0, 79.42, 0.62; GCA_003209585.1, s__Prochlorococcus_A sp003209585, 95.0, 79.42, 0.69; GCA_003281415.1, s__Prochlorococcus_A sp003281415, 95.0, 79.41, 0.7; GCF_000760095.1, s__Prochlorococcus_A marinus_I, 95.0, 79.4, 0.63; GCA_000634735.1, s__Prochlorococcus_A sp000634735, 95.0, 79.37, 0.63; GCA_003281625.1, s__Prochlorococcus_A sp003281625, 95.0, 79.36, 0.64; GCA_003216615.1, s__Prochlorococcus_A sp003216615, 95.0, 79.35, 0.62; GCA_003279115.1, s__Prochlorococcus_A sp003279115, 95.0, 79.35, 0.62; GCA_003280575.1, s__Prochlorococcus_A sp003280575, 95.0, 79.35, 0.61; GCA_003281365.1, s__Prochlorococcus_A sp003281365, 95.0, 79.32, 0.6; GCA_003278765.1, s__Prochlorococcus_A sp003278765, 95.0, 79.31, 0.63; GCA_003278845.1, s__Prochlorococcus_A sp003278845, 95.0, 79.31, 0.65; GCA_003280995.1, s__Prochlorococcus_A sp003280995, 95.0, 79.31, 0.62; GCA_003216755.1, s__Prochlorococcus_A sp003216755, 95.0, 79.3, 0.6; GCA_000634515.1, s__Prochlorococcus_A sp000634515, 95.0, 79.28, 0.69; GCA_003280725.1, s__Prochlorococcus_A sp003280725, 95.0, 79.26, 0.62; GCA_003280985.1, s__Prochlorococcus_A sp003280985, 95.0, 79.26, 0.6; GCA_000634415.1, s__Prochlorococcus_A sp000634415, 95.0, 79.01, 0.58; GCA_003281585.1, s__Prochlorococcus_A sp003281585, 95.0, 78.99, 0.7</t>
  </si>
  <si>
    <t>d__Bacteria;p__Firmicutes;c__Bacilli;o__Lactobacillales;f__Lactobacillaceae;g__Pediococcus;s__Pediococcus claussenii</t>
  </si>
  <si>
    <t>GCF_000237995.1</t>
  </si>
  <si>
    <t>GCF_002982135.1, s__Pediococcus inopinatus, 95.0, 81.05, 0.12; GCF_001437255.1, s__Pediococcus damnosus, 95.0, 80.19, 0.11; GCF_001640785.1, s__Pediococcus parvulus, 95.0, 79.44, 0.12; GCF_000146325.1, s__Pediococcus acidilactici, 95.0, 79.14, 0.11; GCF_001437605.1, s__Pediococcus argentinicus, 95.0, 78.91, 0.21; GCF_001437285.1, s__Pediococcus pentosaceus, 95.0, 78.75, 0.19; GCF_001438655.1, s__Pediococcus cellicola, 95.0, 78.45, 0.12; GCF_001437075.1, s__Pediococcus stilesii, 95.0, 78.31, 0.15; GCF_001437405.1, s__Pediococcus ethanolidurans, 95.0, 78.22, 0.12</t>
  </si>
  <si>
    <t>d__Bacteria;p__Proteobacteria;c__Alphaproteobacteria;o__Sphingomonadales;f__Sphingomonadaceae;g__Sphingobium;s__Sphingobium sp000283515</t>
  </si>
  <si>
    <t>d__Bacteria;p__Proteobacteria;c__Alphaproteobacteria;o__Sphingomonadales;f__Sphingomonadaceae;g__Sphingobium;s__</t>
  </si>
  <si>
    <t>GCA_001899715.1, s__Sphingobium sp001899715, 95.0, 81.28, 0.52; GCF_001563265.1, s__Sphingobium sp001563265, 95.0, 80.91, 0.31; GCF_900218065.1, s__Sphingobium sp900218065, 95.0, 80.89, 0.28; GCF_002355855.1, s__Sphingobium cloacae, 95.0, 80.7, 0.31; GCF_000445105.1, s__Sphingobium lactosutens, 95.4, 80.64, 0.3; GCF_001456115.1, s__Sphingobium baderi_A, 95.0, 80.35, 0.28; GCF_001046655.1, s__Sphingobium baderi, 95.0, 80.28, 0.3; GCF_000091125.1, s__Sphingobium japonicum, 95.0, 80.25, 0.31; GCF_000153545.1, s__Sphingobium sp000153545, 95.0, 80.21, 0.31; GCF_000633575.2, s__Sphingobium japonicum_B, 95.0, 80.15, 0.24; GCF_000447205.1, s__Sphingobium ummariense, 95.0, 80.07, 0.33; GCF_000445065.1, s__Sphingobium quisquiliarum, 95.0, 79.91, 0.3; GCF_001556865.1, s__Sphingobium sp001556865, 95.0, 79.91, 0.29; GCF_001650725.1, s__Sphingobium sp001650725, 95.0, 79.88, 0.33; GCF_001005725.1, s__Sphingobium chungbukense, 95.0, 79.79, 0.3; GCA_000474175.2, s__Sphingobium barthaii, 95.0, 79.71, 0.29; GCF_000315525.1, s__Sphingobium yanoikuyae, 95.0, 79.67, 0.35; GCF_002080435.1, s__Sphingobium herbicidovorans, 95.0, 79.65, 0.25; GCF_001757355.1, s__Sphingobium phenoxybenzoativorans, 95.0, 79.54, 0.28; GCF_000722875.1, s__Sphingobium chlorophenolicum, 95.0, 79.4, 0.29; GCF_000412635.1, s__Sphingobium sp000412635, 95.0, 79.28, 0.29; GCF_001591305.1, s__Sphingobium amiense, 95.0, 78.94, 0.3; GCF_001598335.1, s__Sphingobium abikonense, 95.4, 78.94, 0.31; GCF_001563285.1, s__Sphingobium sp001563285, 95.0, 78.92, 0.25; GCF_900100475.1, s__Sphingobium faniae, 95.0, 78.79, 0.28; GCA_003248935.1, s__Sphingobium sp003248935, 95.0, 78.73, 0.29; GCF_000588875.1, s__Sphingobium sp000588875, 95.0, 78.71, 0.26; GCA_002457415.1, s__Sphingobium sp002457415, 95.0, 78.62, 0.37; GCF_001046645.1, s__Sphingobium czechense, 95.0, 78.6, 0.29; GCF_000508185.1, s__Sphingobium sp000508185, 95.0, 78.48, 0.27; GCF_000281715.1, s__Sphingobium sp000281715, 95.0, 78.47, 0.29; GCF_900111125.1, s__Sphingobium sp900111125, 95.0, 78.41, 0.31; GCF_900013425.1, s__Sphingobium sp900013425, 95.0, 78.39, 0.27; GCF_001713415.1, s__Sphingobium sp001713415, 95.0, 78.28, 0.27; GCF_001658005.1, s__Sphingobium sp001658005, 95.0, 78.27, 0.22; GCF_001421665.1, s__Sphingobium sp001421665, 95.0, 78.23, 0.28; GCF_000382885.1, s__Sphingobium japonicum_C, 95.0, 78.18, 0.23; GCF_002953135.1, s__Sphingobium sp002953135, 95.0, 78.15, 0.2; GCF_900109095.1, s__Sphingobium sp900109095, 95.0, 78.12, 0.28; GCF_000367345.1, s__Sphingobium xenophagum, 95.0, 78.1, 0.26; GCF_002312805.1, s__Sphingobium sp002312805, 95.0, 78.02, 0.28; GCA_003248505.1, s__Sphingobium sp003248505, 95.0, 77.9, 0.25</t>
  </si>
  <si>
    <t>d__Bacteria;p__Proteobacteria;c__Gammaproteobacteria;o__Pseudomonadales;f__Pseudomonadaceae;g__Pseudomonas_E;s__Pseudomonas_E soli</t>
  </si>
  <si>
    <t>GCF_900110655.1</t>
  </si>
  <si>
    <t>GCF_001259595.1, s__Pseudomonas_E sp001259595, 95.0, 91.41, 0.83; GCF_003205295.1, s__Pseudomonas_E mosselii_B, 95.0, 91.27, 0.85; GCF_000621225.1, s__Pseudomonas_E mosselii, 95.0, 91.04, 0.8; GCF_003231305.1, s__Pseudomonas_E sp003231305, 95.0, 89.03, 0.74; GCF_000026105.1, s__Pseudomonas_E entomophila, 95.0, 88.95, 0.77; GCF_002112505.1, s__Pseudomonas_E sp002112505, 95.0, 86.97, 0.69; GCA_002438125.1, s__Pseudomonas_E sp002438125, 95.0, 86.97, 0.68; GCA_003097235.1, s__Pseudomonas_E sp003097235, 95.0, 86.86, 0.66; GCF_001642705.1, s__Pseudomonas_E sp001642705, 95.0, 86.86, 0.72; GCF_000730665.1, s__Pseudomonas_E plecoglossicida, 95.0, 86.66, 0.71; GCF_000510285.1, s__Pseudomonas_E monteilii_B, 95.0, 86.61, 0.68; GCF_000935045.1, s__Pseudomonas_E sp000935045, 95.0, 86.59, 0.64; GCF_002906855.1, s__Pseudomonas_E putida_N, 95.0, 86.56, 0.69; GCF_002094795.1, s__Pseudomonas_E putida_K, 95.0, 86.56, 0.68; GCF_002025705.1, s__Pseudomonas_E putida_J, 95.0, 86.56, 0.66; GCF_002165135.1, s__Pseudomonas_E sp002165135, 95.0, 86.53, 0.73; GCF_000282535.1, s__Pseudomonas_E sp000282535, 95.0, 86.5, 0.69; GCA_003263425.1, s__Pseudomonas_E putida_O, 95.0, 86.46, 0.74; GCF_002113295.1, s__Pseudomonas_E sp002113295, 95.0, 86.43, 0.72; GCF_001636055.1, s__Pseudomonas_E putida_B, 95.0, 86.38, 0.69; GCF_002113165.1, s__Pseudomonas_E sp002113165, 95.0, 86.36, 0.73; GCF_000730605.1, s__Pseudomonas_E monteilii, 95.0, 86.22, 0.65; GCF_001320245.1, s__Pseudomonas_E sp001320245, 95.0, 86.22, 0.67; GCF_001320485.1, s__Pseudomonas_E sp001320485, 95.0, 86.2, 0.72; GCF_000412675.1, s__Pseudomonas_E putida, 95.0, 86.1, 0.66; GCF_000708715.2, s__Pseudomonas_E putida_R, 95.0, 86.1, 0.66; GCF_002741075.1, s__Pseudomonas_E putida_T, 95.0, 86.07, 0.68; GCF_000731675.1, s__Pseudomonas_E capeferrum, 95.0, 86.03, 0.67; GCF_000498395.2, s__Pseudomonas_E putida_Q, 95.0, 86.01, 0.63; GCF_000019125.1, s__Pseudomonas_E putida_P, 95.0, 85.92, 0.66; GCF_002356095.1, s__Pseudomonas_E putida_H, 95.0, 85.89, 0.65; GCF_000019445.1, s__Pseudomonas_E putida_E, 95.0, 85.82, 0.68; GCA_002386445.1, s__Pseudomonas_E sp002386445, 95.0, 85.81, 0.75; GCF_002736125.1, s__Pseudomonas_E putida_M, 95.0, 85.8, 0.67; GCA_003445295.1, s__Pseudomonas_E sp003445295, 95.0, 85.78, 0.78; GCF_002927165.1, s__Pseudomonas_E aeruginosa, 95.0, 85.68, 0.66; GCF_001422615.1, s__Pseudomonas_E sp001422615, 95.0, 85.66, 0.61; GCF_003205205.1, s__Pseudomonas_E sp003205205, 95.0, 85.65, 0.69; GCF_002910975.1, s__Pseudomonas_E hunanensis, 95.0, 85.61, 0.63; GCF_900102675.1, s__Pseudomonas_E guariconensis, 95.0, 85.54, 0.76; GCF_001320525.1, s__Pseudomonas_E sp001320525, 95.0, 85.5, 0.64; GCF_000425785.1, s__Pseudomonas_E taiwanensis, 95.0, 85.46, 0.71; GCF_000800255.1, s__Pseudomonas_E parafulva_A, 95.0, 85.07, 0.73; GCF_900101695.1, s__Pseudomonas_E sp900101695, 95.0, 84.67, 0.66; GCF_002843585.1, s__Pseudomonas_E sp002843585, 95.0, 84.55, 0.66; GCF_001941965.1, s__Pseudomonas_E putida_L, 95.0, 84.52, 0.61; GCF_900188455.1, s__Pseudomonas_E japonica, 95.0, 84.52, 0.6; GCA_003523465.1, s__Pseudomonas_E sp003523465, 95.0, 84.46, 0.66; GCF_001320045.1, s__Pseudomonas_E sp001320045, 95.0, 84.4, 0.67; GCF_000259195.1, s__Pseudomonas_E donghuensis, 95.0, 84.39, 0.68; GCA_002434265.1, s__Pseudomonas_E sp002434265, 95.0, 84.38, 0.67; GCF_001319945.1, s__Pseudomonas_E monteilii_C, 95.0, 84.35, 0.63; GCF_000730645.1, s__Pseudomonas_E parafulva, 95.0, 84.32, 0.71; GCF_000800615.1, s__Pseudomonas_E putida_F, 95.0, 84.28, 0.66; GCF_000425745.1, s__Pseudomonas_E cremoricolorata, 95.0, 84.19, 0.68; GCF_900187455.1, s__Pseudomonas_E sp900187455, 95.0, 84.11, 0.61; GCF_000319305.1, s__Pseudomonas_E putida_C, 95.0, 84.09, 0.58; GCF_000759535.1, s__Pseudomonas_E cremoricolorata_A, 95.0, 84.08, 0.65; GCF_001534745.1, s__Pseudomonas_E monteilii_A, 95.0, 83.97, 0.63; GCA_003105155.1, s__Pseudomonas_E sp003105155, 95.0, 83.81, 0.72; GCF_000746525.1, s__Pseudomonas_E alkylphenolica, 95.0, 83.6, 0.62; GCF_003231275.1, s__Pseudomonas_E sp003231275, 95.0, 83.47, 0.58; GCF_002021815.1, s__Pseudomonas_E parafulva_B, 95.0, 83.43, 0.68; GCF_000730565.1, s__Pseudomonas_E fulva, 95.0, 83.43, 0.67; GCF_000425805.1, s__Pseudomonas_E vranovensis, 95.0, 83.4, 0.62; GCF_003024385.1, s__Pseudomonas_E sp003024385, 95.0, 83.28, 0.64; GCF_000931465.1, s__Pseudomonas_E sp000931465, 95.0, 82.92, 0.57; GCF_001020715.1, s__Pseudomonas_E fluorescens_AP, 95.0, 82.47, 0.56; GCF_900105185.1, s__Pseudomonas_E saponiphila, 95.0, 82.44, 0.54; GCF_001269625.1, s__Pseudomonas_E chlororaphis, 95.0, 82.39, 0.56; GCF_001921865.1, s__Pseudomonas_E chlororaphis_D, 95.0, 82.38, 0.55; GCF_001269555.1, s__Pseudomonas_E piscium, 95.0, 82.37, 0.56; GCF_001547895.1, s__Pseudomonas_E sp001547895, 95.0, 82.34, 0.54; GCF_002753995.1, s__Pseudomonas_E sp002753995, 95.0, 82.33, 0.55; GCF_000955815.1, s__Pseudomonas_E sp000955815, 95.0, 82.3, 0.61; GCF_000820515.1, s__Pseudomonas_E batumici, 95.0, 82.27, 0.47; GCF_000397205.1, s__Pseudomonas_E protegens, 95.0, 82.2, 0.56; GCF_000497835.1, s__Pseudomonas_E sp000497835, 95.0, 82.15, 0.51; GCF_002895165.1, s__Pseudomonas_E gingeri, 95.0, 82.13, 0.51; GCF_900107395.1, s__Pseudomonas_E sp900107395, 95.0, 82.1, 0.55; GCF_000263855.1, s__Pseudomonas_E sp000263855, 95.0, 81.91, 0.49; GCF_001023535.1, s__Pseudomonas_E chlororaphis_E, 95.0, 81.89, 0.49; GCF_900105475.1, s__Pseudomonas_E asplenii, 95.0, 81.85, 0.48; GCF_002814235.1, s__Pseudomonas_E sp002814235, 95.0, 81.81, 0.49; GCF_900105555.1, s__Pseudomonas_E coleopterorum, 95.0, 81.77, 0.5; GCF_002909875.1, s__Pseudomonas_E sp002909875, 95.0, 81.75, 0.47; GCF_000761155.1, s__Pseudomonas_E rhizosphaerae, 95.0, 81.72, 0.53; GCF_003205275.1, s__Pseudomonas_E protegens_A, 95.0, 81.68, 0.53; GCA_002865505.1, s__Pseudomonas_E fluorescens_AK, 95.0, 81.58, 0.47; GCF_000194805.1, s__Pseudomonas_E brassicacearum_C, 95.0, 81.56, 0.48; GCA_003096395.1, s__Pseudomonas_E kilonensis_B, 95.0, 81.5, 0.48; GCF_001623525.1, s__Pseudomonas_E fluorescens_Q, 95.0, 81.5, 0.47; GCF_000346775.1, s__Pseudomonas_E fluorescens_T, 95.0, 81.49, 0.46; GCF_002018875.1, s__Pseudomonas_E sp002018875, 95.0, 81.38, 0.53; GCF_000281895.1, s__Pseudomonas_E fluorescens_S, 95.0, 81.32, 0.46; GCF_000802155.2, s__Pseudomonas_E frederiksbergensis_A, 95.0, 81.29, 0.44; GCA_002379585.1, s__Pseudomonas_E sp002379585, 95.0, 81.2, 0.5; GCF_900109755.1, s__Pseudomonas_E agarici, 95.0, 80.7, 0.45; GCF_900108875.1, s__Pseudomonas_E sp900108875, 95.0, 79.99, 0.38</t>
  </si>
  <si>
    <t>d__Bacteria;p__Bacteroidota;c__Bacteroidia;o__Chitinophagales;f__Chitinophagaceae;g__Niastella;s__Niastella koreensis</t>
  </si>
  <si>
    <t>d__Bacteria;p__Bacteroidota;c__Bacteroidia;o__Chitinophagales;f__Chitinophagaceae;g__Niastella;s__</t>
  </si>
  <si>
    <t>GCF_900110245.1, s__Niastella yeongjuensis, 95.0, 84.94, 0.67; GCF_002077945.1, s__Niastella vici, 95.0, 81.06, 0.53; GCF_002078015.1, s__Niastella populi, 95.0, 80.44, 0.5; GCF_001302245.1, s__Niastella sp001302245, 95.0, 77.21, 0.15</t>
  </si>
  <si>
    <t>d__Bacteria;p__Firmicutes_A;c__Clostridia;o__Clostridiales;f__Clostridiaceae;g__Clostridium_H;s__Clostridium_H botulinum_B</t>
  </si>
  <si>
    <t>d__Bacteria;p__Firmicutes_A;c__Clostridia;o__Clostridiales;f__Clostridiaceae;g__Clostridium_H;s__</t>
  </si>
  <si>
    <t>GCF_001266905.1, s__Clostridium_H botulinum_A, 95.0, 94.94, 0.86; GCF_000724225.2, s__Clostridium_H haemolyticum, 95.0, 90.81, 0.82; GCF_900176615.1, s__Clostridium_H massiliodielmoense, 95.0, 83.23, 0.71; GCF_000014125.1, s__Clostridium_H novyi, 95.0, 83.12, 0.71; GCF_002995795.1, s__Clostridium_H thermopalmarium, 95.0, 78.3, 0.32; GCF_001263795.1, s__Clostridium_H homopropionicum, 95.0, 77.84, 0.2</t>
  </si>
  <si>
    <t>d__Bacteria;p__Actinobacteriota;c__Actinobacteria;o__Mycobacteriales;f__Mycobacteriaceae;g__Corynebacterium;s__Corynebacterium phocae</t>
  </si>
  <si>
    <t>GCF_001457455.1, s__Corynebacterium diphtheriae, 95.0, 79.17, 0.08; GCF_000344785.1, s__Corynebacterium callunae, 95.0, 78.84, 0.07; GCA_002162115.1, s__Corynebacterium ulcerans_A, 95.0, 78.8, 0.07; GCF_002155265.1, s__Corynebacterium pseudotuberculosis, 95.0, 78.74, 0.07; GCF_001941465.1, s__Corynebacterium flavescens, 95.0, 78.68, 0.17; GCF_000478175.1, s__Corynebacterium sp000478175, 95.0, 78.66, 0.2; GCF_001941345.1, s__Corynebacterium stationis, 95.0, 78.51, 0.14; GCF_000590555.1, s__Corynebacterium argentoratense, 95.0, 78.5, 0.11; GCF_000980815.1, s__Corynebacterium camporealensis, 95.0, 78.44, 0.23; GCF_001941425.1, s__Corynebacterium ammoniagenes, 95.0, 78.39, 0.13; GCF_001586215.1, s__Corynebacterium simulans, 95.0, 78.38, 0.21; GCF_002355155.1, s__Corynebacterium glutamicum_A, 95.0, 78.37, 0.08; GCF_001643015.1, s__Corynebacterium crudilactis, 95.0, 78.34, 0.08; GCF_002861385.1, s__Corynebacterium aurimucosum_C, 95.0, 78.31, 0.23; GCF_002154655.1, s__Corynebacterium kefirresidentii, 95.0, 78.31, 0.19; GCF_000011325.1, s__Corynebacterium glutamicum, 95.0, 78.31, 0.1; GCF_001815935.1, s__Corynebacterium sp001815935, 95.0, 78.29, 0.28; GCF_000156615.2, s__Corynebacterium pseudogenitalium, 96.4, 78.28, 0.22; GCF_900187135.1, s__Corynebacterium ulcerans, 95.0, 78.28, 0.08; GCF_000022905.1, s__Corynebacterium aurimucosum, 95.0, 78.26, 0.23; GCF_001021065.1, s__Corynebacterium uterequi, 95.0, 78.25, 0.12; GCF_000988205.1, s__Corynebacterium minutissimum_A, 95.0, 78.24, 0.23; GCF_001941445.1, s__Corynebacterium aquilae, 95.0, 78.21, 0.11; GCF_000833575.1, s__Corynebacterium singulare, 95.0, 78.17, 0.22; GCF_001836165.1, s__Corynebacterium sp001836165, 95.0, 78.16, 0.23; GCF_000550785.1, s__Corynebacterium casei, 95.0, 78.14, 0.16; GCF_000805675.1, s__Corynebacterium minutissimum, 95.0, 78.13, 0.2; GCF_001807205.1, s__Corynebacterium sp001807205, 95.0, 78.07, 0.22; GCF_000159135.1, s__Corynebacterium striatum, 95.0, 78.05, 0.22; GCF_900092335.1, s__Corynebacterium phoceense, 95.0, 78.03, 0.22; GCF_000159115.1, s__Corynebacterium accolens, 95.0, 77.99, 0.22; GCF_001812805.1, s__Corynebacterium sp001812805, 95.0, 77.97, 0.2; GCF_001021025.1, s__Corynebacterium epidermidicanis, 95.0, 77.96, 0.09; GCF_002563965.1, s__Corynebacterium renale, 95.0, 77.94, 0.13; GCF_001277995.1, s__Corynebacterium deserti, 95.0, 77.91, 0.11; GCF_001059565.1, s__Corynebacterium aurimucosum_E, 95.0, 77.89, 0.22; GCF_001020985.1, s__Corynebacterium mustelae, 95.0, 77.88, 0.07; GCF_000175635.1, s__Corynebacterium tuberculostearicum_B, 96.4, 77.87, 0.24; GCF_001021045.1, s__Corynebacterium testudinoris, 95.0, 77.85, 0.14; GCF_000143825.1, s__Corynebacterium genitalium, 95.0, 77.8, 0.13; GCF_002967075.1, s__Corynebacterium sp002967075, 95.0, 77.78, 0.14; GCF_000550805.1, s__Corynebacterium vitaeruminis, 95.0, 77.76, 0.18; GCF_000442645.1, s__Corynebacterium maris, 95.0, 77.75, 0.15; GCF_000819445.1, s__Corynebacterium humireducens, 95.0, 77.73, 0.17; GCF_000420605.1, s__Corynebacterium massiliense, 95.0, 77.73, 0.2; GCF_000011305.1, s__Corynebacterium efficiens, 95.0, 77.71, 0.13; GCF_000739455.1, s__Corynebacterium imitans, 95.0, 77.68, 0.15; GCF_003065405.1, s__Corynebacterium sp003065405, 95.0, 77.67, 0.15; GCF_000341345.1, s__Corynebacterium halotolerans, 95.0, 77.67, 0.16; GCF_900169525.1, s__Corynebacterium sp900169525, 95.0, 77.66, 0.1; GCF_900176865.1, s__Corynebacterium fournierii, 95.0, 77.63, 0.17; GCF_001767255.1, s__Corynebacterium sp001767255, 95.0, 77.62, 0.11; GCF_000835165.1, s__Corynebacterium marinum, 95.0, 77.62, 0.16; GCF_000688415.1, s__Corynebacterium pseudodiphtheriticum, 95.0, 77.55, 0.08; GCF_001263755.1, s__Corynebacterium riegelii, 95.0, 77.55, 0.16; GCF_000767055.1, s__Corynebacterium doosanense, 95.0, 77.53, 0.15; GCF_001941485.1, s__Corynebacterium frankenforstense, 95.0, 77.5, 0.16; GCF_002287505.1, s__Corynebacterium glaucum, 95.0, 77.49, 0.11; GCF_000732945.1, s__Corynebacterium atypicum, 95.0, 77.47, 0.09; GCF_900105505.1, s__Corynebacterium coyleae, 95.0, 77.47, 0.12; GCF_000411375.1, s__Corynebacterium pyruviciproducens, 95.0, 77.45, 0.09; GCF_003070865.1, s__Corynebacterium sp003070865, 95.0, 77.42, 0.14; GCF_001807265.1, s__Corynebacterium sp001807265, 95.0, 77.41, 0.16; GCF_900187295.1, s__Corynebacterium cystitidis, 95.0, 77.41, 0.08; GCF_000372385.1, s__Corynebacterium ciconiae, 95.0, 77.39, 0.11; GCF_900177745.1, s__Corynebacterium pollutisoli, 95.0, 77.39, 0.17; GCF_000747315.1, s__Corynebacterium ureicelerivorans, 95.0, 77.37, 0.14; GCF_900078305.2, s__Corynebacterium bouchesdurhonense, 95.0, 77.36, 0.18; GCF_001875665.1, s__Corynebacterium sp001875665, 95.0, 77.33, 0.1; GCF_002273005.1, s__Corynebacterium hadale, 95.0, 77.27, 0.14; GCF_900103625.1, s__Corynebacterium mycetoides, 95.0, 77.23, 0.15; GCF_900155535.1, s__Corynebacterium urinapleomorphum, 95.0, 77.23, 0.13; GCF_002994655.1, s__Corynebacterium sp002994655, 95.0, 77.23, 0.11; GCF_001412085.1, s__Corynebacterium lowii, 95.0, 77.23, 0.13; GCF_900105305.1, s__Corynebacterium timonense, 95.0, 77.22, 0.14; GCF_000759055.1, s__Corynebacterium tuscaniense, 95.0, 77.22, 0.1; GCA_002339505.1, s__Corynebacterium sp002339505, 95.0, 77.22, 0.17; GCF_001806875.1, s__Corynebacterium sp001806875, 95.0, 77.2, 0.13; GCF_000375525.1, s__Corynebacterium propinquum, 95.0, 77.15, 0.09; GCF_001875725.1, s__Corynebacterium sp001875725, 95.0, 77.15, 0.11; GCF_000159635.1, s__Corynebacterium lipophiloflavum, 95.0, 77.12, 0.14; GCF_000577555.1, s__Corynebacterium jeddahense, 95.0, 77.11, 0.14; GCF_001831515.1, s__Corynebacterium sp001831515, 95.0, 77.11, 0.15; GCF_900156665.1, s__Corynebacterium appendicis, 95.0, 77.09, 0.12; GCF_001412105.1, s__Corynebacterium oculi, 95.0, 77.02, 0.14; GCF_000379425.1, s__Corynebacterium lubricantis, 95.0, 77.01, 0.1; GCF_000175375.1, s__Corynebacterium matruchotii, 95.0, 76.98, 0.06; GCF_900113445.1, s__Corynebacterium spheniscorum, 95.0, 76.93, 0.11; GCF_900156035.1, s__Corynebacterium afermentans, 95.0, 76.91, 0.17; GCF_000373805.1, s__Corynebacterium pilosum, 95.0, 76.88, 0.12; GCF_000372085.1, s__Corynebacterium capitovis, 95.0, 76.84, 0.11; GCF_000375365.1, s__Corynebacterium mastitidis, 95.0, 76.81, 0.18; GCA_001764565.1, s__Corynebacterium concisus, 95.0, 76.8, 0.13; GCF_000318135.1, s__Corynebacterium durum, 95.0, 76.73, 0.08; GCF_000296405.1, s__Corynebacterium otitidis, 95.0, 76.64, 0.13; GCF_900176155.1, s__Corynebacterium glucuronolyticum, 95.0, 76.61, 0.07</t>
  </si>
  <si>
    <t>d__Bacteria;p__Campylobacterota;c__Campylobacteria;o__Campylobacterales;f__Nitratiruptoraceae;g__Nitratiruptor;s__Nitratiruptor sp000010325</t>
  </si>
  <si>
    <t>d__Bacteria;p__Campylobacterota;c__Campylobacteria;o__Campylobacterales;f__Nitratiruptoraceae;g__Nitratiruptor;s__</t>
  </si>
  <si>
    <t>GCF_900176045.1, s__Nitratiruptor tergarcus, 95.0, 79.91, 0.33</t>
  </si>
  <si>
    <t>d__Bacteria;p__Proteobacteria;c__Gammaproteobacteria;o__Enterobacterales;f__Enterobacteriaceae;g__Doolittlea;s__Doolittlea endobia</t>
  </si>
  <si>
    <t>d__Bacteria;p__Firmicutes;c__Bacilli;o__Staphylococcales;f__Staphylococcaceae;g__Staphylococcus;s__Staphylococcus saprophyticus</t>
  </si>
  <si>
    <t>GCF_000010125.1</t>
  </si>
  <si>
    <t>GCF_002614725.1, s__Staphylococcus edaphicus, 95.0, 85.41, 0.81; GCF_000338275.1, s__Staphylococcus xylosus_B, 95.0, 82.26, 0.7; GCF_003043105.1, s__Staphylococcus xylosus_C, 95.0, 82.19, 0.67; GCF_002836835.1, s__Staphylococcus xylosus_A, 95.0, 82.17, 0.7; GCF_900097965.1, s__Staphylococcus saprophyticus_B, 95.0, 82.15, 0.68; GCF_002732165.1, s__Staphylococcus xylosus, 95.0, 82.05, 0.69; GCF_001432245.1, s__Staphylococcus equorum_B, 95.0, 81.69, 0.68; GCF_001431205.1, s__Staphylococcus sp001431205, 95.0, 81.55, 0.62; GCF_001747895.1, s__Staphylococcus equorum_A, 95.0, 81.45, 0.64; GCF_001006765.1, s__Staphylococcus succinus, 95.0, 81.17, 0.59; GCF_002902365.1, s__Staphylococcus cohnii, 95.0, 81.09, 0.59; GCF_002902235.1, s__Staphylococcus cohnii_A, 95.0, 80.73, 0.57; GCF_002902745.1, s__Staphylococcus nepalensis, 95.0, 80.54, 0.58; GCF_000875895.1, s__Staphylococcus gallinarum, 95.0, 80.24, 0.53; GCF_001074355.1, s__Staphylococcus saprophyticus_A, 95.0, 79.9, 0.48; GCF_002902345.1, s__Staphylococcus arlettae, 95.0, 79.89, 0.44; GCF_003019255.1, s__Staphylococcus kloosii, 95.0, 79.78, 0.42; GCF_002442915.1, s__Staphylococcus pasteuri, 95.0, 79.78, 0.38; GCF_003019275.1, s__Staphylococcus muscae, 95.0, 79.4, 0.21; GCF_002901945.1, s__Staphylococcus chromogenes, 95.0, 79.13, 0.21; GCF_001027105.1, s__Staphylococcus aureus, 95.0, 79.02, 0.31; GCF_000236925.1, s__Staphylococcus argenteus, 95.0, 78.99, 0.31; GCF_002101335.1, s__Staphylococcus lutrae, 95.0, 78.99, 0.16; GCF_900186985.1, s__Staphylococcus piscifermentans, 95.0, 78.95, 0.24; GCF_002901845.1, s__Staphylococcus hominis, 95.0, 78.91, 0.35; GCF_001618885.1, s__Staphylococcus condimenti, 95.0, 78.88, 0.27; GCF_003035445.1, s__Staphylococcus devriesei_A, 95.0, 78.88, 0.33; GCF_002901805.1, s__Staphylococcus haemolyticus, 95.0, 78.87, 0.32; GCF_002902565.1, s__Staphylococcus petrasii, 95.0, 78.86, 0.35; GCF_001224225.1, s__Staphylococcus haemolyticus_A, 95.0, 78.85, 0.31; GCF_000298075.1, s__Staphylococcus massiliensis, 95.0, 78.81, 0.22; GCF_000816085.1, s__Staphylococcus hyicus, 95.0, 78.8, 0.19; GCF_002902625.1, s__Staphylococcus devriesei, 95.0, 78.79, 0.32; GCF_002902725.1, s__Staphylococcus caprae, 95.0, 78.72, 0.32; GCF_003041335.1, s__Staphylococcus warneri_A, 95.0, 78.71, 0.36; GCF_002902575.1, s__Staphylococcus petrasii_A, 95.0, 78.7, 0.35; GCF_002902325.1, s__Staphylococcus capitis, 95.0, 78.67, 0.34; GCF_001500315.1, s__Staphylococcus auricularis, 95.0, 78.66, 0.29; GCF_003012915.1, s__Staphylococcus felis, 95.0, 78.59, 0.2; GCF_002902405.1, s__Staphylococcus schweitzeri, 95.0, 78.57, 0.31; GCF_002087975.1, s__Staphylococcus epidermidis, 95.0, 78.54, 0.31; GCF_002902605.1, s__Staphylococcus carnosus, 95.0, 78.54, 0.3; GCF_002902085.1, s__Staphylococcus simiae, 95.0, 78.51, 0.33; GCF_002901765.1, s__Staphylococcus warneri, 95.0, 78.45, 0.36; GCF_002902305.1, s__Staphylococcus argensis, 95.0, 78.43, 0.23; GCA_001792775.2, s__Staphylococcus pseudintermedius, 95.0, 78.41, 0.19; GCF_002902385.1, s__Staphylococcus intermedius, 95.0, 78.41, 0.2; GCF_002902685.1, s__Staphylococcus pettenkoferi, 95.0, 78.41, 0.23; GCF_002994445.1, s__Staphylococcus simulans_B, 95.0, 78.36, 0.22; GCF_003043455.1, s__Staphylococcus simulans_A, 95.0, 78.32, 0.25; GCF_002902285.1, s__Staphylococcus simulans, 95.0, 78.26, 0.24; GCF_000934465.1, s__Staphylococcus microti, 95.0, 78.21, 0.17; GCF_900183575.1, s__Staphylococcus intermedius_A, 95.0, 78.19, 0.2; GCF_002902145.1, s__Staphylococcus rostri, 95.0, 78.18, 0.2; GCF_002901705.1, s__Staphylococcus lugdunensis, 95.0, 78.1, 0.28; GCF_002902785.1, s__Staphylococcus delphini, 95.0, 78.06, 0.17; GCF_002901865.1, s__Staphylococcus agnetis, 95.0, 77.72, 0.21; GCF_002901995.1, s__Staphylococcus schleiferi, 95.0, 77.65, 0.2</t>
  </si>
  <si>
    <t>d__Bacteria;p__Firmicutes_A;c__Clostridia;o__Peptostreptococcales;f__Natronincolaceae;g__Alkaliphilus_A;s__Alkaliphilus_A metalliredigens</t>
  </si>
  <si>
    <t>d__Bacteria;p__Firmicutes_A;c__Clostridia;o__Peptostreptococcales;f__Natronincolaceae;g__;s__</t>
  </si>
  <si>
    <t>d__Bacteria;p__Cyanobacteria;c__Cyanobacteriia;o__Cyanobacteriales;f__Cyanobacteriaceae;g__Geminocystis;s__</t>
  </si>
  <si>
    <t>d__Bacteria;p__Proteobacteria;c__Alphaproteobacteria;o__Acetobacterales;f__Acetobacteraceae;g__Acidiphilium;s__Acidiphilium multivorum</t>
  </si>
  <si>
    <t>d__Bacteria;p__Proteobacteria;c__Alphaproteobacteria;o__Acetobacterales;f__Acetobacteraceae;g__Acidiphilium;s__</t>
  </si>
  <si>
    <t>GCA_002255515.1, s__Acidiphilium sp002255515, 95.0, 89.42, 0.77; GCF_000701585.1, s__Acidiphilium angustum, 95.0, 79.34, 0.43; GCA_002279355.1, s__Acidiphilium sp002279355, 95.0, 77.23, 0.24</t>
  </si>
  <si>
    <t>d__Bacteria;p__Proteobacteria;c__Gammaproteobacteria;o__Xanthomonadales;f__Xanthomonadaceae;g__Xanthomonas_A;s__Xanthomonas_A albilineans</t>
  </si>
  <si>
    <t>GCF_002939705.1</t>
  </si>
  <si>
    <t>d__Bacteria;p__Proteobacteria;c__Gammaproteobacteria;o__Xanthomonadales;f__Xanthomonadaceae;g__Xanthomonas_A;s__</t>
  </si>
  <si>
    <t>GCF_000963005.1, s__Xanthomonas_A sp000963005, 95.0, 90.48, 0.89; GCF_000815185.1, s__Xanthomonas_A sacchari_A, 95.0, 84.5, 0.7; GCF_001043115.1, s__Xanthomonas_A sp001043115, 95.0, 84.37, 0.7; GCF_002940085.1, s__Xanthomonas_A sacchari, 95.0, 84.36, 0.7; GCF_002939895.1, s__Xanthomonas_A hyacinthi, 95.0, 83.72, 0.67; GCF_000331775.1, s__Xanthomonas_A translucens, 95.0, 83.59, 0.61; GCA_002940605.1, s__Xanthomonas_A theicola, 95.0, 83.5, 0.61</t>
  </si>
  <si>
    <t>d__Bacteria;p__Proteobacteria;c__Alphaproteobacteria;o__Caulobacterales;f__Caulobacteraceae;g__Brevundimonas;s__Brevundimonas sp001310255</t>
  </si>
  <si>
    <t>d__Bacteria;p__Proteobacteria;c__Alphaproteobacteria;o__Caulobacterales;f__Caulobacteraceae;g__Brevundimonas;s__</t>
  </si>
  <si>
    <t>GCA_001796045.1, s__Brevundimonas sp001796045, 95.0, 89.44, 0.83; GCF_000155575.1, s__Brevundimonas sp000155575, 95.0, 88.2, 0.75; GCF_001592205.1, s__Brevundimonas vesicularis, 95.0, 86.31, 0.76; GCA_002434505.1, s__Brevundimonas sp002434505, 95.0, 86.27, 0.72; GCA_900445985.1, s__Brevundimonas vesicularis_A, 95.0, 86.06, 0.72; GCF_002157625.1, s__Brevundimonas sp002157625, 95.0, 86.0, 0.73; GCA_003248965.1, s__Brevundimonas sp003248965, 95.0, 85.98, 0.72; GCA_002484265.1, s__Brevundimonas sp002484265, 95.0, 85.73, 0.72; GCF_000335735.1, s__Brevundimonas sp000335735, 95.0, 85.7, 0.76; GCA_003248455.1, s__Brevundimonas sp003248455, 95.0, 85.52, 0.74; GCF_000813765.1, s__Brevundimonas nasdae, 95.0, 85.49, 0.7; GCA_002479325.1, s__Brevundimonas sp002479325, 95.0, 85.23, 0.77; GCA_003248925.1, s__Brevundimonas sp003248925, 95.0, 84.55, 0.78; GCA_002479495.1, s__Brevundimonas sp002479495, 95.0, 82.38, 0.62; GCA_002430835.1, s__Brevundimonas sp002430835, 95.0, 82.37, 0.61; GCF_000204035.1, s__Brevundimonas diminuta, 95.0, 82.31, 0.58; GCF_000318405.1, s__Brevundimonas diminuta_B, 95.0, 82.25, 0.6; GCF_002979535.1, s__Brevundimonas sp002979535, 95.0, 82.23, 0.59; GCA_002386585.1, s__Brevundimonas sp002386585, 95.0, 82.21, 0.62; GCA_002387245.1, s__Brevundimonas sp002387245, 95.0, 82.11, 0.6; GCF_000635915.2, s__Brevundimonas naejangsanensis_A, 95.0, 82.05, 0.63; GCF_900163625.1, s__Brevundimonas diminuta_A, 95.0, 81.95, 0.61; GCF_000421705.1, s__Brevundimonas naejangsanensis, 95.0, 81.94, 0.58; GCF_001427825.1, s__Brevundimonas sp001427825, 95.0, 81.79, 0.65; GCF_001424025.1, s__Brevundimonas sp001424025, 95.0, 81.78, 0.6; GCA_002483305.1, s__Brevundimonas sp002483305, 95.0, 81.7, 0.62; GCA_002292165.1, s__Brevundimonas sp002292165, 95.0, 81.63, 0.54; GCF_001425945.1, s__Brevundimonas sp001425945, 95.0, 81.61, 0.55; GCF_002002865.1, s__Brevundimonas sp002002865, 95.0, 81.6, 0.55; GCF_000144605.1, s__Brevundimonas subvibrioides, 95.0, 81.44, 0.53; GCA_002280785.1, s__Brevundimonas subvibrioides_B, 95.0, 81.4, 0.55; GCF_900116065.1, s__Brevundimonas viscosa, 95.0, 81.26, 0.58; GCA_002280475.1, s__Brevundimonas subvibrioides_C, 95.0, 81.12, 0.58; GCA_001794825.1, s__Brevundimonas sp001794825, 95.0, 81.05, 0.61; GCF_001295975.1, s__Brevundimonas sp001295975, 95.0, 80.93, 0.55; GCA_002343425.1, s__Brevundimonas sp002343425, 95.0, 80.8, 0.55; GCF_000701445.1, s__Brevundimonas bacteroides, 95.0, 80.7, 0.55; GCF_000466985.1, s__Brevundimonas abyssalis, 95.0, 80.48, 0.56; GCA_002341585.1, s__Brevundimonas sp002341585, 95.0, 80.41, 0.59; GCA_002483865.1, s__Brevundimonas sp002483865, 95.0, 79.94, 0.53; GCA_002432125.1, s__Brevundimonas sp002432125, 95.0, 79.63, 0.44; GCA_003241825.1, s__Brevundimonas sp003241825, 95.0, 79.44, 0.45; GCF_000428765.1, s__Brevundimonas aveniformis, 95.0, 79.21, 0.39; GCA_002419815.1, s__Brevundimonas sp002419815, 95.0, 79.2, 0.42; GCA_002426005.1, s__Brevundimonas sp002426005, 95.0, 78.54, 0.41</t>
  </si>
  <si>
    <t>d__Bacteria;p__Firmicutes;c__Bacilli;o__Mycoplasmatales;f__Metamycoplasmataceae;g__Metamycoplasma;s__Metamycoplasma canadense</t>
  </si>
  <si>
    <t>d__Bacteria;p__Firmicutes;c__Bacilli;o__Mycoplasmatales;f__Metamycoplasmataceae;g__Metamycoplasma;s__</t>
  </si>
  <si>
    <t>GCF_001547975.1, s__Metamycoplasma arginini, 95.0, 81.11, 0.6; GCF_003208575.1, s__Metamycoplasma alkalescens, 95.0, 79.63, 0.5; GCF_003253435.1, s__Metamycoplasma auris, 95.0, 79.26, 0.43; GCF_000367765.1, s__Metamycoplasma auris_A, 95.0, 79.23, 0.42; GCF_000085865.1, s__Metamycoplasma hominis, 95.0, 78.53, 0.31; GCF_000620005.1, s__Metamycoplasma spumans, 95.0, 78.45, 0.32; GCF_000702745.1, s__Metamycoplasma cloacale, 95.0, 78.31, 0.27; GCF_000702805.1, s__Metamycoplasma anseris, 95.0, 78.31, 0.31; GCF_000420105.1, s__Metamycoplasma orale, 95.0, 78.07, 0.25; GCF_000485555.1, s__Metamycoplasma salivarium, 95.0, 77.73, 0.29</t>
  </si>
  <si>
    <t>d__Bacteria;p__Actinobacteriota;c__Actinobacteria;o__Actinomycetales;f__Cellulomonadaceae;g__Sanguibacter;s__Sanguibacter keddieii</t>
  </si>
  <si>
    <t>d__Bacteria;p__Actinobacteriota;c__Actinobacteria;o__Actinomycetales;f__Cellulomonadaceae;g__Sanguibacter;s__</t>
  </si>
  <si>
    <t>GCF_001425965.1, s__Sanguibacter sp001425965, 95.0, 86.67, 0.81; GCF_001552735.1, s__Sanguibacter suarezii, 95.0, 81.75, 0.59; GCF_900096585.1, s__Sanguibacter gelidistatuariae, 95.0, 81.59, 0.54; GCF_002564005.1, s__Sanguibacter antarcticus, 95.0, 80.65, 0.5</t>
  </si>
  <si>
    <t>d__Bacteria;p__Proteobacteria;c__Gammaproteobacteria;o__Burkholderiales;f__Rhodocyclaceae;g__Azoarcus_B;s__Azoarcus_B olearius</t>
  </si>
  <si>
    <t>d__Bacteria;p__Proteobacteria;c__Gammaproteobacteria;o__Burkholderiales;f__Rhodocyclaceae;g__;s__</t>
  </si>
  <si>
    <t>d__Bacteria;p__Bacteroidota;c__Bacteroidia;o__Cytophagales;f__Hymenobacteraceae;g__Pontibacter;s__Pontibacter actiniarum</t>
  </si>
  <si>
    <t>GCF_000472485.1</t>
  </si>
  <si>
    <t>d__Bacteria;p__Bacteroidota;c__Bacteroidia;o__Cytophagales;f__Hymenobacteraceae;g__Pontibacter;s__</t>
  </si>
  <si>
    <t>GCF_001907195.1, s__Pontibacter sp001907195, 95.0, 81.04, 0.56; GCF_003054055.1, s__Pontibacter mucosus, 95.0, 80.57, 0.52; GCF_001611675.1, s__Pontibacter akesuensis, 95.0, 80.22, 0.5; GCF_900113285.1, s__Pontibacter chinhatensis, 95.0, 80.18, 0.51; GCF_000973725.1, s__Pontibacter korlensis, 95.0, 79.73, 0.41; GCF_900188175.1, s__Pontibacter ummariensis, 95.0, 79.31, 0.37; GCA_003096355.1, s__Pontibacter virosus, 95.0, 78.85, 0.29; GCF_000373265.1, s__Pontibacter roseus, 95.0, 78.54, 0.37; GCF_900156345.1, s__Pontibacter indicus, 95.0, 78.44, 0.35; GCA_003284895.1, s__Pontibacter sp003284895, 95.0, 78.43, 0.28; GCF_002846395.1, s__Pontibacter ramchanderi, 95.0, 78.38, 0.33; GCF_900156415.1, s__Pontibacter lucknowensis, 95.0, 78.03, 0.32</t>
  </si>
  <si>
    <t>d__Bacteria;p__Bacteroidota;c__Bacteroidia;o__Cytophagales;f__Hymenobacteraceae;g__Hymenobacter;s__Hymenobacter swuensis</t>
  </si>
  <si>
    <t>GCF_000737515.1, s__Hymenobacter sp000737515, 95.0, 83.57, 0.63; GCF_900142395.1, s__Hymenobacter psychrotolerans, 95.0, 81.68, 0.59; GCF_000382225.1, s__Hymenobacter aerophilus, 95.0, 81.53, 0.68; GCF_900111515.1, s__Hymenobacter actinosclerus, 95.0, 81.51, 0.64; GCF_002204745.1, s__Hymenobacter sp002204745, 95.0, 81.23, 0.63; GCF_900107135.1, s__Hymenobacter psychrophilus, 95.0, 81.07, 0.59; GCF_003231285.1, s__Hymenobacter sp003231285, 95.0, 80.9, 0.57; GCF_900141805.1, s__Hymenobacter daecheongensis, 95.0, 80.55, 0.57; GCF_900187375.1, s__Hymenobacter gelipurpurascens, 95.0, 80.53, 0.54; GCF_002797555.1, s__Hymenobacter chitinivorans, 95.0, 80.42, 0.54; GCF_000801315.1, s__Hymenobacter sp000801315, 95.0, 80.15, 0.5; GCF_001280305.1, s__Hymenobacter sp001280305, 95.0, 80.15, 0.54; GCF_000420705.1, s__Hymenobacter norwichensis, 95.0, 79.75, 0.48; GCF_900188255.1, s__Hymenobacter mucosus, 95.0, 79.48, 0.43; GCF_001507645.1, s__Hymenobacter sedentarius, 95.0, 79.22, 0.4; GCF_001816145.1, s__Hymenobacter lapidarius, 95.0, 79.2, 0.4; GCF_000715495.1, s__Hymenobacter sp000715495, 95.0, 79.08, 0.39; GCF_001816165.1, s__Hymenobacter glacialis, 95.0, 79.02, 0.43; GCF_001562275.1, s__Hymenobacter sp001562275, 95.0, 78.91, 0.38; GCF_001816125.1, s__Hymenobacter coccineus, 95.0, 78.76, 0.38; GCF_900115775.1, s__Hymenobacter arizonensis, 95.0, 78.72, 0.37; GCF_900176135.1, s__Hymenobacter roseosalivarius, 95.0, 78.59, 0.35; GCF_003149515.1, s__Hymenobacter nivis, 95.0, 78.49, 0.36; GCF_000972495.1, s__Hymenobacter terrenus, 95.0, 78.26, 0.28; GCF_001596155.1, s__Hymenobacter sp001596155, 95.0, 78.2, 0.32; GCF_002154225.1, s__Hymenobacter sp002154225, 95.0, 78.04, 0.28</t>
  </si>
  <si>
    <t>d__Bacteria;p__Firmicutes_A;c__Clostridia;o__Acetivibrionales;f__Acetivibrionaceae;g__Ruminiclostridium_F;s__Ruminiclostridium_F thermosuccinogenes</t>
  </si>
  <si>
    <t>d__Bacteria;p__Firmicutes_A;c__Clostridia;o__Acetivibrionales;f__Acetivibrionaceae;g__;s__</t>
  </si>
  <si>
    <t>d__Bacteria;p__Proteobacteria;c__Gammaproteobacteria;o__Burkholderiales;f__Burkholderiaceae;g__Kinetoplastibacterium;s__</t>
  </si>
  <si>
    <t>d__Bacteria;p__Bacteroidota;c__Bacteroidia;o__Flavobacteriales;f__Flavobacteriaceae;g__Capnocytophaga;s__</t>
  </si>
  <si>
    <t>d__Bacteria;p__Actinobacteriota;c__Actinobacteria;o__Actinomycetales;f__Micrococcaceae;g__Arthrobacter_A;s__Arthrobacter_A alpinus</t>
  </si>
  <si>
    <t>GCF_900105965.1</t>
  </si>
  <si>
    <t>d__Bacteria;p__Actinobacteriota;c__Actinobacteria;o__Actinomycetales;f__Micrococcaceae;g__Arthrobacter_A;s__</t>
  </si>
  <si>
    <t>GCF_003219795.1, s__Arthrobacter_A psychrolactophilus, 95.0, 82.71, 0.63; GCF_002909415.1, s__Arthrobacter_A sp002909415, 95.0, 82.27, 0.56; GCF_001445575.1, s__Arthrobacter_A alpinus_C, 95.0, 81.71, 0.53; GCF_002929705.1, s__Arthrobacter_A sp002929705, 95.0, 81.45, 0.54; GCF_000785535.1, s__Arthrobacter_A sp000785535, 95.0, 81.43, 0.47; GCF_001281315.1, s__Arthrobacter_A sp001281315, 95.0, 80.95, 0.46; GCF_002929305.1, s__Arthrobacter_A sp002929305, 95.0, 80.77, 0.39; GCF_001294625.1, s__Arthrobacter_A alpinus_A, 95.0, 80.57, 0.41; GCF_003185915.1, s__Arthrobacter_A psychrochitiniphilus, 95.0, 80.47, 0.42; GCF_003219815.1, s__Arthrobacter_A livingstonensis, 95.0, 80.05, 0.42; GCA_003268655.1, s__Arthrobacter_A sp003268655, 95.0, 79.97, 0.39; GCF_000482545.1, s__Arthrobacter_A sp000482545, 95.0, 79.47, 0.35</t>
  </si>
  <si>
    <t>d__Bacteria;p__Bacteroidota;c__Bacteroidia;o__Flavobacteriales;f__Flavobacteriaceae;g__Capnocytophaga;s__Capnocytophaga ochracea</t>
  </si>
  <si>
    <t>GCF_000023285.1</t>
  </si>
  <si>
    <t>GCF_002209445.1, s__Capnocytophaga sp002209445, 95.0, 86.19, 0.68; GCF_900446695.1, s__Capnocytophaga sputigena, 95.0, 84.74, 0.64; GCF_000192225.1, s__Capnocytophaga sp000192225, 95.0, 82.56, 0.13; GCF_001553545.1, s__Capnocytophaga haemolytica, 95.0, 80.32, 0.17; GCF_002999135.1, s__Capnocytophaga sp002999135, 95.0, 80.16, 0.39; GCF_000174755.1, s__Capnocytophaga gingivalis, 95.0, 80.11, 0.12; GCF_003054025.1, s__Capnocytophaga leadbetteri, 95.0, 79.27, 0.41; GCF_000318275.2, s__Capnocytophaga sp000318275, 95.0, 78.4, 0.3; GCF_000411115.1, s__Capnocytophaga granulosa, 95.0, 78.17, 0.11; GCF_002302565.1, s__Capnocytophaga canimorsus, 95.0, 78.12, 0.08; GCF_000466425.1, s__Capnocytophaga sp000466425, 95.0, 78.07, 0.1; GCF_002302635.1, s__Capnocytophaga stomatis, 95.0, 77.82, 0.1; GCF_000827555.1, s__Capnocytophaga canis, 95.0, 77.74, 0.08; GCF_000379185.1, s__Capnocytophaga cynodegmi, 95.0, 77.31, 0.09</t>
  </si>
  <si>
    <t>d__Bacteria;p__Bacteroidota;c__Bacteroidia;o__Cytophagales;f__Spirosomaceae;g__Spirosoma;s__Spirosoma rigui</t>
  </si>
  <si>
    <t>d__Bacteria;p__Bacteroidota;c__Bacteroidia;o__Cytophagales;f__Spirosomaceae;g__Spirosoma;s__</t>
  </si>
  <si>
    <t>GCA_000024525.1, s__Spirosoma linguale, 95.0, 78.01, 0.28; GCF_002006735.1, s__Spirosoma sp002006735, 95.0, 77.91, 0.32; GCF_900230225.1, s__Spirosoma fluviale, 95.0, 77.79, 0.27; GCF_000974425.1, s__Spirosoma radiotolerans, 95.0, 77.55, 0.22; GCF_002831565.1, s__Spirosoma sp002831565, 95.0, 77.47, 0.22; GCF_003002825.1, s__Spirosoma oryzae, 95.0, 77.42, 0.2; GCF_003259005.1, s__Spirosoma sp003259005, 95.0, 77.38, 0.2; GCF_001988955.1, s__Spirosoma montaniterrae, 95.0, 77.27, 0.22; GCF_900112365.1, s__Spirosoma endophyticum, 95.0, 77.24, 0.2; GCF_000374085.1, s__Spirosoma spitsbergense, 95.0, 77.22, 0.22; GCF_000374065.1, s__Spirosoma luteum, 95.0, 77.11, 0.22; GCF_002056795.1, s__Spirosoma aerolatum, 95.0, 77.08, 0.18; GCA_001898575.1, s__Spirosoma sp001898575, 95.0, 77.01, 0.18; GCF_000374025.1, s__Spirosoma panaciterrae, 95.0, 76.98, 0.19</t>
  </si>
  <si>
    <t>d__Bacteria;p__Firmicutes;c__Bacilli;o__Lactobacillales;f__Lactobacillaceae;g__Lactobacillus_D;s__Lactobacillus_D sakei_A</t>
  </si>
  <si>
    <t>d__Bacteria;p__Firmicutes;c__Bacilli;o__Lactobacillales;f__Lactobacillaceae;g__Lactobacillus_D;s__</t>
  </si>
  <si>
    <t>GCF_002370355.1, s__Lactobacillus_D sakei, 95.0, 92.94, 0.88; GCA_001311645.1, s__Lactobacillus_D curvatus, 95.0, 82.53, 0.57; GCF_001436415.1, s__Lactobacillus_D graminis, 95.0, 80.74, 0.51; GCF_000615805.1, s__Lactobacillus_D fuchuensis, 95.0, 80.26, 0.47</t>
  </si>
  <si>
    <t>d__Bacteria;p__Actinobacteriota;c__Actinobacteria;o__Streptomycetales;f__Streptomycetaceae;g__Streptomyces;s__Streptomyces leeuwenhoekii</t>
  </si>
  <si>
    <t>GCF_000931445.1, s__Streptomyces cyaneogriseus, 96.59, 96.59, 0.86; GCA_003248315.1, s__Streptomyces sp003248315, 95.0, 87.03, 0.68; GCF_002005565.1, s__Streptomyces sp002005565, 95.0, 86.87, 0.68; GCF_002155895.1, s__Streptomyces rochei, 95.0, 86.58, 0.68; GCF_001905385.1, s__Streptomyces sp001905385, 95.0, 86.48, 0.65; GCF_000739045.1, s__Streptomyces luteus, 95.0, 86.47, 0.67; GCF_002939385.1, s__Streptomyces sp002939385, 95.0, 86.43, 0.63; GCF_002005225.1, s__Streptomyces pactum, 95.0, 86.41, 0.67; GCF_002188365.1, s__Streptomyces sp002188365, 95.0, 86.41, 0.65; GCF_001267885.1, s__Streptomyces ambofaciens, 95.0, 86.39, 0.67; GCA_000720845.1, s__Streptomyces sp000720845, 95.0, 86.32, 0.64; GCF_000772045.1, s__Streptomyces sp000772045, 95.0, 86.31, 0.64; GCF_003112575.1, s__Streptomyces diastaticus, 95.0, 86.25, 0.66; GCF_000717995.1, s__Streptomyces violaceorubidus, 95.0, 86.21, 0.67; GCF_003112595.1, s__Streptomyces rubrogriseus, 96.79, 86.18, 0.63; GCF_003112555.1, s__Streptomyces coelicoflavus, 95.0, 86.08, 0.64; GCF_000156435.1, s__Streptomyces viridosporus, 95.0, 86.03, 0.63; GCF_000203835.1, s__Streptomyces coelicolor, 96.79, 86.03, 0.65; GCF_001660045.1, s__Streptomyces parvulus, 95.0, 86.0, 0.65; GCA_000696115.1, s__Streptomyces olindensis, 95.0, 85.93, 0.64; GCF_000761215.1, s__Streptomyces glaucescens, 95.0, 85.89, 0.66; GCF_001905725.1, s__Streptomyces sp001905725, 95.0, 85.87, 0.64; GCF_000721605.1, s__Streptomyces sp000721605, 95.0, 85.78, 0.63; GCF_900236475.1, s__Streptomyces chartreusis_C, 95.0, 85.75, 0.63; GCF_002237655.1, s__Streptomyces sp002237655, 95.0, 85.75, 0.63; GCF_002150735.1, s__Streptomyces africanus, 95.0, 85.66, 0.56; GCF_002128465.1, s__Streptomyces pharetrae, 95.0, 85.65, 0.65; GCF_001905845.1, s__Streptomyces sp001905845, 95.0, 85.65, 0.64; GCF_000415505.1, s__Streptomyces afghaniensis, 95.0, 85.63, 0.6; GCF_003208035.1, s__Streptomyces actuosus, 95.0, 85.61, 0.64; GCF_001279005.1, s__Streptomyces caelestis, 95.0, 85.61, 0.62; GCF_000725125.1, s__Streptomyces toyocaensis, 95.0, 85.6, 0.63; GCF_000721235.1, s__Streptomyces olivaceus, 95.0, 85.58, 0.61; GCF_000955965.1, s__Streptomyces variegatus, 95.0, 85.57, 0.63; GCF_000158975.1, s__Streptomyces griseoflavus, 95.0, 85.53, 0.62; GCF_002920535.1, s__Streptomyces sp002920535, 95.0, 85.49, 0.62; GCA_000715635.1, s__Streptomyces violaceus, 95.0, 85.46, 0.63; GCF_000720215.1, s__Streptomyces sp000720215, 95.0, 85.45, 0.63; GCF_000717055.1, s__Streptomyces iakyrus, 95.0, 85.45, 0.63; GCF_000717875.1, s__Streptomyces sp000717875, 95.0, 85.45, 0.61; GCF_002899455.1, s__Streptomyces sp002899455, 95.0, 85.41, 0.64; GCF_001293595.1, s__Streptomyces sp001293595, 95.0, 85.4, 0.68; GCA_000500635.1, s__Streptomyces sp000500635, 95.0, 85.39, 0.63; GCF_002940705.1, s__Streptomyces sp002940705, 95.0, 85.37, 0.62; GCF_900079415.1, s__Streptomyces sp900079415, 95.0, 85.34, 0.65; GCF_001280065.1, s__Streptomyces sp001280065, 95.0, 85.31, 0.61; GCF_002154465.1, s__Streptomyces vinaceus, 95.42, 85.29, 0.67; GCF_001906585.1, s__Streptomyces kebangsaanensis, 95.0, 85.27, 0.59; GCF_000718785.1, s__Streptomyces sp000718785, 95.0, 85.26, 0.61; GCF_002291145.1, s__Streptomyces sp002291145, 95.0, 85.25, 0.61; GCF_002154585.1, s__Streptomyces pseudogriseolus, 95.0, 85.24, 0.66; GCF_000686765.1, s__Streptomyces sp000686765, 95.0, 85.23, 0.65; GCF_000527195.1, s__Streptomyces sp000527195, 95.0, 85.19, 0.66; GCF_000717315.1, s__Streptomyces acidiphila, 95.42, 85.14, 0.67; GCF_900101585.1, s__Streptomyces prasinopilosus, 95.0, 85.1, 0.66; GCF_000718945.1, s__Streptomyces sp000718945, 95.0, 85.09, 0.59; GCF_002154505.1, s__Streptomyces carpinensis, 95.0, 85.08, 0.54; GCF_003143855.1, s__Streptomyces sp003143855, 95.0, 85.07, 0.58; GCF_000383935.1, s__Streptomyces sp000383935, 95.0, 84.98, 0.6; GCF_000720835.1, s__Streptomyces achromogenes, 95.32, 84.98, 0.62; GCF_000718625.1, s__Streptomyces lavenduligriseus, 95.32, 84.93, 0.63; GCA_000715605.1, s__Streptomyces speibonae, 95.0, 84.91, 0.6; GCF_001419705.1, s__Streptomyces prasinus, 95.0, 84.89, 0.65; GCA_003261055.1, s__Streptomyces sp003261055, 95.0, 84.89, 0.59; GCF_000444875.1, s__Streptomyces collinus, 95.0, 84.88, 0.59; GCF_001514125.1, s__Streptomyces longwoodensis, 95.0, 84.87, 0.62; GCF_001654495.1, s__Streptomyces sp001654495, 95.0, 84.86, 0.64; GCF_002155905.1, s__Streptomyces tricolor, 95.0, 84.84, 0.6; GCF_000829695.1, s__Streptomyces sp000829695, 95.0, 84.84, 0.64; GCF_000720185.1, s__Streptomyces sp000720185, 95.0, 84.82, 0.6; GCF_002920615.1, s__Streptomyces sp002920615, 95.0, 84.81, 0.62; GCF_001514215.1, s__Streptomyces bungoensis, 95.0, 84.81, 0.6; GCF_001418415.1, s__Streptomyces hirsutus, 95.0, 84.8, 0.57; GCF_001514055.1, s__Streptomyces corchorusii, 95.0, 84.78, 0.64; GCF_000720255.1, s__Streptomyces griseus_I, 95.0, 84.78, 0.62; GCF_000719105.1, s__Streptomyces sclerotialus_B, 95.0, 84.76, 0.64; GCF_002242805.1, s__Streptomyces diastatochromogenes, 95.0, 84.75, 0.61; GCF_001514305.1, s__Streptomyces sp001514305, 95.0, 84.73, 0.62; GCF_002803075.1, s__Streptomyces sp002803075, 95.0, 84.71, 0.59; GCF_900105245.1, s__Streptomyces sp900105245, 95.0, 84.71, 0.59; GCF_000716535.1, s__Streptomyces flaveolus, 95.0, 84.67, 0.63; GCF_000720135.1, s__Streptomyces sp000720135, 95.0, 84.64, 0.61; GCF_000718775.1, s__Streptomyces sp000718775, 95.0, 84.64, 0.58; GCF_001636945.1, s__Streptomyces sp001636945, 95.0, 84.58, 0.57; GCF_000720765.1, s__Streptomyces sp000720765, 95.0, 84.49, 0.62; GCF_900104815.1, s__Streptomyces misionensis, 95.0, 84.41, 0.59; GCF_002754715.1, s__Streptomyces sp002754715, 95.0, 84.37, 0.61; GCF_002920635.1, s__Streptomyces sp002920635, 95.0, 84.31, 0.55; GCF_003259585.1, s__Streptomyces sp003259585, 95.0, 84.16, 0.58; GCF_002154555.1, s__Streptomyces murinus, 96.98, 84.09, 0.58; GCF_000980885.2, s__Streptomyces malaysiense, 95.0, 84.03, 0.58; GCF_000718315.1, s__Streptomyces griseofuscus, 96.98, 83.89, 0.58; GCF_900290235.1, s__Streptomyces sp900290235, 95.66, 83.63, 0.59; GCF_001418645.1, s__Streptomyces neyagawaensis, 95.43, 83.61, 0.53; GCF_000802245.2, s__Streptomyces pluripotens, 95.0, 83.59, 0.56; GCF_001419765.1, s__Streptomyces torulosus, 95.68, 83.55, 0.5; GCF_001418475.1, s__Streptomyces ossamyceticus, 95.68, 83.53, 0.52; GCF_000317595.1, s__Streptomyces ipomoeae, 95.0, 83.31, 0.54; GCA_002214185.1, s__Streptomyces capitiformicae, 95.0, 83.29, 0.58</t>
  </si>
  <si>
    <t>d__Bacteria;p__Actinobacteriota;c__Actinobacteria;o__Nanopelagicales;f__Nanopelagicaceae;g__Nanopelagicus;s__Nanopelagicus limnes</t>
  </si>
  <si>
    <t>d__Bacteria;p__Actinobacteriota;c__Actinobacteria;o__Nanopelagicales;f__Nanopelagicaceae;g__Nanopelagicus;s__</t>
  </si>
  <si>
    <t>GCA_000383815.1, s__Nanopelagicus sp000383815, 95.0, 83.53, 0.72; GCF_002288005.1, s__Nanopelagicus hibericus, 95.0, 82.78, 0.67; GCA_000294575.1, s__Nanopelagicus sp000294575, 95.0, 82.03, 0.68; GCF_002288305.1, s__Nanopelagicus abundans, 95.0, 80.84, 0.57; GCA_000378865.1, s__Nanopelagicus sp000378865, 95.0, 80.7, 0.65; GCA_001437855.1, s__Nanopelagicus sp001437855, 95.0, 80.34, 0.49</t>
  </si>
  <si>
    <t>d__Bacteria;p__Proteobacteria;c__Gammaproteobacteria;o__Pseudomonadales;f__Saccharospirillaceae;g__Oleispira;s__Oleispira antarctica</t>
  </si>
  <si>
    <t>d__Bacteria;p__Proteobacteria;c__Gammaproteobacteria;o__Pseudomonadales;f__Saccharospirillaceae;g__Oleispira;s__</t>
  </si>
  <si>
    <t>GCA_002708475.1, s__Oleispira sp002708475, 95.0, 80.67, 0.5; GCA_002632185.1, s__Oleispira sp002632185, 95.0, 80.17, 0.41</t>
  </si>
  <si>
    <t>d__Bacteria;p__Proteobacteria;c__Alphaproteobacteria;o__Rhodobacterales;f__Rhodobacteraceae;g__Ketogulonicigenium;s__Ketogulonicigenium robustum</t>
  </si>
  <si>
    <t>d__Bacteria;p__Proteobacteria;c__Alphaproteobacteria;o__Rhodobacterales;f__Rhodobacteraceae;g__Ketogulonicigenium;s__</t>
  </si>
  <si>
    <t>GCF_000223375.1, s__Ketogulonicigenium vulgare, 95.0, 81.88, 0.65</t>
  </si>
  <si>
    <t>d__Bacteria;p__Firmicutes;c__Bacilli;o__Bacillales_A;f__Planococcaceae;g__Rummeliibacillus;s__Rummeliibacillus stabekisii</t>
  </si>
  <si>
    <t>d__Bacteria;p__Firmicutes;c__Bacilli;o__Bacillales_A;f__Planococcaceae;g__Rummeliibacillus;s__</t>
  </si>
  <si>
    <t>GCF_002884495.1, s__Rummeliibacillus pycnus, 95.0, 80.05, 0.27</t>
  </si>
  <si>
    <t>d__Bacteria;p__Campylobacterota;c__Campylobacteria;o__Campylobacterales;f__Sulfurimonadaceae;g__Sulfurimonas;s__Sulfurimonas denitrificans</t>
  </si>
  <si>
    <t>d__Bacteria;p__Campylobacterota;c__Campylobacteria;o__Campylobacterales;f__Sulfurimonadaceae;g__Sulfurimonas;s__</t>
  </si>
  <si>
    <t>GCA_001829715.1, s__Sulfurimonas sp001829715, 95.0, 79.5, 0.45; GCA_001829675.1, s__Sulfurimonas sp001829675, 95.0, 79.46, 0.47; GCA_001829785.1, s__Sulfurimonas sp001829785, 95.0, 79.4, 0.47; GCA_002899765.1, s__Sulfurimonas sp002899765, 95.0, 79.2, 0.44; GCA_002452425.1, s__Sulfurimonas sp002452425, 95.0, 79.14, 0.47; GCA_002452895.1, s__Sulfurimonas sp002452895, 95.0, 79.13, 0.46; GCF_000242915.1, s__Sulfurimonas gotlandica, 95.0, 78.18, 0.34; GCF_000445475.1, s__Sulfurimonas hongkongensis, 95.0, 78.16, 0.32; GCA_001829625.1, s__Sulfurimonas sp001829625, 95.0, 78.07, 0.22; GCA_002732645.1, s__Sulfurimonas sp002732645, 95.0, 78.02, 0.22; GCF_000147355.1, s__Sulfurimonas autotrophica, 95.0, 77.92, 0.2; GCA_002781365.1, s__Sulfurimonas sp002781365, 95.0, 77.69, 0.25; GCA_002733945.1, s__Sulfurimonas sp002733945, 95.0, 77.49, 0.17; GCA_002428085.1, s__Sulfurimonas sp002428085, 95.0, 77.48, 0.2; GCA_001873135.1, s__Sulfurimonas sp001873135, 95.0, 77.47, 0.23; GCA_002733155.1, s__Sulfurimonas sp002733155, 95.0, 77.37, 0.2; GCA_002335055.1, s__Sulfurimonas sp002335055, 95.0, 77.11, 0.23</t>
  </si>
  <si>
    <t>d__Bacteria;p__Actinobacteriota;c__Actinobacteria;o__Mycobacteriales;f__Mycobacteriaceae;g__Mycolicibacterium;s__Mycolicibacterium aurum</t>
  </si>
  <si>
    <t>GCF_001049355.1</t>
  </si>
  <si>
    <t>GCF_000015305.1, s__Mycolicibacterium vanbaalenii, 95.0, 82.92, 0.67; GCF_001545925.1, s__Mycolicibacterium sp001545925, 95.0, 82.77, 0.64; GCF_001552715.1, s__Mycolicibacterium vaccae, 95.0, 82.57, 0.66; GCF_000184435.1, s__Mycolicibacterium gilvum, 95.0, 82.36, 0.67; GCF_002086815.1, s__Mycolicibacterium parafortuitum, 95.0, 82.35, 0.69; GCF_002946335.1, s__Mycolicibacterium sp002946335, 95.0, 82.3, 0.7; GCF_001044235.1, s__Mycolicibacterium chlorophenolicum, 95.85, 81.98, 0.65; GCA_000762985.1, s__Mycolicibacterium rufum, 95.0, 81.97, 0.62; GCF_002101705.1, s__Mycolicibacterium iranicum, 95.0, 81.94, 0.67; GCF_001044255.1, s__Mycolicibacterium chubuense, 95.85, 81.92, 0.66; GCF_000266905.1, s__Mycolicibacterium chubuense_A, 95.0, 81.81, 0.61; GCF_001428285.1, s__Mycolicibacterium sp001428285, 95.0, 81.79, 0.66; GCF_001650495.1, s__Mycolicibacterium iranicum_A, 95.0, 81.68, 0.68; GCF_001044245.1, s__Mycolicibacterium obuense, 95.0, 81.23, 0.6; GCF_002553585.1, s__Mycolicibacterium duvalii, 95.0, 81.14, 0.59; GCF_900108565.1, s__Mycolicibacterium rutilum, 95.0, 80.74, 0.53; GCF_001583415.1, s__Mycolicibacterium phlei, 95.0, 80.71, 0.58; GCF_001722335.1, s__Mycolicibacterium flavescens, 95.0, 80.58, 0.53; GCF_001499995.1, s__Mycolicibacterium sp001499995, 95.0, 80.38, 0.56; GCF_001500125.1, s__Mycolicibacterium sp001500125, 95.0, 80.33, 0.58; GCF_001499965.1, s__Mycolicibacterium sp001499965, 95.0, 80.29, 0.52; GCF_002086655.1, s__Mycolicibacterium monacense, 95.0, 80.24, 0.51; GCF_001766635.1, s__Mycolicibacterium grossiae, 95.0, 80.22, 0.5; GCF_001050015.1, s__Mycolicibacterium malmesburyense, 95.0, 80.09, 0.52; GCF_001722355.1, s__Mycolicibacterium holsaticum, 95.0, 80.08, 0.48; GCF_001050035.1, s__Mycolicibacterium komanii, 95.0, 80.08, 0.52; GCF_001005175.1, s__Mycolicibacterium elephantis, 95.0, 80.08, 0.55; GCF_001665575.1, s__Mycolicibacterium sp001665575, 95.0, 80.05, 0.58; GCF_000613185.1, s__Mycolicibacterium cosmeticum, 95.0, 80.02, 0.48; GCF_001187505.1, s__Mycolicibacterium goodii_B, 95.0, 80.0, 0.51; GCF_002245535.1, s__Mycolicibacterium lehmannii, 95.19, 80.0, 0.49; GCF_002101555.1, s__Mycolicibacterium canariasense, 95.0, 79.97, 0.44; GCF_001672895.1, s__Mycolicibacterium sp001672895, 95.0, 79.96, 0.57; GCF_001665535.1, s__Mycolicibacterium sp001665535, 95.0, 79.94, 0.52; GCF_001499855.1, s__Mycolicibacterium sp001499855, 95.0, 79.92, 0.51; GCF_001457595.1, s__Mycolicibacterium smegmatis, 95.0, 79.92, 0.51; GCF_002245615.1, s__Mycolicibacterium neumannii, 95.19, 79.89, 0.51; GCF_002102115.1, s__Mycolicibacterium doricum, 95.0, 79.87, 0.51; GCF_002838065.1, s__Mycolicibacterium sp002838065, 95.0, 79.87, 0.49; GCF_000620625.1, s__Mycolicibacterium sp000620625, 95.0, 79.85, 0.49; GCF_001570485.1, s__Mycolicibacterium novocastrense, 95.0, 79.84, 0.46; GCA_003284965.1, s__Mycolicibacterium alvei, 95.0, 79.84, 0.5; GCF_001428895.1, s__Mycolicibacterium sp001428895, 95.0, 79.84, 0.52; GCF_000455325.1, s__Mycolicibacterium septicum, 95.0, 79.82, 0.47; GCF_001500025.1, s__Mycolicibacterium sp001500025, 95.0, 79.82, 0.52; GCF_001907655.1, s__Mycolicibacterium diernhoferi, 95.0, 79.82, 0.49; GCF_001500065.1, s__Mycolicibacterium sp001500065, 95.0, 79.82, 0.52; GCF_900166915.1, s__Mycolicibacterium boenickei, 95.0, 79.81, 0.47; GCF_001668575.1, s__Mycolicibacterium sp001668575, 95.0, 79.79, 0.5; GCF_000379865.1, s__Mycolicibacterium hassiacum, 95.0, 79.79, 0.54; GCF_002086175.1, s__Mycolicibacterium celeriflavum, 95.0, 79.78, 0.56; GCF_002086115.1, s__Mycolicibacterium bacteremicum, 95.0, 79.77, 0.49; GCF_002086395.1, s__Mycolicibacterium moriokaense, 95.0, 79.74, 0.46; GCF_900240945.1, s__Mycolicibacterium sp900240945, 95.0, 79.73, 0.52; GCF_002798385.1, s__Mycolicibacterium goodii_A, 95.0, 79.72, 0.47; GCF_001667505.1, s__Mycolicibacterium sp001667505, 95.0, 79.72, 0.48; GCF_001942045.1, s__Mycolicibacterium porcinum_A, 95.0, 79.71, 0.46; GCF_001499905.1, s__Mycolicibacterium sp001499905, 95.0, 79.7, 0.55; GCF_001494595.1, s__Mycolicibacterium sp001494595, 95.0, 79.67, 0.46; GCF_001245615.1, s__Mycolicibacterium neworleansense, 95.0, 79.67, 0.47; GCF_002592005.1, s__Mycolicibacterium sp002592005, 95.0, 79.66, 0.44; GCF_900078665.2, s__Mycolicibacterium houstonense, 95.0, 79.65, 0.48; GCF_002723835.1, s__Mycolicibacterium sp002723835, 95.0, 79.64, 0.44; GCF_001570425.1, s__Mycolicibacterium brisbanense, 95.0, 79.64, 0.46; GCF_002101965.1, s__Mycolicibacterium wolinskyi, 95.0, 79.63, 0.49; GCF_002553505.1, s__Mycolicibacterium agri, 95.0, 79.62, 0.47; GCF_000317305.3, s__Mycolicibacterium neoaurum_A, 95.0, 79.61, 0.45; GCF_002086835.1, s__Mycolicibacterium porcinum_B, 95.0, 79.6, 0.48; GCF_002086485.1, s__Mycolicibacterium aquaticum, 95.0, 79.59, 0.46; GCF_000230895.2, s__Mycolicibacterium rhodesiae_A, 95.0, 79.58, 0.45; GCF_002157835.1, s__Mycolicibacterium dioxanotrophicus, 95.0, 79.58, 0.46; GCF_001954135.1, s__Mycolicibacterium sp001954135, 95.0, 79.57, 0.45; GCF_001644575.1, s__Mycolicibacterium sp001644575, 95.0, 79.57, 0.48; GCF_000805385.1, s__Mycolicibacterium setense, 95.0, 79.57, 0.45; GCF_002102345.1, s__Mycolicibacterium peregrinum, 95.0, 79.55, 0.45; GCF_000328565.1, s__Mycolicibacterium sp000328565, 95.0, 79.55, 0.43; GCF_000612825.1, s__Mycolicibacterium mageritense, 95.0, 79.54, 0.5; GCF_002086795.1, s__Mycolicibacterium tusciae, 95.0, 79.54, 0.46; GCF_002102065.1, s__Mycolicibacterium conceptionense, 95.0, 79.53, 0.45; GCF_001953975.1, s__Mycolicibacterium sp001953975, 95.0, 79.52, 0.49; GCF_001050075.1, s__Mycolicibacterium fortuitum, 95.0, 79.52, 0.43; GCF_001942625.1, s__Mycolicibacterium sp001942625, 95.0, 79.52, 0.44; GCF_900187065.1, s__Mycolicibacterium thermoresistibile, 95.0, 79.5, 0.48; GCF_001665785.1, s__Mycolicibacterium peregrinum_A, 95.0, 79.5, 0.45; GCF_900100615.1, s__Mycolicibacterium sp900100615, 95.0, 79.49, 0.47; GCF_003201655.1, s__Mycolicibacterium moriokaense_A, 95.0, 79.49, 0.43; GCF_001665625.1, s__Mycolicibacterium peregrinum_B, 95.0, 79.48, 0.45; GCF_001665685.1, s__Mycolicibacterium sp001665685, 95.0, 79.47, 0.45; GCF_001668615.1, s__Mycolicibacterium sp001668615, 95.0, 79.45, 0.5; GCF_000382405.1, s__Mycolicibacterium sp000382405, 95.0, 79.43, 0.44; GCF_002591975.1, s__Mycolicibacterium sp002591975, 95.0, 79.41, 0.46; GCF_002102105.1, s__Mycolicibacterium confluentis, 95.0, 79.4, 0.46; GCF_000426065.1, s__Mycolicibacterium sp000426065, 95.0, 79.39, 0.45; GCF_001667265.1, s__Mycolicibacterium sp001667265, 95.0, 79.38, 0.45; GCF_000373905.1, s__Mycolicibacterium sp000373905, 95.0, 79.36, 0.43; GCF_002007745.1, s__Mycolicibacterium litorale, 95.0, 79.33, 0.42; GCF_000243415.2, s__Mycolicibacterium tusciae_A, 95.0, 79.3, 0.45; GCF_001665255.1, s__Mycolicibacterium sp001665255, 95.0, 79.27, 0.49; GCF_000691525.1, s__Mycolicibacterium neoaurum, 95.0, 79.26, 0.46</t>
  </si>
  <si>
    <t>d__Bacteria;p__Proteobacteria;c__Gammaproteobacteria;o__Francisellales;f__Francisellaceae;g__CA97-1460;s__CA97-1460 sp001880225</t>
  </si>
  <si>
    <t>d__Bacteria;p__Proteobacteria;c__Gammaproteobacteria;o__Francisellales;f__Francisellaceae;g__;s__</t>
  </si>
  <si>
    <t>d__Bacteria;p__Proteobacteria;c__Gammaproteobacteria;o__Enterobacterales;f__Enterobacteriaceae;g__Klebsiella_A;s__Klebsiella_A oxytoca_B</t>
  </si>
  <si>
    <t>GCF_003201885.1</t>
  </si>
  <si>
    <t>GCF_002925905.1, s__Klebsiella_A michiganensis, 95.0, 88.32, 0.76; GCA_003261555.1, s__Klebsiella_A grimontii, 95.0, 88.27, 0.76; GCF_001598695.1, s__Klebsiella_A oxytoca, 95.0, 87.81, 0.8</t>
  </si>
  <si>
    <t>d__Bacteria;p__Campylobacterota;c__Campylobacteria;o__Campylobacterales;f__Campylobacteraceae;g__Campylobacter_B;s__Campylobacter_B hominis</t>
  </si>
  <si>
    <t>d__Bacteria;p__Campylobacterota;c__Campylobacteria;o__Campylobacterales;f__Campylobacteraceae;g__Campylobacter_B;s__</t>
  </si>
  <si>
    <t>GCF_000413435.1, s__Campylobacter_B ureolyticus_A, 95.0, 81.44, 0.23; GCF_000374605.1, s__Campylobacter_B ureolyticus, 95.0, 79.24, 0.22; GCF_001190745.1, s__Campylobacter_B gracilis, 95.0, 77.35, 0.07; GCF_000597805.1, s__Campylobacter_B corcagiensis, 95.0, 77.09, 0.15; GCF_000788295.1, s__Campylobacter_B sputorum, 95.0, 76.89, 0.15; GCF_003015205.1, s__Campylobacter_B blaseri, 95.0, 76.64, 0.13; GCF_900065885.1, s__Campylobacter_B fetus, 95.0, 76.59, 0.15</t>
  </si>
  <si>
    <t>d__Bacteria;p__Firmicutes;c__Bacilli;o__Bacillales;f__Bacillaceae_A;g__Bacillus_AA;s__Bacillus_AA kochii</t>
  </si>
  <si>
    <t>d__Bacteria;p__Firmicutes;c__Bacilli;o__Bacillales;f__Bacillaceae_A;g__Bacillus_AA;s__</t>
  </si>
  <si>
    <t>GCF_001636345.1, s__Bacillus_AA gottheilii_B, 95.0, 79.54, 0.11; GCF_000294775.2, s__Bacillus_AA oceanisediminis_B, 95.0, 79.14, 0.1; GCF_001274725.1, s__Bacillus_AA globispora, 95.0, 79.06, 0.1; GCF_001420595.1, s__Bacillus_AA solani, 95.0, 78.95, 0.11; GCF_900166665.1, s__Bacillus_AA gottheilii_A, 95.0, 78.84, 0.11; GCF_001636335.1, s__Bacillus_AA horneckiae_A, 95.0, 78.84, 0.13; GCF_002835735.1, s__Bacillus_AA horneckiae, 95.0, 78.77, 0.26; GCF_900199725.1, s__Bacillus_AA massiliogabonensis, 95.0, 78.52, 0.12; GCF_001509555.1, s__Bacillus_AA sp001509555, 95.0, 78.45, 0.09; GCF_001956215.1, s__Bacillus_AA sp001956215, 95.0, 78.12, 0.09; GCF_001038755.1, s__Bacillus_AA firmus_B, 95.0, 78.09, 0.09; GCF_000565285.1, s__Bacillus_AA firmus_A, 95.0, 78.0, 0.09; GCF_002272225.1, s__Bacillus_AA sp002272225, 95.0, 77.95, 0.09; GCF_001591465.1, s__Bacillus_AA firmus, 95.0, 77.93, 0.09; GCF_003182355.1, s__Bacillus_AA oceanisediminis_A, 95.0, 77.88, 0.09; GCF_000518885.1, s__Bacillus_AA sp000518885, 95.0, 77.8, 0.09; GCF_001439605.1, s__Bacillus_AA praedii, 95.0, 77.66, 0.11; GCF_001439625.1, s__Bacillus_AA sp001439625, 95.0, 77.57, 0.1</t>
  </si>
  <si>
    <t>d__Bacteria;p__Firmicutes;c__Bacilli;o__Lactobacillales;f__Enterococcaceae;g__Enterococcus_B;s__Enterococcus_B thailandicus</t>
  </si>
  <si>
    <t>GCF_001886265.1</t>
  </si>
  <si>
    <t>d__Bacteria;p__Firmicutes;c__Bacilli;o__Lactobacillales;f__Enterococcaceae;g__Enterococcus_B;s__</t>
  </si>
  <si>
    <t>GCA_003269465.1, s__Enterococcus_B faecium_B, 95.0, 80.01, 0.39; GCF_000271405.2, s__Enterococcus_B hirae, 95.0, 79.94, 0.38; GCF_002813755.1, s__Enterococcus_B mundtii, 96.26, 79.75, 0.34; GCF_000407205.1, s__Enterococcus_B villorum, 95.0, 79.74, 0.38; GCF_001544215.1, s__Enterococcus_B durans, 95.0, 79.73, 0.37; GCF_001544255.1, s__Enterococcus_B faecium, 95.0, 79.69, 0.42; GCF_001601555.1, s__Enterococcus_B pernyi, 96.26, 79.64, 0.32; GCF_002140175.1, s__Enterococcus_B sp002140175, 95.0, 79.6, 0.35; GCF_002947535.1, s__Enterococcus_B mundtii_B, 95.0, 79.39, 0.32; GCF_001886195.1, s__Enterococcus_B ratti, 95.0, 79.02, 0.34; GCF_000407505.1, s__Enterococcus_B phoeniculicola, 95.0, 79.02, 0.24; GCF_000415185.1, s__Enterococcus_B faecalis, 95.0, 79.01, 0.3</t>
  </si>
  <si>
    <t>d__Bacteria;p__Proteobacteria;c__Alphaproteobacteria;o__Rhodobacterales;f__Rhodobacteraceae;g__Leisingera;s__Leisingera methylohalidivorans</t>
  </si>
  <si>
    <t>d__Bacteria;p__Proteobacteria;c__Alphaproteobacteria;o__Rhodobacterales;f__Rhodobacteraceae;g__Leisingera;s__</t>
  </si>
  <si>
    <t>GCF_000473165.1, s__Leisingera aquimarina, 95.0, 88.32, 0.8; GCF_000473325.1, s__Leisingera caerulea, 95.0, 85.94, 0.74; GCF_001458395.1, s__Leisingera aquaemixtae, 95.0, 85.91, 0.75; GCF_000473145.1, s__Leisingera daeponensis, 95.0, 85.78, 0.73; GCF_000203975.2, s__Leisingera sp000203975, 95.0, 85.48, 0.73; GCF_001679925.1, s__Leisingera sp001679925, 95.0, 85.21, 0.72; GCF_000813965.1, s__Leisingera sp000813965, 95.0, 85.1, 0.71; GCF_000813725.1, s__Leisingera sp000813725, 95.0, 85.07, 0.69; GCF_000813745.1, s__Leisingera sp000813745, 95.0, 84.86, 0.7; GCA_001730095.1, s__Leisingera sp001730095, 95.0, 83.75, 0.64</t>
  </si>
  <si>
    <t>d__Bacteria;p__Proteobacteria;c__Gammaproteobacteria;o__Enterobacterales;f__Enterobacteriaceae;g__Serratia;s__Serratia liquefaciens</t>
  </si>
  <si>
    <t>GCF_000422085.1</t>
  </si>
  <si>
    <t>GCF_000018085.1, s__Serratia proteamaculans_C, 95.0, 88.38, 0.82; GCA_900456965.1, s__Serratia proteamaculans_B, 95.0, 88.36, 0.85; GCF_000261045.2, s__Serratia plymuthica_A, 95.0, 86.95, 0.76; GCF_001590925.1, s__Serratia plymuthica, 95.0, 86.92, 0.8; GCF_001590905.1, s__Serratia grimesii, 95.0, 86.72, 0.84; GCF_900187015.1, s__Serratia ficaria, 95.0, 85.78, 0.76; GCF_000988045.1, s__Serratia ureilytica, 95.27, 84.79, 0.71; GCF_000738675.1, s__Serratia nematodiphila, 96.84, 84.69, 0.74; GCF_003186475.1, s__Serratia marcescens_I, 95.0, 84.67, 0.74; GCF_000735445.1, s__Serratia marcescens, 96.84, 84.66, 0.77; GCF_001642805.2, s__Serratia sp001642805, 95.0, 84.64, 0.73; GCF_001902635.1, s__Serratia marcescens_F, 95.0, 84.62, 0.71; GCF_000513215.1, s__Serratia marcescens_B, 96.01, 84.55, 0.75; GCF_000821185.1, s__Serratia symbiotica, 95.0, 81.91, 0.52</t>
  </si>
  <si>
    <t>d__Bacteria;p__Proteobacteria;c__Alphaproteobacteria;o__Rhizobiales;f__Rhizobiaceae;g__Bartonella;s__Bartonella quintana</t>
  </si>
  <si>
    <t>GCF_000708815.1</t>
  </si>
  <si>
    <t>d__Bacteria;p__Proteobacteria;c__Alphaproteobacteria;o__Rhizobiales;f__Rhizobiaceae;g__Bartonella;s__</t>
  </si>
  <si>
    <t>GCF_000046705.1, s__Bartonella henselae, 95.0, 86.34, 0.9; GCF_000706625.1, s__Bartonella koehlerae, 95.0, 85.93, 0.91; GCF_000278135.1, s__Bartonella washoeensis, 95.0, 85.78, 0.88; GCF_000312545.1, s__Bartonella senegalensis, 95.0, 85.38, 0.89; GCF_000278295.1, s__Bartonella taylorii, 95.0, 84.89, 0.86; GCF_000278115.1, s__Bartonella sp000278115, 95.0, 84.33, 0.87; GCF_000278235.1, s__Bartonella vinsonii_B, 95.0, 84.25, 0.84; GCF_000280015.1, s__Bartonella alsatica, 95.0, 84.17, 0.84; GCF_000341385.1, s__Bartonella vinsonii_A, 95.0, 83.94, 0.83; GCF_000273375.1, s__Bartonella birtlesii, 95.0, 83.52, 0.83; GCF_000278155.1, s__Bartonella doshiae, 95.0, 83.43, 0.83; GCF_000518085.1, s__Bartonella grahamii, 95.0, 83.12, 0.82; GCF_000312525.1, s__Bartonella florencae, 95.0, 83.12, 0.83; GCF_002777915.1, s__Bartonella tribocorum_A, 95.0, 82.28, 0.81; GCF_000196435.1, s__Bartonella tribocorum, 95.0, 82.27, 0.84; GCF_000518165.1, s__Bartonella elizabethae, 95.0, 82.18, 0.81; GCF_000312585.1, s__Bartonella queenslandensis, 95.0, 82.12, 0.8; GCF_000312565.1, s__Bartonella rattaustraliani, 95.0, 82.12, 0.8; GCF_002778015.1, s__Bartonella tribocorum_B, 95.0, 82.08, 0.77; GCF_000278215.1, s__Bartonella rattimassiliensis, 95.0, 81.92, 0.81; GCF_002022685.1, s__Bartonella schoenbuchensis, 95.0, 80.22, 0.63; GCF_000278255.1, s__Bartonella melophagi, 95.0, 80.13, 0.65; GCF_002022415.1, s__Bartonella sp002022415, 95.0, 80.07, 0.66; GCF_000384965.1, s__Bartonella bovis, 95.0, 80.04, 0.65; GCF_002022505.1, s__Bartonella sp002022505, 95.0, 79.96, 0.64; GCF_000518185.1, s__Bartonella clarridgeiae, 95.0, 79.7, 0.65; GCF_002022665.1, s__Bartonella sp002022665, 95.0, 79.69, 0.62; GCF_000015445.1, s__Bartonella bacilliformis, 95.0, 79.67, 0.62; GCF_000709795.1, s__Bartonella bacilliformis_A, 95.0, 79.44, 0.64; GCF_000706645.1, s__Bartonella rochalimae, 95.0, 79.32, 0.61; GCF_002022445.1, s__Bartonella sp002022445, 95.0, 79.21, 0.58; GCF_000341355.1, s__Bartonella australis, 95.0, 78.61, 0.49; GCF_001281405.1, s__Bartonella ancashensis, 95.0, 78.09, 0.38; GCF_000279995.1, s__Bartonella tamiae, 95.0, 77.91, 0.14</t>
  </si>
  <si>
    <t>d__Bacteria;p__Actinobacteriota;c__Actinobacteria;o__Actinomycetales;f__Bifidobacteriaceae;g__Bifidobacterium;s__Bifidobacterium pseudolongum_A</t>
  </si>
  <si>
    <t>GCF_000741295.1</t>
  </si>
  <si>
    <t>GCF_000771225.1, s__Bifidobacterium pseudolongum, 95.0, 93.73, 0.92; GCF_000741135.1, s__Bifidobacterium choerinum, 95.0, 83.28, 0.7; GCF_002286915.1, s__Bifidobacterium italicum, 95.0, 83.22, 0.72; GCF_002860345.1, s__Bifidobacterium anseris, 95.0, 83.01, 0.7; GCF_002286935.1, s__Bifidobacterium criceti, 95.0, 82.86, 0.68; GCF_000741575.1, s__Bifidobacterium cuniculi, 95.0, 81.59, 0.59; GCF_000260715.1, s__Bifidobacterium animalis, 95.0, 81.16, 0.61; GCF_001042635.1, s__Bifidobacterium scardovii, 95.0, 80.71, 0.51; GCF_003024955.1, s__Bifidobacterium callitrichos_A, 95.0, 80.61, 0.45; GCF_000741785.1, s__Bifidobacterium stellenboschense, 95.0, 80.55, 0.49; GCF_002259685.1, s__Bifidobacterium eulemuris, 95.0, 80.52, 0.45; GCF_002860365.1, s__Bifidobacterium parmae, 95.0, 80.44, 0.48; GCF_000741215.1, s__Bifidobacterium gallinarum, 95.0, 80.37, 0.43; GCF_001895165.1, s__Bifidobacterium lemurum, 95.0, 80.33, 0.45; GCF_000741165.1, s__Bifidobacterium biavatii, 95.0, 80.32, 0.49; GCF_000771405.1, s__Bifidobacterium pullorum, 95.0, 80.22, 0.43; GCF_001417815.1, s__Bifidobacterium aesculapii, 95.0, 80.11, 0.46; GCF_000741175.1, s__Bifidobacterium callitrichos, 95.0, 80.1, 0.48; GCF_001025135.1, s__Bifidobacterium bifidum, 95.0, 80.03, 0.4; GCF_000010425.1, s__Bifidobacterium adolescentis, 95.0, 79.81, 0.41; GCF_003129905.1, s__Bifidobacterium callitrichidarum, 95.0, 79.73, 0.44; GCF_002802875.1, s__Bifidobacterium sp002802875, 95.0, 79.69, 0.39; GCF_003129925.1, s__Bifidobacterium catulorum, 95.0, 79.68, 0.38; GCF_000741255.1, s__Bifidobacterium magnum, 95.0, 79.68, 0.42; GCF_002259745.1, s__Bifidobacterium myosotis, 95.0, 79.68, 0.44; GCF_000269965.1, s__Bifidobacterium infantis, 95.0, 79.65, 0.37; GCF_000196555.1, s__Bifidobacterium longum, 95.0, 79.6, 0.38; GCF_000770925.1, s__Bifidobacterium ruminantium, 95.0, 79.54, 0.39; GCF_002802905.1, s__Bifidobacterium sp002802905, 95.0, 79.49, 0.4; GCF_002234915.1, s__Bifidobacterium vansinderenii, 95.0, 79.48, 0.4; GCA_002451435.1, s__Bifidobacterium sp002451435, 95.0, 79.48, 0.44; GCF_002259645.1, s__Bifidobacterium tissieri, 95.0, 79.3, 0.35; GCF_001025155.1, s__Bifidobacterium angulatum, 95.0, 79.29, 0.34; GCF_001025215.1, s__Bifidobacterium pseudocatenulatum, 95.0, 79.2, 0.34; GCF_001042595.1, s__Bifidobacterium dentium, 95.0, 79.18, 0.34; GCF_900129045.1, s__Bifidobacterium merycicum, 95.0, 79.16, 0.39; GCF_000522505.1, s__Bifidobacterium moukalabense, 95.0, 79.1, 0.39; GCF_000800455.1, s__Bifidobacterium kashiwanohense_A, 95.2, 79.1, 0.34; GCF_002802915.1, s__Bifidobacterium sp002802915, 95.0, 79.1, 0.3; GCF_002860355.1, s__Bifidobacterium margollesii, 95.0, 79.1, 0.32; GCF_000741455.1, s__Bifidobacterium thermacidophilum, 95.0, 79.07, 0.32; GCF_000741495.1, s__Bifidobacterium thermophilum, 95.0, 79.06, 0.31; GCF_000741775.1, s__Bifidobacterium subtile, 95.0, 79.03, 0.36; GCF_001025195.1, s__Bifidobacterium catenulatum, 96.36, 79.02, 0.32; GCF_000741205.1, s__Bifidobacterium gallicum, 95.0, 79.0, 0.34; GCF_000741695.1, s__Bifidobacterium reuteri, 95.0, 78.98, 0.38; GCF_001042615.1, s__Bifidobacterium kashiwanohense, 96.36, 78.98, 0.33; GCF_001025175.1, s__Bifidobacterium breve, 95.0, 78.96, 0.34; GCF_002742445.1, s__Bifidobacterium sp002742445, 95.0, 78.9, 0.32; GCF_000741715.1, s__Bifidobacterium saguini, 95.0, 78.76, 0.26; GCF_000741285.1, s__Bifidobacterium mongoliense, 95.0, 78.75, 0.31; GCF_002802865.1, s__Bifidobacterium sp002802865, 95.0, 78.74, 0.3; GCF_000741535.1, s__Bifidobacterium boum, 95.0, 78.65, 0.28; GCA_002298605.1, s__Bifidobacterium sp002298605, 95.0, 78.62, 0.36; GCF_002860405.1, s__Bifidobacterium imperatoris, 95.0, 78.56, 0.26; GCF_001263395.1, s__Bifidobacterium actinocoloniiforme, 95.0, 78.26, 0.18; GCF_002259755.1, s__Bifidobacterium hapali, 95.0, 78.17, 0.2; GCF_000741645.1, s__Bifidobacterium minimum, 95.0, 78.15, 0.23; GCF_000706765.1, s__Bifidobacterium indicum, 95.0, 78.14, 0.16; GCF_002715865.1, s__Bifidobacterium asteroides, 95.0, 78.12, 0.17; GCF_003202755.1, s__Bifidobacterium asteroides_F, 95.0, 78.07, 0.14; GCF_000738005.1, s__Bifidobacterium crudilactis, 95.0, 77.97, 0.16; GCF_000967185.1, s__Bifidobacterium asteroides_B, 95.0, 77.96, 0.17; GCF_000741525.1, s__Bifidobacterium bohemicum, 95.0, 77.96, 0.19; GCF_000741765.1, s__Bifidobacterium tsurumiense, 95.0, 77.94, 0.12; GCF_000967265.1, s__Bifidobacterium asteroides_A, 95.0, 77.87, 0.16; GCF_900094885.1, s__Bifidobacterium commune, 95.0, 77.85, 0.14; GCF_003202695.1, s__Bifidobacterium asteroides_G, 95.0, 77.8, 0.16; GCF_000499185.1, s__Bifidobacterium sp000499185, 95.0, 77.75, 0.16; GCF_003202715.1, s__Bifidobacterium asteroides_E, 95.0, 77.73, 0.16; GCF_000499285.1, s__Bifidobacterium sp000499285, 95.0, 77.62, 0.15; GCF_000737845.1, s__Bifidobacterium bombi, 95.0, 77.47, 0.12; GCF_000741705.1, s__Bifidobacterium psychraerophilum, 95.0, 77.46, 0.16</t>
  </si>
  <si>
    <t>d__Bacteria;p__Firmicutes;c__Bacilli;o__Lactobacillales;f__Lactobacillaceae;g__Lactobacillus_H;s__Lactobacillus_H fermentum</t>
  </si>
  <si>
    <t>GCF_000159215.1</t>
  </si>
  <si>
    <t>d__Bacteria;p__Firmicutes;c__Bacilli;o__Lactobacillales;f__Lactobacillaceae;g__Lactobacillus_H;s__</t>
  </si>
  <si>
    <t>GCA_003072625.1, s__Lactobacillus_H reuteri_D, 95.0, 82.92, 0.1; GCF_001293735.1, s__Lactobacillus_H gorillae, 95.0, 81.67, 0.63; GCF_900240275.1, s__Lactobacillus_H timonensis, 95.0, 81.59, 0.12; GCF_002871555.1, s__Lactobacillus_H vaginalis_A, 95.0, 80.75, 0.09; GCF_000016825.1, s__Lactobacillus_H reuteri, 95.0, 80.37, 0.09; GCF_001434365.1, s__Lactobacillus_H gastricus, 95.0, 79.82, 0.1; GCF_000160835.1, s__Lactobacillus_H antri, 95.0, 79.52, 0.16; GCF_000161935.1, s__Lactobacillus_H coleohominis, 95.0, 79.04, 0.11; GCF_900156885.1, s__Lactobacillus_H sp900156885, 95.0, 78.87, 0.11; GCF_001436025.1, s__Lactobacillus_H mucosae, 95.0, 78.68, 0.11; GCF_001434465.1, s__Lactobacillus_H oris, 95.0, 78.59, 0.15; GCF_001437055.1, s__Lactobacillus_H secaliphilus, 95.0, 78.58, 0.14; GCF_001311375.1, s__Lactobacillus_H equigenerosi, 95.0, 78.46, 0.12; GCF_001435775.1, s__Lactobacillus_H ingluviei, 95.0, 78.26, 0.2; GCF_002940945.1, s__Lactobacillus_H pontis_A, 95.0, 78.24, 0.12; GCF_000159435.1, s__Lactobacillus_H vaginalis, 95.0, 78.16, 0.09; GCF_001435935.1, s__Lactobacillus_H panis, 95.0, 78.11, 0.17; GCF_001435345.1, s__Lactobacillus_H pontis, 95.0, 77.96, 0.22; GCA_002299975.1, s__Lactobacillus_H sp002299975, 95.0, 76.76, 0.18</t>
  </si>
  <si>
    <t>d__Bacteria;p__Proteobacteria;c__Gammaproteobacteria;o__Burkholderiales;f__Burkholderiaceae;g__Advenella;s__Advenella mimigardefordensis</t>
  </si>
  <si>
    <t>d__Bacteria;p__Proteobacteria;c__Gammaproteobacteria;o__Burkholderiales;f__Burkholderiaceae;g__Advenella;s__</t>
  </si>
  <si>
    <t>GCA_003533245.1, s__Advenella sp003533245, 95.0, 84.74, 0.67; GCF_000219915.2, s__Advenella kashmirensis, 95.0, 84.52, 0.74; GCF_002810445.1, s__Advenella sp002810445, 95.0, 81.72, 0.61; GCF_000506985.1, s__Advenella kashmirensis_A, 95.0, 80.56, 0.5; GCA_001513225.1, s__Advenella sp001513225, 95.0, 77.14, 0.18</t>
  </si>
  <si>
    <t>d__Bacteria;p__Proteobacteria;c__Gammaproteobacteria;o__Pseudomonadales;f__Moraxellaceae;g__Acinetobacter;s__Acinetobacter sp003024525</t>
  </si>
  <si>
    <t>GCF_003024525.1</t>
  </si>
  <si>
    <t>GCF_002018365.1, s__Acinetobacter sp002018365, 95.0, 82.66, 0.58; GCF_001678755.1, s__Acinetobacter gandensis, 95.0, 81.9, 0.57; GCF_002135295.1, s__Acinetobacter sp002135295, 95.0, 81.79, 0.55; GCF_002934695.1, s__Acinetobacter sp002934695, 95.0, 81.65, 0.41; GCF_000368045.1, s__Acinetobacter johnsonii, 95.0, 81.53, 0.46; GCF_001647675.1, s__Acinetobacter sp001647675, 95.0, 81.53, 0.5; GCF_002135435.1, s__Acinetobacter sp002135435, 95.0, 81.33, 0.52; GCF_000368625.1, s__Acinetobacter schindleri, 95.0, 81.11, 0.43; GCF_002688565.1, s__Acinetobacter sp002688565, 95.0, 81.01, 0.44; GCF_000368865.1, s__Acinetobacter bouvetii, 95.0, 80.98, 0.5; GCF_002165305.1, s__Acinetobacter sp002165305, 95.0, 80.95, 0.42; GCF_000369105.1, s__Acinetobacter lwoffii_B, 95.0, 80.94, 0.44; GCF_001605895.1, s__Acinetobacter pragensis, 95.0, 80.93, 0.47; GCF_000488255.1, s__Acinetobacter indicus, 95.0, 80.87, 0.41; GCF_001758345.1, s__Acinetobacter towneri_A, 95.0, 80.87, 0.49; GCF_001307195.1, s__Acinetobacter equi, 95.0, 80.83, 0.44; GCA_900322255.1, s__Acinetobacter fasciculus, 96.22, 80.83, 0.45; GCF_000368785.1, s__Acinetobacter towneri, 95.0, 80.82, 0.52; GCF_000248355.1, s__Acinetobacter lwoffii, 96.22, 80.8, 0.46; GCF_001707755.1, s__Acinetobacter celticus, 95.0, 80.8, 0.56; GCF_002135355.1, s__Acinetobacter sp002135355, 95.0, 80.8, 0.5; GCF_000761495.1, s__Acinetobacter idrijaensis, 96.04, 80.79, 0.41; GCF_002135205.1, s__Acinetobacter sp002135205, 95.0, 80.79, 0.43; GCF_002135315.1, s__Acinetobacter sp002135315, 95.0, 80.76, 0.49; GCF_000367925.1, s__Acinetobacter bohemicus, 95.0, 80.73, 0.46; GCF_002165295.1, s__Acinetobacter sp002165295, 95.0, 80.72, 0.37; GCF_001696605.2, s__Acinetobacter sp001696605, 95.0, 80.67, 0.42; GCF_001696615.2, s__Acinetobacter sp001696615, 95.0, 80.61, 0.37; GCF_000400735.1, s__Acinetobacter tandoii, 95.0, 80.59, 0.39; GCF_900096895.1, s__Acinetobacter kookii, 95.0, 80.53, 0.47; GCA_002365595.1, s__Acinetobacter sp002365595, 95.0, 80.49, 0.52; GCF_000632455.1, s__Acinetobacter sp000632455, 95.0, 80.47, 0.37; GCF_003268395.1, s__Acinetobacter sp003268395, 95.0, 80.44, 0.4; GCF_000773685.1, s__Acinetobacter sp000773685, 95.0, 80.43, 0.43; GCA_002296655.1, s__Acinetobacter sp002296655, 95.0, 80.42, 0.53; GCF_002135245.1, s__Acinetobacter sp002135245, 95.0, 80.42, 0.46; GCF_002795165.1, s__Acinetobacter junii_A, 95.0, 80.42, 0.41; GCF_002135195.1, s__Acinetobacter sp002135195, 95.0, 80.41, 0.5; GCF_000214135.1, s__Acinetobacter sp000214135, 95.0, 80.32, 0.38; GCF_001704615.2, s__Acinetobacter defluvii, 95.0, 80.31, 0.39; GCA_002455755.1, s__Acinetobacter sp002455755, 95.0, 80.3, 0.48; GCA_003105055.1, s__Acinetobacter sp003105055, 95.0, 80.28, 0.41; GCF_001647535.1, s__Acinetobacter sp001647535, 95.0, 80.25, 0.42; GCF_002165255.2, s__Acinetobacter sp002165255, 95.0, 80.23, 0.36; GCF_003024515.1, s__Acinetobacter sp003024515, 95.0, 80.22, 0.38; GCF_001647545.1, s__Acinetobacter sp001647545, 95.0, 80.16, 0.44; GCF_900107285.1, s__Acinetobacter kyonggiensis, 95.0, 80.14, 0.47; GCF_002135335.1, s__Acinetobacter sp002135335, 95.0, 80.13, 0.52; GCF_000368565.1, s__Acinetobacter gerneri, 95.0, 80.13, 0.36; GCF_001612555.1, s__Acinetobacter sp001612555, 95.0, 80.1, 0.36; GCF_000368905.1, s__Acinetobacter radioresistens, 95.0, 80.03, 0.29; GCA_002367455.1, s__Acinetobacter sp002367455, 95.85, 79.97, 0.45; GCF_000368825.1, s__Acinetobacter ursingii, 95.0, 79.95, 0.29; GCF_000368145.1, s__Acinetobacter guillouiae, 95.0, 79.94, 0.36; GCF_002233755.1, s__Acinetobacter piscicola, 95.0, 79.87, 0.37; GCF_002811175.1, s__Acinetobacter baumannii, 95.0, 79.8, 0.29; GCF_000368765.1, s__Acinetobacter junii, 95.0, 79.78, 0.33; GCF_000368925.1, s__Acinetobacter bereziniae, 95.0, 79.76, 0.37; GCF_000369045.1, s__Acinetobacter pittii, 95.0, 79.74, 0.3; GCF_000400715.1, s__Acinetobacter sp000400715, 95.0, 79.74, 0.33; GCF_002135415.1, s__Acinetobacter sp002135415, 95.0, 79.74, 0.39; GCF_900095025.1, s__Acinetobacter albensis, 95.0, 79.73, 0.44; GCF_000369065.1, s__Acinetobacter haemolyticus, 95.0, 79.71, 0.29; GCF_002135235.1, s__Acinetobacter sp002135235, 95.0, 79.7, 0.41; GCF_002135375.1, s__Acinetobacter sp002135375, 95.0, 79.69, 0.29; GCF_000368965.1, s__Acinetobacter calcoaceticus, 95.0, 79.68, 0.3; GCF_000369645.1, s__Acinetobacter sp000369645, 95.0, 79.67, 0.31; GCF_000399685.1, s__Acinetobacter pittii_E, 95.0, 79.65, 0.31; GCF_002928115.1, s__Acinetobacter pittii_H, 95.0, 79.64, 0.3; GCF_000368065.1, s__Acinetobacter seifertii, 95.0, 79.64, 0.33; GCF_000488275.1, s__Acinetobacter brisouii, 95.0, 79.62, 0.28; GCF_000369705.1, s__Acinetobacter sp000369705, 95.0, 79.61, 0.3; GCF_000369405.1, s__Acinetobacter sp000369405, 95.0, 79.59, 0.3; GCF_000196795.1, s__Acinetobacter oleivorans, 95.0, 79.59, 0.32; GCF_000368085.1, s__Acinetobacter nosocomialis, 95.0, 79.55, 0.31; GCF_000816495.1, s__Acinetobacter harbinensis, 95.0, 79.54, 0.44; GCF_000367945.1, s__Acinetobacter proteolyticus, 95.0, 79.48, 0.32; GCF_000369545.1, s__Acinetobacter sp000369545, 95.0, 79.47, 0.31; GCF_000369525.1, s__Acinetobacter sp000369525, 95.0, 79.46, 0.32; GCF_900406815.1, s__Acinetobacter haemolyticus_A, 95.0, 79.42, 0.31; GCF_000369565.1, s__Acinetobacter sp000369565, 95.0, 79.41, 0.31; GCF_000369785.1, s__Acinetobacter sp000369785, 95.0, 79.39, 0.29; GCF_000313935.1, s__Acinetobacter sp000313935, 95.0, 79.39, 0.3; GCF_000413935.1, s__Acinetobacter colistiniresistens, 95.0, 79.38, 0.32; GCF_000399665.1, s__Acinetobacter calcoaceticus_B, 95.0, 79.38, 0.32; GCF_000369505.1, s__Acinetobacter sp000369505, 95.0, 79.31, 0.3; GCF_002135345.1, s__Acinetobacter sp002135345, 95.0, 79.29, 0.39; GCF_000368265.1, s__Acinetobacter sp000368265, 95.0, 79.28, 0.29; GCF_001510805.1, s__Acinetobacter calcoaceticus_C, 95.0, 79.2, 0.28; GCA_900323515.1, s__Acinetobacter sp900323515, 95.0, 79.2, 0.29; GCF_003261585.1, s__Acinetobacter sp003261585, 95.0, 79.14, 0.27; GCF_001605885.1, s__Acinetobacter lactucae, 95.0, 79.12, 0.32; GCF_000374425.1, s__Acinetobacter tjernbergiae, 95.0, 79.07, 0.32; GCF_000368685.1, s__Acinetobacter baylyi, 95.0, 78.98, 0.27; GCF_000413855.1, s__Acinetobacter gyllenbergii, 95.0, 78.95, 0.32; GCF_000805455.1, s__Acinetobacter sp000805455, 95.0, 78.7, 0.24; GCF_001704115.1, s__Acinetobacter larvae, 95.0, 78.63, 0.22; GCF_000829675.1, s__Acinetobacter rudis, 95.0, 78.54, 0.25; GCF_000760595.1, s__Acinetobacter soli, 95.0, 78.47, 0.27</t>
  </si>
  <si>
    <t>d__Bacteria;p__Proteobacteria;c__Gammaproteobacteria;o__Burkholderiales;f__Burkholderiaceae;g__Verminephrobacter;s__Verminephrobacter eiseniae</t>
  </si>
  <si>
    <t>d__Bacteria;p__Proteobacteria;c__Gammaproteobacteria;o__Burkholderiales;f__Burkholderiaceae;g__Verminephrobacter;s__</t>
  </si>
  <si>
    <t>GCF_000193225.1, s__Verminephrobacter aporrectodeae, 95.0, 82.45, 0.59</t>
  </si>
  <si>
    <t>d__Bacteria;p__Actinobacteriota;c__Actinobacteria;o__Mycobacteriales;f__Mycobacteriaceae;g__Corynebacterium;s__Corynebacterium maris</t>
  </si>
  <si>
    <t>GCF_000835165.1, s__Corynebacterium marinum, 95.0, 80.48, 0.52; GCF_000341345.1, s__Corynebacterium halotolerans, 95.0, 80.43, 0.58; GCF_000819445.1, s__Corynebacterium humireducens, 95.0, 80.14, 0.51; GCF_000767055.1, s__Corynebacterium doosanense, 95.0, 80.1, 0.45; GCF_900177745.1, s__Corynebacterium pollutisoli, 95.0, 80.05, 0.54; GCF_001941485.1, s__Corynebacterium frankenforstense, 95.0, 79.99, 0.49; GCF_003065405.1, s__Corynebacterium sp003065405, 95.0, 79.78, 0.43; GCF_000550805.1, s__Corynebacterium vitaeruminis, 95.0, 79.61, 0.36; GCF_900103625.1, s__Corynebacterium mycetoides, 95.0, 79.17, 0.41; GCF_900156035.1, s__Corynebacterium afermentans, 95.0, 79.15, 0.4; GCF_001807265.1, s__Corynebacterium sp001807265, 95.0, 79.09, 0.42; GCF_900176865.1, s__Corynebacterium fournierii, 95.0, 79.08, 0.37; GCF_900078305.2, s__Corynebacterium bouchesdurhonense, 95.0, 79.06, 0.4; GCF_000577555.1, s__Corynebacterium jeddahense, 95.0, 79.05, 0.4; GCF_900105305.1, s__Corynebacterium timonense, 95.0, 79.03, 0.36; GCF_900156665.1, s__Corynebacterium appendicis, 95.0, 79.02, 0.38; GCF_001021065.1, s__Corynebacterium uterequi, 95.0, 79.01, 0.38; GCF_001021045.1, s__Corynebacterium testudinoris, 95.0, 79.01, 0.33; GCF_000011305.1, s__Corynebacterium efficiens, 95.0, 79.0, 0.32; GCF_001815935.1, s__Corynebacterium sp001815935, 95.0, 78.88, 0.43; GCF_000739455.1, s__Corynebacterium imitans, 95.0, 78.87, 0.37; GCF_900187135.1, s__Corynebacterium ulcerans, 95.0, 78.83, 0.08; GCA_002339505.1, s__Corynebacterium sp002339505, 95.0, 78.83, 0.43; GCF_000344785.1, s__Corynebacterium callunae, 95.0, 78.75, 0.09; GCF_000143825.1, s__Corynebacterium genitalium, 95.0, 78.72, 0.31; GCF_003070865.1, s__Corynebacterium sp003070865, 95.0, 78.66, 0.34; GCF_000747315.1, s__Corynebacterium ureicelerivorans, 95.0, 78.65, 0.35; GCF_001643015.1, s__Corynebacterium crudilactis, 95.0, 78.65, 0.09; GCF_002287505.1, s__Corynebacterium glaucum, 95.0, 78.64, 0.28; GCF_000590555.1, s__Corynebacterium argentoratense, 95.0, 78.62, 0.18; GCF_001586215.1, s__Corynebacterium simulans, 95.0, 78.59, 0.2; GCF_001457455.1, s__Corynebacterium diphtheriae, 95.0, 78.59, 0.08; GCF_900105505.1, s__Corynebacterium coyleae, 95.0, 78.57, 0.27; GCF_001941445.1, s__Corynebacterium aquilae, 95.0, 78.55, 0.19; GCF_000159635.1, s__Corynebacterium lipophiloflavum, 95.0, 78.54, 0.36; GCF_002273005.1, s__Corynebacterium hadale, 95.0, 78.52, 0.32; GCF_001831515.1, s__Corynebacterium sp001831515, 95.0, 78.51, 0.37; GCA_002162115.1, s__Corynebacterium ulcerans_A, 95.0, 78.5, 0.08; GCF_000833575.1, s__Corynebacterium singulare, 95.0, 78.5, 0.18; GCF_000420605.1, s__Corynebacterium massiliense, 95.0, 78.47, 0.38; GCA_001764565.1, s__Corynebacterium concisus, 95.0, 78.47, 0.34; GCF_000011325.1, s__Corynebacterium glutamicum, 95.0, 78.46, 0.12; GCF_900092335.1, s__Corynebacterium phoceense, 95.0, 78.45, 0.27; GCF_000375365.1, s__Corynebacterium mastitidis, 95.0, 78.44, 0.36; GCF_001941465.1, s__Corynebacterium flavescens, 95.0, 78.44, 0.16; GCF_002355155.1, s__Corynebacterium glutamicum_A, 95.0, 78.43, 0.09; GCF_900155535.1, s__Corynebacterium urinapleomorphum, 95.0, 78.4, 0.34; GCF_000022905.1, s__Corynebacterium aurimucosum, 95.0, 78.39, 0.23; GCF_000296405.1, s__Corynebacterium otitidis, 95.0, 78.35, 0.39; GCF_000980815.1, s__Corynebacterium camporealensis, 95.0, 78.29, 0.28; GCF_002994655.1, s__Corynebacterium sp002994655, 95.0, 78.28, 0.25; GCF_001941345.1, s__Corynebacterium stationis, 95.0, 78.26, 0.12; GCF_001767255.1, s__Corynebacterium sp001767255, 95.0, 78.25, 0.24; GCF_002861385.1, s__Corynebacterium aurimucosum_C, 95.0, 78.22, 0.22; GCF_001263755.1, s__Corynebacterium riegelii, 95.0, 78.21, 0.23; GCF_900169525.1, s__Corynebacterium sp900169525, 95.0, 78.2, 0.25; GCF_000478175.1, s__Corynebacterium sp000478175, 95.0, 78.2, 0.18; GCF_000373805.1, s__Corynebacterium pilosum, 95.0, 78.15, 0.32; GCF_000156615.2, s__Corynebacterium pseudogenitalium, 96.4, 78.13, 0.21; GCF_001875665.1, s__Corynebacterium sp001875665, 95.0, 78.12, 0.22; GCF_000732945.1, s__Corynebacterium atypicum, 95.0, 78.09, 0.27; GCF_001021025.1, s__Corynebacterium epidermidicanis, 95.0, 78.08, 0.14; GCF_002563965.1, s__Corynebacterium renale, 95.0, 78.05, 0.2; GCF_001277995.1, s__Corynebacterium deserti, 95.0, 77.99, 0.13; GCF_000159135.1, s__Corynebacterium striatum, 95.0, 77.98, 0.2; GCF_001807205.1, s__Corynebacterium sp001807205, 95.0, 77.95, 0.22; GCF_001875725.1, s__Corynebacterium sp001875725, 95.0, 77.95, 0.25; GCF_001059565.1, s__Corynebacterium aurimucosum_E, 95.0, 77.92, 0.2; GCF_000988205.1, s__Corynebacterium minutissimum_A, 95.0, 77.91, 0.25; GCF_001412085.1, s__Corynebacterium lowii, 95.0, 77.87, 0.21; GCF_001836165.1, s__Corynebacterium sp001836165, 95.0, 77.85, 0.23; GCF_000372385.1, s__Corynebacterium ciconiae, 95.0, 77.85, 0.17; GCF_000550785.1, s__Corynebacterium casei, 95.0, 77.85, 0.12; GCF_900187295.1, s__Corynebacterium cystitidis, 95.0, 77.82, 0.15; GCF_000159115.1, s__Corynebacterium accolens, 95.0, 77.81, 0.21; GCF_000411375.1, s__Corynebacterium pyruviciproducens, 95.0, 77.81, 0.16; GCF_000759055.1, s__Corynebacterium tuscaniense, 95.0, 77.81, 0.2; GCF_000379425.1, s__Corynebacterium lubricantis, 95.0, 77.79, 0.23; GCF_000175635.1, s__Corynebacterium tuberculostearicum_B, 96.4, 77.78, 0.21; GCF_001941565.1, s__Corynebacterium phocae, 95.0, 77.75, 0.15; GCF_001812805.1, s__Corynebacterium sp001812805, 95.0, 77.71, 0.2; GCF_001941425.1, s__Corynebacterium ammoniagenes, 95.0, 77.69, 0.13; GCF_000805675.1, s__Corynebacterium minutissimum, 95.0, 77.68, 0.21; GCF_002154655.1, s__Corynebacterium kefirresidentii, 95.0, 77.67, 0.16; GCF_001412105.1, s__Corynebacterium oculi, 95.0, 77.66, 0.25; GCF_000372085.1, s__Corynebacterium capitovis, 95.0, 77.64, 0.29; GCF_001806875.1, s__Corynebacterium sp001806875, 95.0, 77.57, 0.21; GCF_900176155.1, s__Corynebacterium glucuronolyticum, 95.0, 77.5, 0.13; GCF_001020985.1, s__Corynebacterium mustelae, 95.0, 77.42, 0.06; GCF_900113445.1, s__Corynebacterium spheniscorum, 95.0, 77.28, 0.13; GCF_000175375.1, s__Corynebacterium matruchotii, 95.0, 77.17, 0.11; GCF_000688415.1, s__Corynebacterium pseudodiphtheriticum, 95.0, 77.15, 0.08; GCF_002967075.1, s__Corynebacterium sp002967075, 95.0, 77.03, 0.1; GCF_000318135.1, s__Corynebacterium durum, 95.0, 76.92, 0.09; GCF_000375525.1, s__Corynebacterium propinquum, 95.0, 76.83, 0.11</t>
  </si>
  <si>
    <t>d__Bacteria;p__Cyanobacteria;c__Cyanobacteriia;o__Cyanobacteriales;f__Nostocaceae;g__Anabaena_A;s__Anabaena_A cylindrica</t>
  </si>
  <si>
    <t>d__Bacteria;p__Cyanobacteria;c__Cyanobacteriia;o__Cyanobacteriales;f__Nostocaceae;g__;s__</t>
  </si>
  <si>
    <t>d__Bacteria;p__Firmicutes_A;c__Clostridia;o__Oscillospirales;f__Ruminococcaceae;g__Ruthenibacterium;s__Ruthenibacterium lactatiformans</t>
  </si>
  <si>
    <t>GCF_000949455.1</t>
  </si>
  <si>
    <t>d__Bacteria;p__Firmicutes_A;c__Clostridia;o__Oscillospirales;f__Ruminococcaceae;g__Ruthenibacterium;s__</t>
  </si>
  <si>
    <t>GCA_003149955.1, s__Ruthenibacterium sp003149955, 95.0, 78.45, 0.26; GCA_002315015.1, s__Ruthenibacterium sp002315015, 95.0, 77.06, 0.14</t>
  </si>
  <si>
    <t>d__Bacteria;p__Proteobacteria;c__Alphaproteobacteria;o__Rhizobiales;f__Rhizobiaceae;g__Hoeflea;s__Hoeflea sp001011155</t>
  </si>
  <si>
    <t>d__Bacteria;p__Proteobacteria;c__Alphaproteobacteria;o__Rhizobiales;f__Rhizobiaceae;g__Hoeflea;s__</t>
  </si>
  <si>
    <t>GCA_000961635.1, s__Hoeflea sp000961635, 95.0, 84.19, 0.64; GCA_002733955.1, s__Hoeflea sp002733955, 95.0, 82.12, 0.6; GCF_000759435.1, s__Hoeflea sp000759435, 95.0, 81.83, 0.55; GCF_900220985.1, s__Hoeflea halophila, 95.0, 81.3, 0.62; GCF_001703635.1, s__Hoeflea olei, 95.0, 80.79, 0.56; GCF_000154705.2, s__Hoeflea phototrophica, 95.0, 80.33, 0.5; GCF_003182275.1, s__Hoeflea marina, 95.0, 79.47, 0.41; GCA_002709005.1, s__Hoeflea sp002709005, 95.0, 77.83, 0.28; GCA_002707605.1, s__Hoeflea sp002707605, 95.0, 77.81, 0.3</t>
  </si>
  <si>
    <t>d__Bacteria;p__Proteobacteria;c__Gammaproteobacteria;o__Enterobacterales;f__Enterobacteriaceae;g__Buchnera;s__Buchnera aphidicola_C</t>
  </si>
  <si>
    <t>GCF_000225445.1, s__Buchnera aphidicola_A, 95.0, 83.72, 0.91; GCF_000009605.1, s__Buchnera aphidicola_I, 95.0, 82.62, 0.88; GCF_000225465.1, s__Buchnera aphidicola_B, 95.0, 81.91, 0.86; GCF_001700895.1, s__Buchnera aphidicola_D, 95.0, 81.63, 0.86; GCF_000007365.1, s__Buchnera aphidicola_O, 95.0, 80.54, 0.81; GCA_003096055.1, s__Buchnera aphidicola_P, 95.0, 79.19, 0.67; GCF_001280225.1, s__Buchnera aphidicola_E, 95.0, 79.06, 0.68; GCF_000007725.1, s__Buchnera aphidicola_H, 95.0, 76.96, 0.26; GCF_900016785.1, s__Buchnera aphidicola_M, 95.0, 76.91, 0.42; GCF_000090965.1, s__Buchnera aphidicola_F, 95.0, 76.65, 0.41; GCF_001648115.1, s__Buchnera aphidicola_N, 95.0, 76.46, 0.25; GCF_900128735.1, s__Buchnera aphidicola_L, 95.0, 76.23, 0.34</t>
  </si>
  <si>
    <t>d__Bacteria;p__Cyanobacteria;c__Cyanobacteriia;o__Cyanobacteriales;f__Nostocaceae;g__Calothrix;s__Calothrix sp000734895</t>
  </si>
  <si>
    <t>GCF_000317435.1, s__Calothrix parietina, 95.0, 78.82, 0.19; GCF_002289455.1, s__Calothrix elsteri, 95.0, 77.41, 0.16; GCF_000331305.1, s__Calothrix sp000331305, 95.0, 76.98, 0.12; GCF_002368395.1, s__Calothrix sp002368395, 95.0, 76.88, 0.12; GCF_001904745.1, s__Calothrix sp001904745, 95.0, 76.52, 0.11; GCF_002368415.1, s__Calothrix sp002368415, 95.0, 76.31, 0.1</t>
  </si>
  <si>
    <t>d__Bacteria;p__Actinobacteriota;c__Actinobacteria;o__Propionibacteriales;f__Propionibacteriaceae;g__Cutibacterium;s__Cutibacterium avidum</t>
  </si>
  <si>
    <t>GCF_000227295.1</t>
  </si>
  <si>
    <t>GCF_003030305.1, s__Cutibacterium acnes, 95.0, 81.78, 0.68; GCF_001642025.1, s__Cutibacterium namnetense, 95.0, 81.69, 0.68; GCF_000204235.1, s__Cutibacterium humerusii, 95.0, 81.3, 0.63; GCF_000463665.1, s__Cutibacterium granulosum, 95.0, 80.8, 0.46</t>
  </si>
  <si>
    <t>d__Bacteria;p__Actinobacteriota;c__Actinobacteria;o__Actinomycetales;f__Dermatophilaceae;g__;s__</t>
  </si>
  <si>
    <t>d__Bacteria;p__Proteobacteria;c__Gammaproteobacteria;o__Pseudomonadales;f__Moraxellaceae;g__Acinetobacter;s__Acinetobacter soli</t>
  </si>
  <si>
    <t>GCF_000760595.1</t>
  </si>
  <si>
    <t>GCF_000368685.1, s__Acinetobacter baylyi, 95.0, 83.21, 0.6; GCF_000368825.1, s__Acinetobacter ursingii, 95.0, 79.96, 0.38; GCF_000368765.1, s__Acinetobacter junii, 95.0, 79.92, 0.26; GCF_000368025.1, s__Acinetobacter parvus, 95.0, 79.89, 0.3; GCF_000369045.1, s__Acinetobacter pittii, 95.0, 79.88, 0.32; GCF_000369005.1, s__Acinetobacter beijerinckii, 95.0, 79.87, 0.27; GCF_000368065.1, s__Acinetobacter seifertii, 95.0, 79.84, 0.3; GCF_000369065.1, s__Acinetobacter haemolyticus, 95.0, 79.83, 0.29; GCF_000400715.1, s__Acinetobacter sp000400715, 95.0, 79.6, 0.3; GCF_000399685.1, s__Acinetobacter pittii_E, 95.0, 79.59, 0.31; GCF_001704615.2, s__Acinetobacter defluvii, 95.0, 79.54, 0.23; GCF_000400735.1, s__Acinetobacter tandoii, 95.0, 79.53, 0.3; GCF_000369645.1, s__Acinetobacter sp000369645, 95.0, 79.53, 0.3; GCF_002688565.1, s__Acinetobacter sp002688565, 95.0, 79.52, 0.25; GCF_000399665.1, s__Acinetobacter calcoaceticus_B, 95.0, 79.51, 0.31; GCF_002165255.2, s__Acinetobacter sp002165255, 95.0, 79.5, 0.31; GCF_000368965.1, s__Acinetobacter calcoaceticus, 95.0, 79.49, 0.3; GCF_000368045.1, s__Acinetobacter johnsonii, 95.0, 79.49, 0.28; GCF_002928115.1, s__Acinetobacter pittii_H, 95.0, 79.49, 0.32; GCF_000367945.1, s__Acinetobacter proteolyticus, 95.0, 79.48, 0.29; GCF_001307195.1, s__Acinetobacter equi, 95.0, 79.47, 0.24; GCF_000369545.1, s__Acinetobacter sp000369545, 95.0, 79.44, 0.28; GCF_000196795.1, s__Acinetobacter oleivorans, 95.0, 79.44, 0.31; GCF_000368585.1, s__Acinetobacter venetianus, 95.0, 79.44, 0.28; GCF_000313935.1, s__Acinetobacter sp000313935, 95.0, 79.43, 0.31; GCF_000369785.1, s__Acinetobacter sp000369785, 95.0, 79.42, 0.3; GCF_900406815.1, s__Acinetobacter haemolyticus_A, 95.0, 79.41, 0.3; GCF_000369805.1, s__Acinetobacter sp000369805, 95.0, 79.4, 0.28; GCF_000368085.1, s__Acinetobacter nosocomialis, 95.0, 79.4, 0.3; GCF_000369565.1, s__Acinetobacter sp000369565, 95.0, 79.39, 0.27; GCF_002934695.1, s__Acinetobacter sp002934695, 95.0, 79.38, 0.24; GCF_002811175.1, s__Acinetobacter baumannii, 95.0, 79.37, 0.3; GCF_000368625.1, s__Acinetobacter schindleri, 95.0, 79.35, 0.24; GCF_000413935.1, s__Acinetobacter colistiniresistens, 95.0, 79.31, 0.28; GCF_000369705.1, s__Acinetobacter sp000369705, 95.0, 79.31, 0.32; GCF_000369505.1, s__Acinetobacter sp000369505, 95.0, 79.29, 0.29; GCF_000374425.1, s__Acinetobacter tjernbergiae, 95.0, 79.29, 0.28; GCF_000369405.1, s__Acinetobacter sp000369405, 95.0, 79.27, 0.28; GCF_000368565.1, s__Acinetobacter gerneri, 95.0, 79.27, 0.25; GCF_000369525.1, s__Acinetobacter sp000369525, 95.0, 79.23, 0.31; GCF_000488275.1, s__Acinetobacter brisouii, 95.0, 79.23, 0.28; GCF_001510805.1, s__Acinetobacter calcoaceticus_C, 95.0, 79.22, 0.31; GCF_000368925.1, s__Acinetobacter bereziniae, 95.0, 79.2, 0.25; GCF_000368265.1, s__Acinetobacter sp000368265, 95.0, 79.11, 0.27; GCA_900323515.1, s__Acinetobacter sp900323515, 95.0, 79.1, 0.22; GCF_002135355.1, s__Acinetobacter sp002135355, 95.0, 79.1, 0.3; GCF_000368905.1, s__Acinetobacter radioresistens, 95.0, 79.08, 0.27; GCF_002135205.1, s__Acinetobacter sp002135205, 95.0, 79.08, 0.26; GCF_000488255.1, s__Acinetobacter indicus, 95.0, 79.06, 0.32; GCF_002795165.1, s__Acinetobacter junii_A, 95.0, 79.05, 0.31; GCF_000248355.1, s__Acinetobacter lwoffii, 96.22, 79.02, 0.28; GCF_000632455.1, s__Acinetobacter sp000632455, 95.0, 79.02, 0.23; GCF_002135245.1, s__Acinetobacter sp002135245, 95.0, 79.0, 0.28; GCF_001612555.1, s__Acinetobacter sp001612555, 95.0, 79.0, 0.25; GCF_000369105.1, s__Acinetobacter lwoffii_B, 95.0, 79.0, 0.27; GCF_001605885.1, s__Acinetobacter lactucae, 95.0, 79.0, 0.3; GCF_000367925.1, s__Acinetobacter bohemicus, 95.0, 78.99, 0.3; GCF_000805455.1, s__Acinetobacter sp000805455, 95.0, 78.98, 0.29; GCF_000761495.1, s__Acinetobacter idrijaensis, 96.04, 78.96, 0.25; GCF_000368145.1, s__Acinetobacter guillouiae, 95.0, 78.94, 0.27; GCF_900096895.1, s__Acinetobacter kookii, 95.0, 78.93, 0.32; GCF_000368865.1, s__Acinetobacter bouvetii, 95.0, 78.93, 0.24; GCF_001647545.1, s__Acinetobacter sp001647545, 95.0, 78.86, 0.3; GCF_003261585.1, s__Acinetobacter sp003261585, 95.0, 78.86, 0.24; GCF_000413855.1, s__Acinetobacter gyllenbergii, 95.0, 78.86, 0.31; GCA_003105055.1, s__Acinetobacter sp003105055, 95.0, 78.85, 0.3; GCF_000488215.1, s__Acinetobacter nectaris, 95.0, 78.85, 0.2; GCF_002135195.1, s__Acinetobacter sp002135195, 95.0, 78.85, 0.29; GCF_002233755.1, s__Acinetobacter piscicola, 95.0, 78.81, 0.25; GCF_002165305.1, s__Acinetobacter sp002165305, 95.0, 78.81, 0.25; GCF_003268395.1, s__Acinetobacter sp003268395, 95.0, 78.8, 0.23; GCF_001704115.1, s__Acinetobacter larvae, 95.0, 78.8, 0.19; GCA_900322255.1, s__Acinetobacter fasciculus, 96.22, 78.79, 0.27; GCF_001647535.1, s__Acinetobacter sp001647535, 95.0, 78.78, 0.26; GCF_002135315.1, s__Acinetobacter sp002135315, 95.0, 78.77, 0.32; GCF_002135235.1, s__Acinetobacter sp002135235, 95.0, 78.76, 0.3; GCA_002455755.1, s__Acinetobacter sp002455755, 95.0, 78.76, 0.29; GCF_002018365.1, s__Acinetobacter sp002018365, 95.0, 78.75, 0.27; GCF_002135335.1, s__Acinetobacter sp002135335, 95.0, 78.71, 0.32; GCF_900107285.1, s__Acinetobacter kyonggiensis, 95.0, 78.68, 0.29; GCF_001696605.2, s__Acinetobacter sp001696605, 95.0, 78.66, 0.24; GCF_000214135.1, s__Acinetobacter sp000214135, 95.0, 78.66, 0.25; GCA_002365595.1, s__Acinetobacter sp002365595, 95.0, 78.65, 0.34; GCF_001605895.1, s__Acinetobacter pragensis, 95.0, 78.56, 0.24; GCF_002135415.1, s__Acinetobacter sp002135415, 95.0, 78.54, 0.26; GCF_002135345.1, s__Acinetobacter sp002135345, 95.0, 78.5, 0.27; GCF_003024515.1, s__Acinetobacter sp003024515, 95.0, 78.49, 0.26; GCF_000829675.1, s__Acinetobacter rudis, 95.0, 78.48, 0.19; GCF_002165295.1, s__Acinetobacter sp002165295, 95.0, 78.47, 0.25; GCF_002135295.1, s__Acinetobacter sp002135295, 95.0, 78.47, 0.27; GCF_003024525.1, s__Acinetobacter sp003024525, 95.0, 78.4, 0.27; GCA_002367455.1, s__Acinetobacter sp002367455, 95.85, 78.35, 0.26; GCF_001696615.2, s__Acinetobacter sp001696615, 95.0, 78.33, 0.19; GCF_001753595.1, s__Acinetobacter qingfengensis, 95.0, 78.21, 0.18; GCF_002174125.1, s__Acinetobacter populi, 95.0, 78.17, 0.17; GCF_900096915.1, s__Acinetobacter marinus, 95.0, 78.15, 0.17; GCF_900096955.1, s__Acinetobacter boissieri, 95.0, 78.12, 0.17; GCF_900197575.1, s__Acinetobacter apis, 95.0, 78.0, 0.21; GCF_900096995.1, s__Acinetobacter puyangensis, 95.0, 77.87, 0.17</t>
  </si>
  <si>
    <t>d__Bacteria;p__Proteobacteria;c__Gammaproteobacteria;o__Burkholderiales;f__Burkholderiaceae;g__Variovorax;s__Variovorax paradoxus_C</t>
  </si>
  <si>
    <t>d__Bacteria;p__Proteobacteria;c__Gammaproteobacteria;o__Burkholderiales;f__Burkholderiaceae;g__Variovorax;s__</t>
  </si>
  <si>
    <t>GCF_900115685.1, s__Variovorax sp900115685, 95.0, 92.0, 0.81; GCF_000834655.1, s__Variovorax paradoxus_F, 95.0, 91.86, 0.78; GCF_900106655.1, s__Variovorax sp900106655, 95.0, 88.51, 0.74; GCF_001591345.1, s__Variovorax boronicumulans, 95.0, 88.49, 0.7; GCF_900100965.1, s__Variovorax sp900100965, 95.0, 88.49, 0.74; GCF_001426505.1, s__Variovorax sp001426505, 95.0, 88.38, 0.77; GCF_001425205.1, s__Variovorax sp001425205, 95.0, 88.34, 0.72; GCF_000282635.1, s__Variovorax sp000282635, 95.0, 88.32, 0.75; GCF_002754375.1, s__Variovorax sp002754375, 95.0, 88.31, 0.7; GCF_900112425.1, s__Variovorax sp900112425, 95.0, 88.26, 0.77; GCF_003053685.1, s__Variovorax sp003053685, 95.0, 88.09, 0.72; GCF_003019815.1, s__Variovorax sp003019815, 95.0, 88.09, 0.73; GCA_001899795.1, s__Variovorax sp001899795, 95.0, 87.98, 0.73; GCF_900109805.1, s__Variovorax sp900109805, 95.0, 87.97, 0.76; GCF_001591365.1, s__Variovorax paradoxus, 95.0, 87.95, 0.68; GCA_003096925.1, s__Variovorax sp003096925, 95.0, 87.69, 0.76; GCF_000463015.1, s__Variovorax paradoxus_E, 95.0, 87.69, 0.69; GCF_000382045.1, s__Variovorax paradoxus_A, 95.0, 87.66, 0.75; GCF_900099805.1, s__Variovorax sp900099805, 95.0, 86.89, 0.66; GCF_900115375.1, s__Variovorax sp900115375, 95.0, 86.81, 0.75; GCF_001424835.1, s__Variovorax sp001424835, 95.0, 86.78, 0.72; GCF_900101545.1, s__Variovorax sp900101545, 95.0, 84.12, 0.55; GCF_001577265.1, s__Variovorax sp001577265, 95.0, 83.5, 0.67; GCF_003014875.1, s__Variovorax sp003014875, 95.0, 83.33, 0.57; GCF_001984055.1, s__Variovorax sp001984055, 95.0, 83.1, 0.53; GCF_900090195.1, s__Variovorax sp900090195, 95.0, 83.08, 0.5; GCF_002157355.1, s__Variovorax sp002157355, 95.0, 83.06, 0.55; GCF_001591385.1, s__Variovorax soli, 95.0, 82.83, 0.6; GCF_001541225.1, s__Variovorax sp001541225, 95.0, 82.77, 0.5; GCF_900114785.1, s__Variovorax sp900114785, 95.0, 82.72, 0.55; GCF_900107745.1, s__Variovorax sp900107745, 95.0, 82.65, 0.52; GCF_000620225.1, s__Variovorax sp000620225, 95.0, 81.47, 0.47</t>
  </si>
  <si>
    <t>d__Bacteria;p__Firmicutes;c__Bacilli;o__Lactobacillales;f__Aerococcaceae;g__Aerococcus;s__Aerococcus christensenii</t>
  </si>
  <si>
    <t>d__Bacteria;p__Firmicutes;c__Bacilli;o__Lactobacillales;f__Aerococcaceae;g__Aerococcus;s__</t>
  </si>
  <si>
    <t>GCF_001543175.1, s__Aerococcus urinae, 95.0, 80.24, 0.11; GCF_000193205.1, s__Aerococcus urinae_A, 95.0, 80.09, 0.12; GCF_002884575.1, s__Aerococcus urinae_D, 95.0, 78.77, 0.11; GCF_003286645.1, s__Aerococcus urinae_C, 95.0, 78.55, 0.11; GCF_003286825.1, s__Aerococcus urinae_B, 95.0, 78.38, 0.11</t>
  </si>
  <si>
    <t>d__Bacteria;p__Proteobacteria;c__Gammaproteobacteria;o__Pseudomonadales;f__Pseudomonadaceae;g__Pseudomonas_E;s__Pseudomonas_E corrugata</t>
  </si>
  <si>
    <t>GCF_001269905.1</t>
  </si>
  <si>
    <t>GCF_000801235.1, s__Pseudomonas_E sp000801235, 95.0, 93.27, 0.84; GCF_000774145.1, s__Pseudomonas_E mediterranea, 95.0, 92.81, 0.88; GCF_001269885.1, s__Pseudomonas_E kilonensis, 95.0, 87.58, 0.76; GCF_000194805.1, s__Pseudomonas_E brassicacearum_C, 95.0, 87.57, 0.79; GCF_001307275.1, s__Pseudomonas_E fluorescens_AA, 95.0, 87.53, 0.81; GCA_002865505.1, s__Pseudomonas_E fluorescens_AK, 95.0, 87.49, 0.76; GCA_003096395.1, s__Pseudomonas_E kilonensis_B, 95.0, 87.4, 0.81; GCF_001023535.1, s__Pseudomonas_E chlororaphis_E, 95.0, 87.4, 0.77; GCF_000585995.1, s__Pseudomonas_E brassicacearum_A, 95.0, 87.35, 0.81; GCF_001623525.1, s__Pseudomonas_E fluorescens_Q, 95.0, 87.29, 0.78; GCF_001269655.1, s__Pseudomonas_E thivervalensis, 95.0, 87.21, 0.8; GCF_900156465.1, s__Pseudomonas_E sp900156465, 95.0, 87.06, 0.8; GCF_003033885.1, s__Pseudomonas_E sp003033885, 95.0, 86.9, 0.78; GCF_001269775.1, s__Pseudomonas_E sp001269775, 95.0, 86.89, 0.8; GCF_000281895.1, s__Pseudomonas_E fluorescens_S, 95.0, 86.76, 0.78; GCF_900113505.1, s__Pseudomonas_E sp900113505, 95.0, 86.67, 0.76; GCF_000346775.1, s__Pseudomonas_E fluorescens_T, 95.0, 86.46, 0.75; GCF_000802155.2, s__Pseudomonas_E frederiksbergensis_A, 95.0, 86.32, 0.72; GCF_002967995.1, s__Pseudomonas_E frederiksbergensis_D, 95.0, 83.85, 0.68; GCF_001269625.1, s__Pseudomonas_E chlororaphis, 95.0, 83.82, 0.63; GCF_000282195.1, s__Pseudomonas_E sp000282195, 95.0, 83.81, 0.63; GCF_001269555.1, s__Pseudomonas_E piscium, 95.0, 83.8, 0.63; GCF_001655615.1, s__Pseudomonas_E sp001655615, 95.0, 83.79, 0.68; GCF_001921865.1, s__Pseudomonas_E chlororaphis_D, 95.0, 83.78, 0.61; GCF_000931465.1, s__Pseudomonas_E sp000931465, 95.0, 83.77, 0.62; GCF_000282415.1, s__Pseudomonas_E sp000282415, 95.0, 83.76, 0.59; GCF_900107395.1, s__Pseudomonas_E sp900107395, 95.0, 83.72, 0.62; GCF_000282495.1, s__Pseudomonas_E sp000282495, 95.0, 83.69, 0.62; GCF_003151075.1, s__Pseudomonas_E sp003151075, 95.0, 83.65, 0.63; GCF_001421885.1, s__Pseudomonas_E sp001421885, 95.0, 83.65, 0.58; GCF_000293885.2, s__Pseudomonas_E fluorescens_B, 95.0, 83.62, 0.63; GCF_002091715.1, s__Pseudomonas_E migulae, 95.0, 83.6, 0.61; GCF_900109995.1, s__Pseudomonas_E sp900109995, 95.0, 83.6, 0.6; GCF_900187505.1, s__Pseudomonas_E sp900187505, 95.0, 83.59, 0.61; GCF_900187635.1, s__Pseudomonas_E sp900187635, 95.0, 83.58, 0.57; GCF_000512695.2, s__Pseudomonas_E sp000512695, 95.0, 83.57, 0.63; GCF_000282375.1, s__Pseudomonas_E sp000282375, 95.0, 83.55, 0.64; GCF_900187425.1, s__Pseudomonas_E sp900187425, 95.0, 83.49, 0.62; GCF_001547895.1, s__Pseudomonas_E sp001547895, 95.0, 83.48, 0.6; GCF_900187445.1, s__Pseudomonas_E sp900187445, 95.0, 83.46, 0.62; GCF_000282315.2, s__Pseudomonas_E sp000282315, 95.0, 83.46, 0.64; GCF_900187645.1, s__Pseudomonas_E sp900187645, 95.0, 83.43, 0.6; GCF_000397205.1, s__Pseudomonas_E protegens, 95.0, 83.43, 0.6; GCF_900106065.1, s__Pseudomonas_E mandelii, 95.0, 83.4, 0.64; GCF_900105185.1, s__Pseudomonas_E saponiphila, 95.0, 83.38, 0.58; GCF_900103875.1, s__Pseudomonas_E arsenicoxydans, 95.0, 83.37, 0.63; GCF_001020715.1, s__Pseudomonas_E fluorescens_AP, 95.0, 83.35, 0.6; GCF_002018875.1, s__Pseudomonas_E sp002018875, 95.0, 83.34, 0.61; GCF_000217955.2, s__Pseudomonas_E fluorescens_AQ, 95.0, 83.28, 0.55; GCF_002980155.1, s__Pseudomonas_E sp002980155, 95.0, 83.27, 0.56; GCF_001874645.1, s__Pseudomonas_E frederiksbergensis_B, 95.0, 83.23, 0.56; GCF_001269805.1, s__Pseudomonas_E sp001269805, 95.0, 83.2, 0.55; GCF_001307155.1, s__Pseudomonas_E fluorescens_E, 95.0, 83.19, 0.61; GCF_003205275.1, s__Pseudomonas_E protegens_A, 95.0, 83.19, 0.58; GCF_000820515.1, s__Pseudomonas_E batumici, 95.0, 83.16, 0.54; GCF_002895165.1, s__Pseudomonas_E gingeri, 95.0, 83.12, 0.58; GCF_002563725.1, s__Pseudomonas_E poae_B, 95.0, 83.09, 0.59; GCF_001983165.1, s__Pseudomonas_E gessardii, 95.0, 83.08, 0.54; GCF_900102035.1, s__Pseudomonas_E extremaustralis, 95.0, 83.07, 0.56; GCA_003097075.1, s__Pseudomonas_E sp003097075, 95.0, 83.06, 0.56; GCF_000633395.1, s__Pseudomonas_E sp000633395, 95.0, 83.06, 0.61; GCF_000346755.1, s__Pseudomonas_E sp000346755, 95.0, 83.01, 0.56; GCF_002874965.1, s__Pseudomonas_E sp002874965, 95.0, 83.01, 0.57; GCF_001269545.1, s__Pseudomonas_E sp001269545, 95.0, 83.0, 0.57; GCF_001444295.1, s__Pseudomonas_E fluorescens_BA, 95.0, 83.0, 0.56; GCF_900105955.1, s__Pseudomonas_E proteolytica, 95.0, 83.0, 0.56; GCF_000242655.1, s__Pseudomonas_E sp000242655, 95.0, 82.96, 0.57; GCF_001439695.1, s__Pseudomonas_E veronii, 95.0, 82.94, 0.59; GCF_002814235.1, s__Pseudomonas_E sp002814235, 95.0, 82.94, 0.58; GCF_002022265.1, s__Pseudomonas_E fluorescens_C, 95.0, 82.88, 0.58; GCF_000730425.1, s__Pseudomonas_E fluorescens_X, 95.0, 82.87, 0.53; GCF_002204795.1, s__Pseudomonas_E sp002204795, 95.0, 82.87, 0.56; GCF_002251635.1, s__Pseudomonas_E mandelii_B, 95.0, 82.82, 0.59; GCF_900105735.1, s__Pseudomonas_E yamanorum, 95.0, 82.8, 0.57; GCF_001708445.1, s__Pseudomonas_E fluorescens_AN, 95.0, 82.78, 0.57; GCF_900101085.1, s__Pseudomonas_E grimontii, 95.0, 82.77, 0.59; GCF_002909875.1, s__Pseudomonas_E sp002909875, 95.0, 82.74, 0.56; GCF_001952855.1, s__Pseudomonas_E sp001952855, 95.0, 82.72, 0.57; GCF_001983175.1, s__Pseudomonas_E cedrina, 95.0, 82.7, 0.56; GCF_002980195.1, s__Pseudomonas_E poae_A, 95.0, 82.69, 0.53; GCF_003014915.1, s__Pseudomonas_E sp003014915, 95.0, 82.66, 0.53; GCA_003290225.1, s__Pseudomonas_E sp003290225, 95.0, 82.66, 0.57; GCF_001705835.1, s__Pseudomonas_E sp001705835, 95.0, 82.66, 0.55; GCF_001647715.1, s__Pseudomonas_E antarctica_A, 95.0, 82.62, 0.53; GCF_900005815.1, s__Pseudomonas_E sp900005815, 95.0, 82.61, 0.6; GCF_001050345.1, s__Pseudomonas_E sp001050345, 95.0, 82.61, 0.57; GCF_001645105.1, s__Pseudomonas_E marginalis, 95.0, 82.59, 0.56; GCF_001186335.1, s__Pseudomonas_E trivialis_B, 95.0, 82.58, 0.55; GCF_002742565.1, s__Pseudomonas_E sp002742565, 95.0, 82.57, 0.54; GCF_002263605.1, s__Pseudomonas_E sp002263605, 95.0, 82.56, 0.52; GCF_001870435.1, s__Pseudomonas_E costantinii, 95.0, 82.56, 0.55; GCF_900103795.1, s__Pseudomonas_E antarctica_B, 95.0, 82.49, 0.53; GCF_900107155.1, s__Pseudomonas_E salomonii, 95.0, 82.48, 0.56; GCF_002022275.1, s__Pseudomonas_E fluorescens_AJ, 95.0, 82.47, 0.54; GCF_900215245.1, s__Pseudomonas_E fluorescens, 95.0, 82.45, 0.54; GCF_900187495.1, s__Pseudomonas_E sp900187495, 95.0, 82.38, 0.55; GCF_003208475.1, s__Pseudomonas_E sp003208475, 95.0, 82.29, 0.5; GCF_900106045.1, s__Pseudomonas_E mucidolens, 95.0, 82.19, 0.55; GCF_900109755.1, s__Pseudomonas_E agarici, 95.0, 81.91, 0.5</t>
  </si>
  <si>
    <t>d__Bacteria;p__Proteobacteria;c__Alphaproteobacteria;o__Rhizobiales;f__Rhizobiaceae;g__Bartonella;s__Bartonella tribocorum</t>
  </si>
  <si>
    <t>GCF_002777915.1, s__Bartonella tribocorum_A, 95.0, 92.45, 0.92; GCF_000312585.1, s__Bartonella queenslandensis, 95.0, 91.63, 0.89; GCF_002778015.1, s__Bartonella tribocorum_B, 95.0, 91.06, 0.92; GCF_000518165.1, s__Bartonella elizabethae, 95.0, 90.42, 0.92; GCF_000518085.1, s__Bartonella grahamii, 95.0, 88.92, 0.91; GCF_000278215.1, s__Bartonella rattimassiliensis, 95.0, 87.75, 0.83; GCF_000312525.1, s__Bartonella florencae, 95.0, 83.44, 0.84; GCF_000278295.1, s__Bartonella taylorii, 95.0, 83.38, 0.8; GCF_000278115.1, s__Bartonella sp000278115, 95.0, 83.03, 0.8; GCF_000273375.1, s__Bartonella birtlesii, 95.0, 82.97, 0.84; GCF_000046705.1, s__Bartonella henselae, 95.0, 82.77, 0.78; GCF_000278235.1, s__Bartonella vinsonii_B, 95.0, 82.72, 0.84; GCF_000341385.1, s__Bartonella vinsonii_A, 95.0, 82.64, 0.86; GCF_000312545.1, s__Bartonella senegalensis, 95.0, 82.62, 0.8; GCF_000280015.1, s__Bartonella alsatica, 95.0, 82.35, 0.82; GCF_000708815.1, s__Bartonella quintana, 95.0, 82.29, 0.82; GCF_000278155.1, s__Bartonella doshiae, 95.0, 82.16, 0.8; GCF_000706625.1, s__Bartonella koehlerae, 95.0, 82.11, 0.81; GCF_000278135.1, s__Bartonella washoeensis, 95.0, 82.07, 0.78; GCF_000312565.1, s__Bartonella rattaustraliani, 95.0, 81.78, 0.77; GCF_000015445.1, s__Bartonella bacilliformis, 95.0, 79.1, 0.55; GCF_000384965.1, s__Bartonella bovis, 95.0, 79.04, 0.57; GCF_000518185.1, s__Bartonella clarridgeiae, 95.0, 79.04, 0.63; GCF_002022505.1, s__Bartonella sp002022505, 95.0, 79.02, 0.54; GCF_000278255.1, s__Bartonella melophagi, 95.0, 78.97, 0.6; GCF_000709795.1, s__Bartonella bacilliformis_A, 95.0, 78.97, 0.57; GCF_002022685.1, s__Bartonella schoenbuchensis, 95.0, 78.95, 0.56; GCF_002022665.1, s__Bartonella sp002022665, 95.0, 78.85, 0.6; GCF_002022415.1, s__Bartonella sp002022415, 95.0, 78.84, 0.54; GCF_002022445.1, s__Bartonella sp002022445, 95.0, 78.76, 0.58; GCF_000706645.1, s__Bartonella rochalimae, 95.0, 78.7, 0.61; GCF_000341355.1, s__Bartonella australis, 95.0, 77.83, 0.44; GCF_001281405.1, s__Bartonella ancashensis, 95.0, 77.68, 0.37; GCF_000279995.1, s__Bartonella tamiae, 95.0, 77.43, 0.11</t>
  </si>
  <si>
    <t>d__Bacteria;p__Actinobacteriota;c__Actinobacteria;o__Streptomycetales;f__Streptomycetaceae;g__Streptomyces;s__Streptomyces avermitilis</t>
  </si>
  <si>
    <t>GCF_001514115.1, s__Streptomyces olivochromogenes, 95.91, 86.75, 0.7; GCF_002846625.1, s__Streptomyces sp002846625, 95.25, 86.6, 0.69; GCF_900112965.1, s__Streptomyces mirabilis_B, 95.91, 86.56, 0.69; GCF_002946835.1, s__Streptomyces sp002946835, 95.0, 86.49, 0.61; GCF_002300165.1, s__Streptomyces sp002300165, 95.0, 86.29, 0.73; GCF_001417775.1, s__Streptomyces sp001417775, 95.0, 85.73, 0.65; GCF_000746395.1, s__Streptomyces mirabilis_A, 95.0, 85.49, 0.63; GCA_001700545.1, s__Streptomyces minutiscleroticus, 95.0, 85.44, 0.63; GCF_002920635.1, s__Streptomyces sp002920635, 95.0, 85.3, 0.62; GCF_002078175.1, s__Streptomyces sp002078175, 95.0, 85.3, 0.62; GCF_002911015.1, s__Streptomyces populi, 95.0, 85.27, 0.6; GCF_001866645.1, s__Streptomyces sp001866645, 95.0, 85.26, 0.62; GCF_001279775.1, s__Streptomyces sp001279775, 95.0, 85.19, 0.62; GCF_001418655.1, s__Streptomyces phaeochromogenes, 95.0, 85.18, 0.59; GCF_000718165.1, s__Streptomyces fulvoviolaceus, 95.0, 85.0, 0.63; GCF_002027195.1, s__Streptomyces sp002027195, 95.0, 84.98, 0.63; GCF_000725495.1, s__Streptomyces aureus_B, 95.0, 84.96, 0.62; GCF_002291145.1, s__Streptomyces sp002291145, 95.0, 84.94, 0.6; GCF_000719105.1, s__Streptomyces sclerotialus_B, 95.0, 84.9, 0.67; GCF_001513975.1, s__Streptomyces curacoi, 95.0, 84.85, 0.64; GCF_001514265.1, s__Streptomyces resistomycificus, 95.0, 84.82, 0.62; GCF_000720805.1, s__Streptomyces violaceoruber, 96.85, 84.77, 0.59; GCF_001514305.1, s__Streptomyces sp001514305, 95.0, 84.7, 0.59; GCF_000721105.1, s__Streptomyces cellulosae, 96.85, 84.68, 0.6; GCF_000716805.1, s__Streptomyces yerevanensis, 95.0, 84.67, 0.58; GCF_000720765.1, s__Streptomyces sp000720765, 95.0, 84.66, 0.64; GCF_000411315.1, s__Streptomyces sp000411315, 95.0, 84.64, 0.6; GCF_003024195.1, s__Streptomyces sp003024195, 95.0, 84.63, 0.61; GCF_003046555.1, s__Streptomyces sp003046555, 95.0, 84.62, 0.63; GCF_002754715.1, s__Streptomyces sp002754715, 95.0, 84.61, 0.64; GCF_001418335.1, s__Streptomyces aurantiacus, 95.0, 84.6, 0.55; GCF_001507435.1, s__Streptomyces sp001507435, 95.0, 84.59, 0.59; GCF_900236475.1, s__Streptomyces chartreusis_C, 95.0, 84.59, 0.6; GCF_000719285.1, s__Streptomyces bicolor, 95.0, 84.56, 0.61; GCF_000349325.1, s__Streptomyces davaonensis, 95.0, 84.5, 0.6; GCA_000696115.1, s__Streptomyces olindensis, 95.0, 84.5, 0.58; GCF_001484565.1, s__Streptomyces sp001484565, 95.0, 84.49, 0.62; GCF_000415505.1, s__Streptomyces afghaniensis, 95.0, 84.48, 0.59; GCF_001905845.1, s__Streptomyces sp001905845, 95.0, 84.47, 0.61; GCF_900215615.1, s__Streptomyces sp900215615, 95.0, 84.45, 0.64; GCF_002150735.1, s__Streptomyces africanus, 95.0, 84.44, 0.57; GCF_900129855.1, s__Streptomyces sp900129855, 95.0, 84.44, 0.59; GCF_000720215.1, s__Streptomyces sp000720215, 95.0, 84.37, 0.64; GCA_000715635.1, s__Streptomyces violaceus, 95.0, 84.34, 0.6; GCF_000720255.1, s__Streptomyces griseus_I, 95.0, 84.34, 0.62; GCF_000955965.1, s__Streptomyces variegatus, 95.0, 84.32, 0.63; GCF_002237655.1, s__Streptomyces sp002237655, 95.0, 84.31, 0.65; GCF_003208035.1, s__Streptomyces actuosus, 95.0, 84.31, 0.65; GCF_000819545.1, s__Streptomyces nodosus, 95.0, 84.28, 0.61; GCF_001906585.1, s__Streptomyces kebangsaanensis, 95.0, 84.26, 0.58; GCA_000715615.1, s__Streptomyces cinnabarinus, 95.0, 84.25, 0.59; GCF_001418645.1, s__Streptomyces neyagawaensis, 95.43, 84.24, 0.6; GCF_002920535.1, s__Streptomyces sp002920535, 95.0, 84.22, 0.64; GCF_900290235.1, s__Streptomyces sp900290235, 95.66, 84.21, 0.59; GCF_000717055.1, s__Streptomyces iakyrus, 95.0, 84.21, 0.59; GCF_002128465.1, s__Streptomyces pharetrae, 95.0, 84.2, 0.62; GCA_003261055.1, s__Streptomyces sp003261055, 95.0, 84.2, 0.58; GCF_000331005.1, s__Streptomyces turgidiscabies, 95.0, 84.19, 0.55; GCF_001419765.1, s__Streptomyces torulosus, 95.68, 84.17, 0.56; GCF_002019855.1, s__Streptomyces antibioticus_B, 95.0, 84.16, 0.62; GCA_002214185.1, s__Streptomyces capitiformicae, 95.0, 84.16, 0.59; GCF_000717875.1, s__Streptomyces sp000717875, 95.0, 84.15, 0.62; GCF_001280005.1, s__Streptomyces sp001280005, 95.0, 84.15, 0.57; GCF_000317595.1, s__Streptomyces ipomoeae, 95.0, 84.15, 0.55; GCF_000761215.1, s__Streptomyces glaucescens, 95.0, 84.13, 0.64; GCF_001298575.1, s__Streptomyces sp001298575, 95.0, 84.13, 0.57; GCF_002954775.1, s__Streptomyces geranii, 95.0, 84.12, 0.56; GCF_900114955.1, s__Streptomyces sp900114955, 95.0, 84.12, 0.61; GCF_001514055.1, s__Streptomyces corchorusii, 95.0, 84.11, 0.58; GCF_001418475.1, s__Streptomyces ossamyceticus, 95.68, 84.11, 0.57; GCF_001280065.1, s__Streptomyces sp001280065, 95.0, 84.11, 0.65; GCF_000931445.1, s__Streptomyces cyaneogriseus, 96.59, 84.09, 0.63; GCF_002940705.1, s__Streptomyces sp002940705, 95.0, 84.09, 0.61; GCF_001514205.1, s__Streptomyces griseoruber, 95.0, 84.08, 0.61; GCF_002154505.1, s__Streptomyces carpinensis, 95.0, 84.08, 0.51; GCF_000772895.1, s__Streptomyces galbus, 95.0, 84.08, 0.6; GCA_003248315.1, s__Streptomyces sp003248315, 95.0, 84.06, 0.65; GCF_002217755.1, s__Streptomyces hyaluromycini, 95.0, 84.06, 0.64; GCF_001418565.1, s__Streptomyces graminilatus, 95.0, 84.05, 0.53; GCF_000718945.1, s__Streptomyces sp000718945, 95.0, 84.01, 0.57; GCF_000716535.1, s__Streptomyces flaveolus, 95.0, 84.01, 0.59; GCF_001013905.1, s__Streptomyces leeuwenhoekii, 96.59, 84.0, 0.6; GCF_002920615.1, s__Streptomyces sp002920615, 95.0, 84.0, 0.59; GCF_002803075.1, s__Streptomyces sp002803075, 95.0, 83.97, 0.61; GCF_900091315.1, s__Streptomyces sp900091315, 95.0, 83.97, 0.6; GCF_000158975.1, s__Streptomyces griseoflavus, 95.0, 83.96, 0.6; GCF_000725625.1, s__Streptomyces sp000725625, 95.0, 83.94, 0.58; GCA_000500635.1, s__Streptomyces sp000500635, 95.0, 83.92, 0.63; GCF_001514125.1, s__Streptomyces longwoodensis, 95.0, 83.9, 0.61; GCF_000383935.1, s__Streptomyces sp000383935, 95.0, 83.87, 0.61; GCF_001005085.2, s__Streptomyces humi, 95.0, 83.86, 0.61; GCF_001654495.1, s__Streptomyces sp001654495, 95.0, 83.79, 0.64; GCF_000720185.1, s__Streptomyces sp000720185, 95.0, 83.76, 0.58; GCF_000204605.1, s__Streptomyces griseoaurantiacus, 95.0, 83.7, 0.59; GCF_001642995.1, s__Streptomyces jeddahensis, 95.0, 83.59, 0.58; GCA_001642695.1, s__Streptomyces chilikensis, 95.0, 83.39, 0.68; GCF_002803065.1, s__Streptomyces sp002803065, 95.0, 83.36, 0.56; GCF_003112515.1, s__Streptomyces fragilis, 95.0, 81.65, 0.56; GCF_000827005.1, s__Streptomyces albus_F, 95.0, 81.62, 0.51</t>
  </si>
  <si>
    <t>d__Bacteria;p__Cyanobacteria;c__Cyanobacteriia;o__Cyanobacteriales;f__Nostocaceae;g__Aphanizomenon_A;s__Aphanizomenon_A sp001277295</t>
  </si>
  <si>
    <t>d__Bacteria;p__Bacteroidota;c__Bacteroidia;o__Bacteroidales;f__Porphyromonadaceae;g__Porphyromonas;s__Porphyromonas crevioricanis</t>
  </si>
  <si>
    <t>GCF_900167225.1</t>
  </si>
  <si>
    <t>GCF_000010505.1, s__Porphyromonas gingivalis, 95.0, 83.01, 0.08; GCF_000614585.1, s__Porphyromonas gingivicanis, 95.0, 82.01, 0.07; GCA_003096695.1, s__Porphyromonas loveana, 95.0, 79.97, 0.07</t>
  </si>
  <si>
    <t>d__Bacteria;p__Actinobacteriota;c__Actinobacteria;o__Mycobacteriales;f__Pseudonocardiaceae;g__Pseudonocardia;s__</t>
  </si>
  <si>
    <t>d__Bacteria;p__Cyanobacteria;c__Cyanobacteriia;o__Cyanobacteriales;f__Microcystaceae;g__Atelocyanobacterium;s__Atelocyanobacterium thalassa_B</t>
  </si>
  <si>
    <t>d__Bacteria;p__Cyanobacteria;c__Cyanobacteriia;o__Cyanobacteriales;f__Microcystaceae;g__Atelocyanobacterium;s__</t>
  </si>
  <si>
    <t>GCA_000737945.1, s__Atelocyanobacterium thalassa_A, 95.0, 84.39, 0.91</t>
  </si>
  <si>
    <t>d__Bacteria;p__Proteobacteria;c__Gammaproteobacteria;o__Burkholderiales;f__Burkholderiaceae;g__Massilia;s__Massilia sp001412595</t>
  </si>
  <si>
    <t>d__Bacteria;p__Proteobacteria;c__Gammaproteobacteria;o__Burkholderiales;f__Burkholderiaceae;g__Massilia;s__</t>
  </si>
  <si>
    <t>GCF_000745265.1, s__Massilia sp000745265, 95.0, 85.65, 0.68; GCF_001941825.1, s__Massilia putida, 95.0, 84.91, 0.69; GCA_003520365.1, s__Massilia sp003520365, 95.0, 84.85, 0.77; GCA_003484545.1, s__Massilia sp003484545, 95.0, 84.68, 0.75; GCF_001425685.1, s__Massilia sp001425685, 95.0, 84.58, 0.64; GCA_002354135.1, s__Massilia sp002354135, 95.0, 84.49, 0.74; GCF_001426525.1, s__Massilia sp001426525, 95.0, 84.38, 0.66; GCF_000759615.1, s__Massilia sp000759615, 95.0, 84.28, 0.66; GCF_900101265.1, s__Massilia sp900101265, 95.0, 84.15, 0.67; GCF_002968015.1, s__Massilia phosphatilytica, 95.0, 84.13, 0.66; GCF_002007115.1, s__Massilia sp002007115, 95.0, 83.99, 0.63; GCF_000382345.1, s__Massilia niastensis, 95.0, 83.92, 0.6; GCF_000427785.1, s__Massilia alkalitolerans, 95.0, 83.7, 0.61; GCF_000740675.1, s__Massilia sp000740675, 95.0, 83.59, 0.65; GCF_000315425.1, s__Massilia timonae, 95.0, 83.28, 0.58; GCF_900112225.1, s__Massilia yuzhufengensis, 95.0, 83.28, 0.63; GCF_001424165.1, s__Massilia sp001424165, 95.0, 83.15, 0.65; GCF_003143515.1, s__Massilia timonae_A, 95.0, 83.14, 0.59; GCA_002339265.1, s__Massilia sp002339265, 95.0, 82.68, 0.6</t>
  </si>
  <si>
    <t>d__Bacteria;p__Verrucomicrobiota_A;c__Chlamydiia;o__Chlamydiales;f__Chlamydiaceae;g__Chlamydophila;s__Chlamydophila gallinacea</t>
  </si>
  <si>
    <t>GCF_000583875.1, s__Chlamydophila avium, 95.0, 82.18, 0.88; GCF_000007605.1, s__Chlamydophila caviae, 95.0, 78.48, 0.43; GCF_000009945.1, s__Chlamydophila felis, 95.0, 78.11, 0.39; GCF_000204255.1, s__Chlamydophila psittaci, 95.0, 78.11, 0.44; GCF_002895085.1, s__Chlamydophila abortus, 95.0, 78.1, 0.39; GCF_000454725.1, s__Chlamydophila ibidis, 95.0, 77.74, 0.25; GCF_000204135.1, s__Chlamydophila pecorum, 95.0, 77.71, 0.18; GCF_001653975.1, s__Chlamydophila sp001653975, 95.0, 77.58, 0.2; GCF_000007205.1, s__Chlamydophila pneumoniae, 95.0, 77.47, 0.19; GCF_900239945.1, s__Chlamydophila sp900239945, 95.0, 77.45, 0.21; GCF_002817655.1, s__Chlamydophila corallus, 95.0, 77.21, 0.18</t>
  </si>
  <si>
    <t>d__Bacteria;p__Proteobacteria;c__Gammaproteobacteria;o__Enterobacterales;f__Enterobacteriaceae;g__Providencia;s__Providencia rettgeri_A</t>
  </si>
  <si>
    <t>d__Bacteria;p__Proteobacteria;c__Gammaproteobacteria;o__Enterobacterales;f__Enterobacteriaceae;g__Providencia;s__</t>
  </si>
  <si>
    <t>GCF_003226135.1, s__Providencia rettgeri_D, 95.0, 84.58, 0.71; GCF_003204135.1, s__Providencia rettgeri_C, 95.0, 84.54, 0.74; GCF_002843235.1, s__Providencia sp002843235, 95.0, 84.36, 0.72; GCF_000783455.1, s__Providencia stuartii_B, 95.0, 81.38, 0.45; GCF_001655055.1, s__Providencia heimbachae, 95.0, 81.31, 0.6; GCF_000156395.1, s__Providencia rustigianii, 95.0, 81.03, 0.55; GCF_000527275.1, s__Providencia alcalifaciens_A, 95.0, 80.84, 0.51; GCA_003533305.1, s__Providencia sp003533305, 95.0, 80.82, 0.57; GCF_000173415.1, s__Providencia alcalifaciens, 95.0, 80.73, 0.52; GCF_001853385.1, s__Providencia stuartii_A, 95.0, 80.52, 0.42; GCF_000314895.2, s__Providencia sneebia, 95.0, 80.19, 0.43; GCF_000314855.2, s__Providencia burhodogranariea, 95.0, 80.1, 0.41</t>
  </si>
  <si>
    <t>d__Bacteria;p__Actinobacteriota;c__Actinobacteria;o__Mycobacteriales;f__Mycobacteriaceae;g__Mycobacteroides;s__Mycobacteroides chelonae</t>
  </si>
  <si>
    <t>GCF_001632805.1</t>
  </si>
  <si>
    <t>d__Bacteria;p__Actinobacteriota;c__Actinobacteria;o__Mycobacteriales;f__Mycobacteriaceae;g__Mycobacteroides;s__</t>
  </si>
  <si>
    <t>GCF_002356335.1, s__Mycobacteroides stephanolepidis, 95.0, 93.97, 0.88; GCF_002013465.1, s__Mycobacteroides sp002013465, 95.0, 87.68, 0.88; GCF_002013375.1, s__Mycobacteroides sp002013375, 95.0, 87.61, 0.85; GCF_002013685.1, s__Mycobacteroides salmoniphilum, 95.0, 87.58, 0.87; GCF_002013415.1, s__Mycobacteroides sp002013415, 95.0, 87.53, 0.79; GCF_001456355.1, s__Mycobacteroides saopaulense, 95.0, 85.61, 0.86; GCF_002013895.1, s__Mycobacteroides franklinii, 95.0, 85.15, 0.77; GCF_001605725.1, s__Mycobacteroides immunogenum, 95.0, 84.58, 0.76; GCF_000069185.1, s__Mycobacteroides abscessus, 95.0, 84.33, 0.75</t>
  </si>
  <si>
    <t>d__Bacteria;p__Proteobacteria;c__Alphaproteobacteria;o__Rhizobiales;f__Xanthobacteraceae;g__Z2-YC6860;s__Z2-YC6860 sp001579845</t>
  </si>
  <si>
    <t>d__Bacteria;p__Proteobacteria;c__Alphaproteobacteria;o__Rhizobiales;f__Xanthobacteraceae;g__Z2-YC6860;s__</t>
  </si>
  <si>
    <t>GCA_003169835.1, s__Z2-YC6860 sp003169835, 95.0, 77.99, 0.43</t>
  </si>
  <si>
    <t>d__Bacteria;p__Proteobacteria;c__Alphaproteobacteria;o__Rhizobiales;f__Beijerinckiaceae;g__Beijerinckia;s__Beijerinckia indica</t>
  </si>
  <si>
    <t>d__Bacteria;p__Proteobacteria;c__Alphaproteobacteria;o__Rhizobiales;f__Beijerinckiaceae;g__Beijerinckia;s__</t>
  </si>
  <si>
    <t>GCF_000745425.1, s__Beijerinckia mobilis, 95.0, 79.79, 0.44</t>
  </si>
  <si>
    <t>d__Bacteria;p__Proteobacteria;c__Gammaproteobacteria;o__Burkholderiales;f__Rhodocyclaceae;g__Thauera;s__</t>
  </si>
  <si>
    <t>d__Bacteria;p__Actinobacteriota;c__Actinobacteria;o__Mycobacteriales;f__Mycobacteriaceae;g__Mycobacteroides;s__Mycobacteroides abscessus</t>
  </si>
  <si>
    <t>GCF_000069185.1</t>
  </si>
  <si>
    <t>GCF_001605725.1, s__Mycobacteroides immunogenum, 95.0, 86.45, 0.77; GCF_002013895.1, s__Mycobacteroides franklinii, 95.0, 85.93, 0.75; GCF_001456355.1, s__Mycobacteroides saopaulense, 95.0, 85.35, 0.84; GCF_002013375.1, s__Mycobacteroides sp002013375, 95.0, 84.04, 0.78; GCF_002013685.1, s__Mycobacteroides salmoniphilum, 95.0, 83.94, 0.8; GCF_001632805.1, s__Mycobacteroides chelonae, 95.0, 83.93, 0.77; GCF_002013465.1, s__Mycobacteroides sp002013465, 95.0, 83.93, 0.79; GCF_002356335.1, s__Mycobacteroides stephanolepidis, 95.0, 83.85, 0.76; GCF_002013415.1, s__Mycobacteroides sp002013415, 95.0, 83.81, 0.75</t>
  </si>
  <si>
    <t>d__Bacteria;p__Planctomycetota;c__Planctomycetes;o__Gemmatales;f__Gemmataceae;g__Gemmata;s__Gemmata obscuriglobus</t>
  </si>
  <si>
    <t>GCF_000171775.1</t>
  </si>
  <si>
    <t>d__Bacteria;p__Planctomycetota;c__Planctomycetes;o__Gemmatales;f__Gemmataceae;g__Gemmata;s__</t>
  </si>
  <si>
    <t>GCA_000531095.1, s__Gemmata massiliana, 95.0, 79.88, 0.47</t>
  </si>
  <si>
    <t>d__Bacteria;p__Firmicutes_A;c__Clostridia;o__Clostridiales;f__Clostridiaceae;g__Clostridium;s__Clostridium baratii</t>
  </si>
  <si>
    <t>GCF_000498355.1, s__Clostridium sp000498355, 95.0, 81.03, 0.54; GCF_002050515.1, s__Clostridium thermobutyricum, 95.0, 79.02, 0.4; GCF_002327185.1, s__Clostridium chauvoei, 95.0, 78.78, 0.32; GCF_900447045.1, s__Clostridium paraputrificum, 95.0, 78.55, 0.26; GCF_000827935.1, s__Clostridium botulinum_A, 95.0, 78.55, 0.27; GCF_001735765.2, s__Clostridium taeniosporum, 95.0, 78.37, 0.25; GCF_000020165.1, s__Clostridium botulinum_B, 95.0, 78.23, 0.29; GCF_000473995.1, s__Clostridium saccharobutylicum, 95.0, 78.18, 0.25; GCA_003129525.1, s__Clostridium beijerinckii_D, 95.0, 78.15, 0.22; GCF_900086595.1, s__Clostridium nigeriense, 95.0, 78.12, 0.25; GCF_000230835.1, s__Clostridium sp000230835, 95.0, 78.09, 0.22; GCF_900116755.1, s__Clostridium sp900116755, 95.0, 78.05, 0.23; GCF_900092375.1, s__Clostridium septicum, 95.0, 77.91, 0.28; GCF_000753455.2, s__Clostridium sp000753455, 95.0, 77.91, 0.23; GCF_900112485.1, s__Clostridium uliginosum, 95.0, 77.89, 0.26; GCF_001405015.1, s__Clostridium disporicum, 95.0, 77.87, 0.24; GCA_001916075.1, s__Clostridium sp001916075, 95.0, 77.76, 0.25; GCF_000340885.1, s__Clostridium saccharoperbutylacetonicum, 95.0, 77.7, 0.24; GCF_000577815.1, s__Clostridium saudiense, 95.0, 77.67, 0.25; GCF_000320405.1, s__Clostridium celatum, 95.0, 77.66, 0.24; GCF_900217175.1, s__Clostridium tertium, 95.0, 77.6, 0.29; GCA_003539755.1, s__Clostridium sp003539755, 95.0, 77.5, 0.19; GCA_900317445.1, s__Clostridium sp900317445, 95.0, 77.46, 0.28; GCF_001458595.1, s__Clostridium neonatale, 95.0, 77.41, 0.26; GCF_900104115.1, s__Clostridium gasigenes, 95.0, 77.4, 0.25; GCF_000401215.1, s__Clostridium sartagoforme, 95.0, 77.37, 0.22; GCF_000409755.1, s__Clostridium butyricum, 95.0, 77.35, 0.25; GCA_000435835.1, s__Clostridium sp000435835, 95.0, 77.28, 0.2; GCF_002029255.1, s__Clostridium chromiireducens, 95.0, 77.17, 0.21; GCF_002006445.1, s__Clostridium beijerinckii, 95.0, 77.04, 0.21; GCF_002006345.1, s__Clostridium puniceum, 95.0, 77.02, 0.23; GCF_000621745.1, s__Clostridium beijerinckii_A, 95.0, 76.92, 0.22; GCF_002995745.1, s__Clostridium vincentii, 95.0, 76.87, 0.18; GCF_002760435.1, s__Clostridium sp002760435, 95.0, 76.71, 0.19</t>
  </si>
  <si>
    <t>d__Bacteria;p__Proteobacteria;c__Gammaproteobacteria;o__Enterobacterales;f__Enterobacteriaceae;g__Ishikawaella;s__Ishikawaella capsulata</t>
  </si>
  <si>
    <t>d__Bacteria;p__Proteobacteria;c__Gammaproteobacteria;o__Burkholderiales;f__Burkholderiaceae;g__Acidovorax_A;s__Acidovorax_A avenae</t>
  </si>
  <si>
    <t>d__Bacteria;p__Proteobacteria;c__Gammaproteobacteria;o__Burkholderiales;f__Burkholderiaceae;g__Acidovorax_A;s__</t>
  </si>
  <si>
    <t>GCA_003029705.1, s__Acidovorax_A avenae_B, 95.0, 97.05, 0.61; GCA_003029985.1, s__Acidovorax_A avenae_C, 95.0, 95.98, 0.65; GCA_003029925.1, s__Acidovorax_A avenae_A, 95.0, 95.92, 0.51; GCF_000687165.1, s__Acidovorax_A oryzae, 95.21, 95.21, 0.88; GCF_900100305.1, s__Acidovorax_A citrulli, 95.0, 93.25, 0.89; GCF_900104515.1, s__Acidovorax_A cattleyae, 95.0, 93.17, 0.85; GCA_002397315.1, s__Acidovorax_A sp002397315, 95.0, 88.88, 0.8; GCF_003269065.1, s__Acidovorax_A anthurii, 95.0, 85.89, 0.69; GCF_900112675.1, s__Acidovorax_A konjaci, 95.0, 85.82, 0.76; GCF_900113035.1, s__Acidovorax_A wautersii, 95.0, 85.07, 0.63; GCF_001424265.1, s__Acidovorax_A sp001424265, 95.0, 83.77, 0.69; GCF_900102625.1, s__Acidovorax_A valerianellae, 95.0, 82.82, 0.63</t>
  </si>
  <si>
    <t>d__Bacteria;p__Firmicutes;c__Bacilli;o__Lactobacillales;f__Lactobacillaceae;g__Lactobacillus_C;s__Lactobacillus_C paracasei</t>
  </si>
  <si>
    <t>GCF_000829035.1</t>
  </si>
  <si>
    <t>d__Bacteria;p__Firmicutes;c__Bacilli;o__Lactobacillales;f__Lactobacillaceae;g__Lactobacillus_C;s__</t>
  </si>
  <si>
    <t>GCF_000829055.1, s__Lactobacillus_C casei, 95.0, 81.35, 0.46; GCF_000260435.1, s__Lactobacillus_C zeae, 95.0, 80.74, 0.46; GCA_000615245.1, s__Lactobacillus_C rhamnosus, 95.0, 79.62, 0.44; GCF_001435035.1, s__Lactobacillus_C manihotivorans, 95.0, 79.12, 0.08; GCF_001311785.1, s__Lactobacillus_C saniviri, 95.0, 77.85, 0.1; GCF_001434705.1, s__Lactobacillus_C nasuensis, 95.0, 77.7, 0.09; GCF_001436115.1, s__Lactobacillus_C brantae, 95.0, 77.33, 0.11</t>
  </si>
  <si>
    <t>d__Bacteria;p__Proteobacteria;c__Alphaproteobacteria;o__Rhodospirillales_B;f__Magnetospirillaceae;g__Magnetospirillum_A;s__Magnetospirillum_A magneticum</t>
  </si>
  <si>
    <t>d__Bacteria;p__Proteobacteria;c__Alphaproteobacteria;o__Rhodospirillales_B;f__Magnetospirillaceae;g__Magnetospirillum_A;s__</t>
  </si>
  <si>
    <t>GCF_000342045.1, s__Magnetospirillum_A caucaseum, 95.0, 89.13, 0.72; GCF_002105535.1, s__Magnetospirillum_A sp002105535, 95.0, 88.98, 0.77; GCF_001511835.1, s__Magnetospirillum_A sp001511835, 95.0, 88.83, 0.74; GCF_900184795.1, s__Magnetospirillum_A sp900184795, 95.0, 88.68, 0.69; GCF_000829825.1, s__Magnetospirillum_A magnetotacticum, 95.0, 87.92, 0.77; GCF_001650715.1, s__Magnetospirillum_A marisnigri, 95.0, 83.87, 0.65; GCA_003284725.1, s__Magnetospirillum_A sp003284725, 95.0, 83.28, 0.62</t>
  </si>
  <si>
    <t>d__Bacteria;p__Actinobacteriota;c__Actinobacteria;o__Actinomycetales;f__Micrococcaceae;g__Pseudarthrobacter;s__Pseudarthrobacter sp002953935</t>
  </si>
  <si>
    <t>d__Bacteria;p__Actinobacteriota;c__Actinobacteria;o__Actinomycetales;f__Micrococcaceae;g__Pseudarthrobacter;s__</t>
  </si>
  <si>
    <t>GCF_002929465.1, s__Pseudarthrobacter sp002929465, 95.0, 86.31, 0.73; GCF_001641125.1, s__Pseudarthrobacter sp001641125, 95.0, 86.29, 0.73; GCF_000189535.1, s__Pseudarthrobacter phenanthrenivorans, 95.0, 85.73, 0.72; GCF_002892835.1, s__Pseudarthrobacter sp002892835, 95.0, 85.21, 0.72; GCF_001046895.1, s__Pseudarthrobacter siccitolerans, 95.0, 84.39, 0.69; GCF_900110595.1, s__Pseudarthrobacter sp900110595, 95.0, 84.32, 0.69; GCF_900168295.1, s__Pseudarthrobacter sp900168295, 95.0, 84.21, 0.69; GCF_002929215.1, s__Pseudarthrobacter sp002929215, 95.0, 84.18, 0.67; GCF_000332815.1, s__Pseudarthrobacter nitrophenolicus, 95.0, 83.82, 0.67; GCF_000374905.1, s__Pseudarthrobacter sp000374905, 95.0, 83.43, 0.65; GCF_001428075.1, s__Pseudarthrobacter sp001428075, 95.0, 83.38, 0.65; GCF_000813845.1, s__Pseudarthrobacter phenanthrenivorans_B, 95.0, 83.14, 0.64; GCF_001457025.1, s__Pseudarthrobacter enclensis, 95.0, 83.12, 0.63; GCF_900105535.1, s__Pseudarthrobacter equi, 95.0, 83.1, 0.63; GCF_000022025.1, s__Pseudarthrobacter chlorophenolicus, 95.0, 83.09, 0.64; GCF_001423525.1, s__Pseudarthrobacter sp001423525, 95.0, 83.03, 0.63; GCF_003208335.1, s__Pseudarthrobacter sp003208335, 95.0, 82.92, 0.63; GCF_000962805.1, s__Pseudarthrobacter chlorophenolicus_A, 95.0, 82.84, 0.63; GCF_000374865.1, s__Pseudarthrobacter sp000374865, 95.0, 82.81, 0.62; GCF_001424565.1, s__Pseudarthrobacter sp001424565, 95.0, 82.59, 0.57</t>
  </si>
  <si>
    <t>d__Bacteria;p__Firmicutes;c__Bacilli;o__Izemoplasmatales;f__Izemoplasmataceae;g__Izemoplasma_B;s__Izemoplasma_B sp000755705</t>
  </si>
  <si>
    <t>d__Bacteria;p__Firmicutes;c__Bacilli;o__Izemoplasmatales;f__Izemoplasmataceae;g__;s__</t>
  </si>
  <si>
    <t>d__Bacteria;p__Proteobacteria;c__Alphaproteobacteria;o__Sphingomonadales;f__Sphingomonadaceae;g__Erythrobacter_B;s__Erythrobacter_B atlanticus</t>
  </si>
  <si>
    <t>d__Bacteria;p__Proteobacteria;c__Alphaproteobacteria;o__Sphingomonadales;f__Sphingomonadaceae;g__Erythrobacter_B;s__</t>
  </si>
  <si>
    <t>GCA_002367375.1, s__Erythrobacter_B sp002367375, 95.0, 78.98, 0.52; GCF_001021555.1, s__Erythrobacter_B marinus, 95.0, 78.63, 0.4; GCF_001886695.1, s__Erythrobacter_B gangjinensis, 95.0, 78.46, 0.37; GCF_001010945.1, s__Erythrobacter_B luteus, 95.0, 77.99, 0.29; GCA_002337385.1, s__Erythrobacter_B sp002337385, 95.0, 77.81, 0.23; GCA_002341345.1, s__Erythrobacter_B sp002341345, 95.0, 77.64, 0.2</t>
  </si>
  <si>
    <t>d__Bacteria;p__Actinobacteriota;c__Actinobacteria;o__Actinomycetales;f__Actinomycetaceae;g__F0332;s__F0332 sp003073475</t>
  </si>
  <si>
    <t>d__Bacteria;p__Actinobacteriota;c__Actinobacteria;o__Actinomycetales;f__Actinomycetaceae;g__F0332;s__</t>
  </si>
  <si>
    <t>GCF_001652275.1, s__F0332 sp001652275, 95.0, 77.63, 0.09; GCF_003123745.1, s__F0332 sp003123745, 95.0, 77.45, 0.07; GCF_000466165.1, s__F0332 sp000466165, 95.0, 77.26, 0.11</t>
  </si>
  <si>
    <t>d__Bacteria;p__Firmicutes;c__Bacilli;o__Bacillales;f__Amphibacillaceae;g__Virgibacillus;s__Virgibacillus sp000725285</t>
  </si>
  <si>
    <t>d__Bacteria;p__Firmicutes;c__Bacilli;o__Bacillales;f__Amphibacillaceae;g__Virgibacillus;s__</t>
  </si>
  <si>
    <t>GCF_001310895.1, s__Virgibacillus halodenitrificans, 95.0, 91.04, 0.83; GCF_000612865.1, s__Virgibacillus picturae, 95.0, 79.11, 0.15; GCF_900166595.1, s__Virgibacillus dokdonensis, 95.6, 78.28, 0.1; GCF_000724085.1, s__Virgibacillus manasiensis, 95.0, 78.25, 0.13; GCF_900162615.1, s__Virgibacillus proomii, 95.0, 78.01, 0.11; GCF_000480335.1, s__Virgibacillus megaterium, 95.0, 77.85, 0.14; GCF_000723585.1, s__Virgibacillus massiliensis, 95.0, 77.6, 0.14; GCF_001189575.1, s__Virgibacillus pantothenticus, 95.0, 77.52, 0.13; GCF_900129865.1, s__Virgibacillus chiguensis, 95.6, 77.5, 0.1</t>
  </si>
  <si>
    <t>d__Bacteria;p__Proteobacteria;c__Alphaproteobacteria;o__Rhodobacterales;f__Rhodobacteraceae;g__Halocynthiibacter_B;s__Halocynthiibacter_B arcticus</t>
  </si>
  <si>
    <t>d__Bacteria;p__Proteobacteria;c__Gammaproteobacteria;o__Enterobacterales;f__Alteromonadaceae;g__Alteromonas;s__Alteromonas sp002831605</t>
  </si>
  <si>
    <t>d__Bacteria;p__Proteobacteria;c__Gammaproteobacteria;o__Enterobacterales;f__Alteromonadaceae;g__Alteromonas;s__</t>
  </si>
  <si>
    <t>GCA_002691125.1, s__Alteromonas sp002691125, 95.0, 82.32, 0.52; GCF_000753865.1, s__Alteromonas sp000753865, 95.0, 81.99, 0.53; GCF_000020585.3, s__Alteromonas mediterranea, 95.0, 81.14, 0.33; GCF_000213655.1, s__Alteromonas naphthalenivorans, 95.0, 80.32, 0.25; GCF_002993325.1, s__Alteromonas gracilis, 95.0, 80.17, 0.29; GCF_000172635.2, s__Alteromonas macleodii, 95.0, 80.04, 0.28; GCF_000730385.1, s__Alteromonas australica, 95.0, 80.04, 0.24; GCF_001953635.1, s__Alteromonas abrolhosensis, 95.0, 79.96, 0.29; GCF_000597705.1, s__Alteromonas sp000597705, 95.0, 79.93, 0.3; GCF_001885075.1, s__Alteromonas sp001885075, 95.0, 79.82, 0.26; GCF_000808575.1, s__Alteromonas marina, 95.0, 79.66, 0.28; GCF_001562115.1, s__Alteromonas stellipolaris, 95.0, 79.25, 0.23</t>
  </si>
  <si>
    <t>d__Bacteria;p__Cyanobacteria;c__Cyanobacteriia;o__Synechococcales;f__Cyanobiaceae;g__Synechococcus_C;s__Synechococcus_C sp000737595</t>
  </si>
  <si>
    <t>GCA_002724845.1, s__Synechococcus_C sp002724845, 95.0, 89.84, 0.97; GCF_000161795.2, s__Synechococcus_C sp000161795, 95.0, 88.65, 0.86; GCF_000012625.1, s__Synechococcus_C sp000012625, 95.0, 88.36, 0.8; GCA_003209165.1, s__Synechococcus_C sp003209165, 95.0, 86.29, 0.73; GCF_000195975.1, s__Synechococcus_C sp000195975, 95.0, 80.58, 0.5; GCA_003211535.1, s__Synechococcus_C sp003211535, 95.0, 80.46, 0.48; GCF_000737575.1, s__Synechococcus_C sp000737575, 95.0, 80.2, 0.46; GCA_002691345.1, s__Synechococcus_C sp002691345, 95.0, 80.02, 0.58; GCA_003210735.1, s__Synechococcus_C sp003210735, 95.0, 79.74, 0.39; GCF_000153825.1, s__Synechococcus_C sp000153825, 95.0, 79.73, 0.35; GCA_003211235.1, s__Synechococcus_C sp003211235, 95.0, 79.64, 0.38; GCA_002170825.1, s__Synechococcus_C sp002170825, 95.0, 79.58, 0.47; GCA_003210795.1, s__Synechococcus_C sp003210795, 95.0, 79.43, 0.38; GCF_000737535.1, s__Synechococcus_C sp000737535, 95.0, 79.39, 0.39; GCF_000063505.1, s__Synechococcus_C sp000063505, 95.0, 79.38, 0.33; GCF_000515235.1, s__Synechococcus_C sp000515235, 95.0, 79.32, 0.37; GCF_000153285.1, s__Synechococcus_C sp000153285, 95.0, 79.11, 0.28; GCF_000153065.1, s__Synechococcus_C sp000153065, 95.0, 79.0, 0.37; GCA_002700765.1, s__Synechococcus_C sp002700765, 95.0, 78.92, 0.37; GCA_002693285.1, s__Synechococcus_C sp002693285, 95.0, 78.8, 0.28; GCA_002690325.1, s__Synechococcus_C sp002690325, 95.0, 78.63, 0.33; GCA_002172935.1, s__Synechococcus_C sp002172935, 95.0, 78.44, 0.31; GCA_003211515.1, s__Synechococcus_C sp003211515, 95.0, 78.37, 0.24; GCF_000012505.1, s__Synechococcus_C sp000012505, 95.0, 78.35, 0.31; GCA_003208835.1, s__Synechococcus_C sp003208835, 95.0, 78.31, 0.27; GCA_003211205.1, s__Synechococcus_C sp003211205, 95.0, 78.3, 0.24; GCA_003210775.1, s__Synechococcus_C sp003210775, 95.0, 78.26, 0.21; GCA_002684175.1, s__Synechococcus_C sp002684175, 95.0, 78.25, 0.33; GCF_000230675.1, s__Synechococcus_C sp000230675, 95.0, 78.21, 0.2; GCF_001631935.1, s__Synechococcus_C sp001631935, 95.0, 78.2, 0.27; GCF_000153805.1, s__Synechococcus_C sp000153805, 95.0, 78.16, 0.34; GCA_002698505.1, s__Synechococcus_C sp002698505, 95.0, 78.14, 0.29; GCA_003209155.1, s__Synechococcus_C sp003209155, 95.0, 77.92, 0.25; GCA_003210555.1, s__Synechococcus_C sp003210555, 95.0, 77.9, 0.16; GCF_000014585.1, s__Synechococcus_C sp000014585, 95.0, 77.86, 0.16; GCF_001632165.1, s__Synechococcus_C sp001632165, 95.0, 77.83, 0.25; GCF_001040845.1, s__Synechococcus_C sp001040845, 95.0, 77.8, 0.18; GCA_003210315.1, s__Synechococcus_C sp003210315, 95.0, 77.75, 0.17; GCA_002171995.1, s__Synechococcus_C sp002171995, 95.0, 77.74, 0.22; GCA_003210755.1, s__Synechococcus_C sp003210755, 95.0, 77.69, 0.11; GCA_003208775.1, s__Synechococcus_C sp003208775, 95.0, 77.48, 0.17; GCA_002687115.1, s__Synechococcus_C sp002687115, 95.0, 77.32, 0.2; GCA_002701375.1, s__Synechococcus_C sp002701375, 95.0, 77.03, 0.18; GCA_002500205.1, s__Synechococcus_C sp002500205, 95.0, 76.81, 0.22</t>
  </si>
  <si>
    <t>d__Bacteria;p__Proteobacteria;c__Gammaproteobacteria;o__Legionellales;f__Legionellaceae;g__Legionella_B;s__Legionella_B geestiana</t>
  </si>
  <si>
    <t>GCF_001467645.1</t>
  </si>
  <si>
    <t>d__Bacteria;p__Bacteroidota;c__Bacteroidia;o__Flavobacteriales;f__Blattabacteriaceae;g__Blattabacterium;s__Blattabacterium cuenoti</t>
  </si>
  <si>
    <t>GCF_000262715.1, s__Blattabacterium sp000262715, 95.0, 88.42, 0.94; GCF_000471965.1, s__Blattabacterium sp000471965, 95.0, 87.97, 0.98; GCF_000022605.2, s__Blattabacterium sp000022605, 95.0, 84.28, 0.94; GCF_003226855.1, s__Blattabacterium sp003226855, 95.0, 81.55, 0.85; GCA_003268615.1, s__Blattabacterium clevelandi, 95.13, 81.27, 0.82; GCF_000236405.1, s__Blattabacterium punctulatus, 95.13, 81.2, 0.82; GCF_000334405.1, s__Blattabacterium sp000334405, 95.0, 80.79, 0.82; GCF_000233435.1, s__Blattabacterium sp000233435, 95.0, 80.46, 0.8</t>
  </si>
  <si>
    <t>d__Bacteria;p__Proteobacteria;c__Gammaproteobacteria;o__Pseudomonadales;f__Pseudomonadaceae;g__Pseudomonas_E;s__Pseudomonas_E sp001655615</t>
  </si>
  <si>
    <t>GCF_001655615.1</t>
  </si>
  <si>
    <t>GCF_000282195.1, s__Pseudomonas_E sp000282195, 95.0, 95.03, 0.86; GCF_002967995.1, s__Pseudomonas_E frederiksbergensis_D, 95.0, 94.31, 0.85; GCF_000282375.1, s__Pseudomonas_E sp000282375, 95.0, 91.43, 0.79; GCF_001042905.1, s__Pseudomonas_E lini, 95.0, 91.14, 0.8; GCF_000282495.1, s__Pseudomonas_E sp000282495, 95.0, 91.11, 0.78; GCF_001238485.1, s__Pseudomonas_E syringae_E, 95.0, 91.08, 0.82; GCF_000512695.2, s__Pseudomonas_E sp000512695, 95.0, 91.05, 0.79; GCF_900187445.1, s__Pseudomonas_E sp900187445, 95.0, 90.96, 0.79; GCF_002286815.1, s__Pseudomonas_E sp002286815, 95.0, 90.17, 0.82; GCF_900187425.1, s__Pseudomonas_E sp900187425, 95.0, 88.6, 0.74; GCF_000282315.2, s__Pseudomonas_E sp000282315, 95.0, 88.52, 0.75; GCF_000968015.1, s__Pseudomonas_E fluorescens_W, 95.0, 88.51, 0.7; GCF_900105495.1, s__Pseudomonas_E frederiksbergensis_E, 95.0, 88.47, 0.74; GCF_003151075.1, s__Pseudomonas_E sp003151075, 95.0, 88.36, 0.72; GCF_001297125.1, s__Pseudomonas_E sp001297125, 95.0, 88.17, 0.7; GCF_000282415.1, s__Pseudomonas_E sp000282415, 95.0, 88.17, 0.73; GCF_900106065.1, s__Pseudomonas_E mandelii, 95.0, 88.12, 0.72; GCF_002091715.1, s__Pseudomonas_E migulae, 95.0, 87.93, 0.7; GCF_000293885.2, s__Pseudomonas_E fluorescens_B, 95.0, 87.92, 0.7; GCF_001308855.1, s__Pseudomonas_E sp001308855, 95.0, 87.85, 0.73; GCF_900103875.1, s__Pseudomonas_E arsenicoxydans, 95.0, 87.81, 0.72; GCF_001511755.1, s__Pseudomonas_E sp001511755, 95.0, 87.51, 0.74; GCA_002029345.1, s__Pseudomonas_E sp002029345, 95.0, 87.48, 0.64; GCF_001661075.1, s__Pseudomonas_E silesiensis, 95.0, 87.36, 0.65; GCF_002000165.1, s__Pseudomonas_E sp002000165, 95.0, 87.32, 0.73; GCF_000802965.1, s__Pseudomonas_E fluorescens_A, 95.0, 87.24, 0.67; GCF_900187565.1, s__Pseudomonas_E sp900187565, 95.0, 87.09, 0.69; GCF_000282455.1, s__Pseudomonas_E sp000282455, 95.0, 87.08, 0.73; GCF_000967965.1, s__Pseudomonas_E fluorescens_O, 95.0, 87.0, 0.7; GCF_002236115.1, s__Pseudomonas_E jessenii, 95.0, 86.98, 0.69; GCF_003053605.1, s__Pseudomonas_E sp003053605, 95.0, 86.97, 0.67; GCF_001429045.1, s__Pseudomonas_E sp001429045, 95.0, 86.96, 0.71; GCF_003050925.1, s__Pseudomonas_E sp003050925, 95.0, 86.95, 0.7; GCF_000316175.1, s__Pseudomonas_E sp000316175, 95.0, 86.92, 0.69; GCF_002303925.1, s__Pseudomonas_E sp002303925, 95.0, 86.89, 0.7; GCF_002356535.1, s__Pseudomonas_E sp002356535, 95.0, 86.88, 0.67; GCF_000282215.1, s__Pseudomonas_E sp000282215, 95.0, 86.87, 0.67; GCF_900187615.1, s__Pseudomonas_E sp900187615, 95.0, 86.84, 0.68; GCA_002277815.1, s__Pseudomonas_E sp002277815, 95.0, 86.82, 0.66; GCF_900102045.1, s__Pseudomonas_E moorei, 95.0, 86.79, 0.67; GCF_002113025.1, s__Pseudomonas_E sp002113025, 95.0, 86.78, 0.74; GCF_900105115.1, s__Pseudomonas_E mohnii, 95.0, 86.76, 0.66; GCF_000282475.1, s__Pseudomonas_E sp000282475, 95.0, 86.74, 0.64; GCF_001945365.1, s__Pseudomonas_E reinekei, 95.0, 86.73, 0.68; GCF_900105155.1, s__Pseudomonas_E prosekii, 95.0, 86.71, 0.71; GCF_001984065.1, s__Pseudomonas_E sp001984065, 95.0, 86.7, 0.66; GCF_002251635.1, s__Pseudomonas_E mandelii_B, 95.0, 86.69, 0.71; GCF_002906155.1, s__Pseudomonas_E laurylsulfatovorans, 95.0, 86.66, 0.67; GCF_001976065.1, s__Pseudomonas_E putida_G, 95.0, 86.54, 0.65; GCF_002113375.1, s__Pseudomonas_E sp002113375, 95.0, 86.53, 0.7; GCF_003228315.1, s__Pseudomonas_E putida_S, 95.0, 86.43, 0.65; GCF_001421885.1, s__Pseudomonas_E sp001421885, 95.0, 86.42, 0.69; GCF_001427125.1, s__Pseudomonas_E sp001427125, 95.0, 86.34, 0.68; GCF_002236105.1, s__Pseudomonas_E umsongensis, 95.0, 86.26, 0.64; GCF_001307155.1, s__Pseudomonas_E fluorescens_E, 95.0, 86.11, 0.7; GCF_900105825.1, s__Pseudomonas_E vancouverensis, 95.0, 86.08, 0.64; GCF_001269805.1, s__Pseudomonas_E sp001269805, 95.0, 86.02, 0.65; GCF_000633255.1, s__Pseudomonas_E sp000633255, 95.0, 86.02, 0.68; GCF_002878485.1, s__Pseudomonas_E sp002878485, 95.0, 85.99, 0.71; GCF_000217955.2, s__Pseudomonas_E fluorescens_AQ, 95.0, 85.96, 0.65; GCF_002813455.1, s__Pseudomonas_E baetica, 95.0, 85.91, 0.65; GCF_001874645.1, s__Pseudomonas_E frederiksbergensis_B, 95.0, 85.87, 0.66; GCF_002901475.1, s__Pseudomonas_E sp002901475, 95.0, 85.86, 0.67; GCF_001648775.1, s__Pseudomonas_E fluorescens_M, 95.0, 85.76, 0.67; GCF_000783395.1, s__Pseudomonas_E chlororaphis_A, 95.0, 85.76, 0.67; GCF_002003425.1, s__Pseudomonas_E koreensis_A, 95.0, 85.76, 0.67; GCF_003053805.1, s__Pseudomonas_E sp003053805, 95.0, 85.74, 0.68; GCF_000952175.1, s__Pseudomonas_E sp000952175, 95.0, 85.72, 0.68; GCF_002754355.1, s__Pseudomonas_E sp002754355, 95.0, 85.7, 0.68; GCF_900187515.1, s__Pseudomonas_E sp900187515, 95.0, 85.69, 0.68; GCF_001269815.1, s__Pseudomonas_E sp001269815, 95.0, 85.68, 0.69; GCF_000276585.1, s__Pseudomonas_E fluorescens_F, 95.0, 85.66, 0.68; GCF_900187605.1, s__Pseudomonas_E sp900187605, 95.0, 85.65, 0.68; GCF_000282515.1, s__Pseudomonas_E sp000282515, 95.0, 85.63, 0.65; GCF_001297015.1, s__Pseudomonas_E sp001297015, 95.0, 85.62, 0.67; GCF_001020875.1, s__Pseudomonas_E fluorescens_N, 95.0, 85.52, 0.69; GCF_900187505.1, s__Pseudomonas_E sp900187505, 95.0, 85.51, 0.69; GCF_000690905.1, s__Pseudomonas_E sp000690905, 95.0, 85.5, 0.65; GCA_001878715.1, s__Pseudomonas_E fluorescens_G, 95.0, 85.41, 0.65; GCF_900105805.1, s__Pseudomonas_E moraviensis, 95.0, 85.39, 0.68; GCF_001605965.1, s__Pseudomonas_E koreensis_C, 95.0, 85.38, 0.66; GCF_000817895.1, s__Pseudomonas_E fluorescens_AO, 95.0, 85.34, 0.71; GCF_900105485.1, s__Pseudomonas_E granadensis, 95.0, 85.28, 0.71; GCF_900187635.1, s__Pseudomonas_E sp900187635, 95.0, 85.22, 0.65; GCF_002836515.1, s__Pseudomonas_E sp002836515, 95.0, 85.13, 0.68; GCF_900109995.1, s__Pseudomonas_E sp900109995, 95.0, 84.95, 0.68; GCF_002980155.1, s__Pseudomonas_E sp002980155, 95.0, 84.71, 0.61; GCF_002018875.1, s__Pseudomonas_E sp002018875, 95.0, 84.53, 0.62; GCF_002874965.1, s__Pseudomonas_E sp002874965, 95.0, 84.26, 0.59; GCF_000242655.1, s__Pseudomonas_E sp000242655, 95.0, 84.14, 0.59; GCF_002204795.1, s__Pseudomonas_E sp002204795, 95.0, 84.09, 0.6; GCF_900187645.1, s__Pseudomonas_E sp900187645, 95.0, 84.06, 0.64; GCF_900105735.1, s__Pseudomonas_E yamanorum, 95.0, 84.02, 0.59; GCF_001952855.1, s__Pseudomonas_E sp001952855, 95.0, 83.9, 0.59; GCF_001050345.1, s__Pseudomonas_E sp001050345, 95.0, 83.65, 0.61; GCF_002022275.1, s__Pseudomonas_E fluorescens_AJ, 95.0, 83.58, 0.55; GCF_000730425.1, s__Pseudomonas_E fluorescens_X, 95.0, 83.52, 0.58; GCF_001708445.1, s__Pseudomonas_E fluorescens_AN, 95.0, 83.52, 0.58; GCF_001870435.1, s__Pseudomonas_E costantinii, 95.0, 83.45, 0.58</t>
  </si>
  <si>
    <t>d__Bacteria;p__Bacteroidota;c__Bacteroidia;o__Flavobacteriales;f__Flavobacteriaceae;g__Arenibacter;s__Arenibacter algicola</t>
  </si>
  <si>
    <t>GCF_000733925.1</t>
  </si>
  <si>
    <t>d__Bacteria;p__Bacteroidota;c__Bacteroidia;o__Flavobacteriales;f__Flavobacteriaceae;g__Arenibacter;s__</t>
  </si>
  <si>
    <t>GCF_003259375.1, s__Arenibacter echinorum, 95.0, 89.83, 0.79; GCF_900129275.1, s__Arenibacter palladensis, 95.0, 87.76, 0.73; GCF_900177645.1, s__Arenibacter troitsensis, 95.0, 86.89, 0.75; GCF_003201775.1, s__Arenibacter sp003201775, 95.0, 85.09, 0.66; GCF_002909255.1, s__Arenibacter hampyeongensis, 95.0, 82.15, 0.67; GCF_002909235.1, s__Arenibacter catalasegens, 95.0, 81.55, 0.62; GCF_900141935.1, s__Arenibacter nanhaiticus, 95.0, 77.99, 0.22; GCF_000429545.1, s__Arenibacter certesii, 95.0, 77.97, 0.2; GCF_000424985.1, s__Arenibacter latericius, 95.0, 77.96, 0.19; GCF_002150785.1, s__Arenibacter sp002150785, 95.0, 77.6, 0.22</t>
  </si>
  <si>
    <t>d__Bacteria;p__Campylobacterota;c__Desulfurellia;o__Desulfurellales;f__Desulfurellaceae;g__Desulfurella;s__Desulfurella acetivorans</t>
  </si>
  <si>
    <t>d__Bacteria;p__Campylobacterota;c__Desulfurellia;o__Desulfurellales;f__Desulfurellaceae;g__Desulfurella;s__</t>
  </si>
  <si>
    <t>GCF_002119425.1, s__Desulfurella amilsii, 95.0, 79.66, 0.65</t>
  </si>
  <si>
    <t>d__Bacteria;p__Firmicutes_A;c__Clostridia;o__Oscillospirales;f__Ethanoligenenaceae;g__Ethanoligenens;s__Ethanoligenens harbinense</t>
  </si>
  <si>
    <t>GCF_000178115.2</t>
  </si>
  <si>
    <t>d__Bacteria;p__Firmicutes_A;c__Clostridia;o__Oscillospirales;f__Ethanoligenenaceae;g__Ethanoligenens;s__</t>
  </si>
  <si>
    <t>d__Bacteria;p__Proteobacteria;c__Alphaproteobacteria;o__Rhodobacterales;f__Rhodobacteraceae;g__Octadecabacter;s__</t>
  </si>
  <si>
    <t>d__Bacteria;p__Desulfobacterota_A;c__Desulfovibrionia;o__Desulfovibrionales;f__Desulfovibrionaceae;g__Desulfovibrio_A;s__Desulfovibrio_A vulgaris</t>
  </si>
  <si>
    <t>d__Bacteria;p__Desulfobacterota_A;c__Desulfovibrionia;o__Desulfovibrionales;f__Desulfovibrionaceae;g__Desulfovibrio_A;s__</t>
  </si>
  <si>
    <t>GCF_000504305.1, s__Desulfovibrio_A termitidis, 95.0, 79.55, 0.4; GCF_000226255.1, s__Desulfovibrio_A sp000226255, 95.0, 79.45, 0.4; GCF_000021385.1, s__Desulfovibrio_A vulgaris_A, 95.0, 79.39, 0.42</t>
  </si>
  <si>
    <t>d__Bacteria;p__Synergistota;c__Synergistia;o__Synergistales;f__Thermovirgaceae;g__Thermovirga;s__Thermovirga lienii</t>
  </si>
  <si>
    <t>d__Bacteria;p__Synergistota;c__Synergistia;o__Synergistales;f__Thermovirgaceae;g__;s__</t>
  </si>
  <si>
    <t>d__Bacteria;p__Proteobacteria;c__Gammaproteobacteria;o__Enterobacterales;f__Kangiellaceae;g__Kangiella;s__Kangiella profundi</t>
  </si>
  <si>
    <t>d__Bacteria;p__Proteobacteria;c__Gammaproteobacteria;o__Enterobacterales;f__Kangiellaceae;g__Kangiella;s__</t>
  </si>
  <si>
    <t>GCF_000374105.1, s__Kangiella aquimarina, 95.0, 88.96, 0.89; GCF_000024085.1, s__Kangiella koreensis, 95.0, 81.96, 0.68; GCF_003194565.1, s__Kangiella spongicola, 95.0, 78.63, 0.19; GCF_000981765.1, s__Kangiella geojedonensis, 95.0, 78.57, 0.18; GCF_001708405.1, s__Kangiella sediminilitoris, 95.0, 78.55, 0.19</t>
  </si>
  <si>
    <t>d__Bacteria;p__Firmicutes;c__Bacilli;o__Staphylococcales;f__Staphylococcaceae;g__Staphylococcus;s__Staphylococcus kloosii</t>
  </si>
  <si>
    <t>GCF_001074355.1, s__Staphylococcus saprophyticus_A, 95.0, 90.98, 0.9; GCF_000010125.1, s__Staphylococcus saprophyticus, 95.0, 79.84, 0.43; GCF_002442915.1, s__Staphylococcus pasteuri, 95.0, 79.7, 0.37; GCF_002902345.1, s__Staphylococcus arlettae, 95.0, 79.69, 0.46; GCF_001432245.1, s__Staphylococcus equorum_B, 95.0, 79.48, 0.42; GCF_003043105.1, s__Staphylococcus xylosus_C, 95.0, 79.41, 0.4; GCF_900097965.1, s__Staphylococcus saprophyticus_B, 95.0, 79.34, 0.41; GCF_003035445.1, s__Staphylococcus devriesei_A, 95.0, 79.31, 0.37; GCF_003019275.1, s__Staphylococcus muscae, 95.0, 79.3, 0.19; GCF_002836835.1, s__Staphylococcus xylosus_A, 95.0, 79.28, 0.41; GCF_001431205.1, s__Staphylococcus sp001431205, 95.0, 79.27, 0.42; GCF_001006765.1, s__Staphylococcus succinus, 95.0, 79.25, 0.41; GCF_001027105.1, s__Staphylococcus aureus, 95.0, 79.21, 0.29; GCF_001747895.1, s__Staphylococcus equorum_A, 95.0, 79.2, 0.42; GCF_002101335.1, s__Staphylococcus lutrae, 95.0, 79.18, 0.15; GCF_002902365.1, s__Staphylococcus cohnii, 95.0, 79.18, 0.38; GCF_000236925.1, s__Staphylococcus argenteus, 95.0, 79.16, 0.3; GCF_002614725.1, s__Staphylococcus edaphicus, 95.0, 79.16, 0.39; GCF_000338275.1, s__Staphylococcus xylosus_B, 95.0, 79.13, 0.41; GCF_002732165.1, s__Staphylococcus xylosus, 95.0, 79.11, 0.42; GCF_002902745.1, s__Staphylococcus nepalensis, 95.0, 79.11, 0.39; GCF_001618885.1, s__Staphylococcus condimenti, 95.0, 79.1, 0.27; GCF_002902565.1, s__Staphylococcus petrasii, 95.0, 79.1, 0.34; GCF_000875895.1, s__Staphylococcus gallinarum, 95.0, 79.1, 0.41; GCF_003012915.1, s__Staphylococcus felis, 95.0, 79.09, 0.18; GCF_002902235.1, s__Staphylococcus cohnii_A, 95.0, 79.07, 0.4; GCF_003041335.1, s__Staphylococcus warneri_A, 95.0, 79.01, 0.37; GCF_002902405.1, s__Staphylococcus schweitzeri, 95.0, 78.99, 0.29; GCF_002901765.1, s__Staphylococcus warneri, 95.0, 78.99, 0.35; GCF_002902325.1, s__Staphylococcus capitis, 95.0, 78.99, 0.33; GCF_000816085.1, s__Staphylococcus hyicus, 95.0, 78.94, 0.19; GCF_900186985.1, s__Staphylococcus piscifermentans, 95.0, 78.88, 0.22; GCF_002901805.1, s__Staphylococcus haemolyticus, 95.0, 78.87, 0.33; GCF_002902725.1, s__Staphylococcus caprae, 95.0, 78.87, 0.33; GCF_001224225.1, s__Staphylococcus haemolyticus_A, 95.0, 78.85, 0.3; GCF_002902575.1, s__Staphylococcus petrasii_A, 95.0, 78.85, 0.36; GCF_000298075.1, s__Staphylococcus massiliensis, 95.0, 78.84, 0.22; GCF_002902085.1, s__Staphylococcus simiae, 95.0, 78.72, 0.33; GCF_002087975.1, s__Staphylococcus epidermidis, 95.0, 78.71, 0.29; GCF_002902625.1, s__Staphylococcus devriesei, 95.0, 78.67, 0.33; GCF_001500315.1, s__Staphylococcus auricularis, 95.0, 78.64, 0.29; GCF_003043455.1, s__Staphylococcus simulans_A, 95.0, 78.61, 0.26; GCF_002902685.1, s__Staphylococcus pettenkoferi, 95.0, 78.6, 0.26; GCF_002902305.1, s__Staphylococcus argensis, 95.0, 78.59, 0.25; GCF_002901845.1, s__Staphylococcus hominis, 95.0, 78.58, 0.36; GCF_002901705.1, s__Staphylococcus lugdunensis, 95.0, 78.54, 0.27; GCF_002902145.1, s__Staphylococcus rostri, 95.0, 78.5, 0.18; GCF_900183575.1, s__Staphylococcus intermedius_A, 95.0, 78.49, 0.2; GCF_002902285.1, s__Staphylococcus simulans, 95.0, 78.47, 0.26; GCA_001792775.2, s__Staphylococcus pseudintermedius, 95.0, 78.47, 0.19; GCF_002902785.1, s__Staphylococcus delphini, 95.0, 78.47, 0.16; GCF_002901945.1, s__Staphylococcus chromogenes, 95.0, 78.45, 0.21; GCF_002902605.1, s__Staphylococcus carnosus, 95.0, 78.44, 0.3; GCF_002994445.1, s__Staphylococcus simulans_B, 95.0, 78.29, 0.22; GCF_002901865.1, s__Staphylococcus agnetis, 95.0, 78.27, 0.21; GCF_002902385.1, s__Staphylococcus intermedius, 95.0, 78.27, 0.19; GCF_000934465.1, s__Staphylococcus microti, 95.0, 78.22, 0.19; GCF_002901995.1, s__Staphylococcus schleiferi, 95.0, 77.96, 0.21</t>
  </si>
  <si>
    <t>d__Bacteria;p__Proteobacteria;c__Gammaproteobacteria;o__Enterobacterales;f__Enterobacteriaceae;g__Serratia;s__Serratia marcescens_I</t>
  </si>
  <si>
    <t>GCF_003186475.1</t>
  </si>
  <si>
    <t>GCF_000513215.1, s__Serratia marcescens_B, 96.01, 95.0, 0.88; GCF_000735445.1, s__Serratia marcescens, 96.84, 94.96, 0.88; GCF_000738675.1, s__Serratia nematodiphila, 96.84, 94.77, 0.86; GCF_000988045.1, s__Serratia ureilytica, 95.27, 94.48, 0.83; GCF_001642805.2, s__Serratia sp001642805, 95.0, 94.2, 0.89; GCF_001902635.1, s__Serratia marcescens_F, 95.0, 93.87, 0.82; GCF_900187015.1, s__Serratia ficaria, 95.0, 88.81, 0.76; GCF_000261045.2, s__Serratia plymuthica_A, 95.0, 85.35, 0.67; GCF_001590925.1, s__Serratia plymuthica, 95.0, 85.09, 0.72; GCF_000422085.1, s__Serratia liquefaciens, 95.0, 84.61, 0.71; GCF_000018085.1, s__Serratia proteamaculans_C, 95.0, 84.52, 0.69; GCA_900456965.1, s__Serratia proteamaculans_B, 95.0, 84.32, 0.71; GCF_001590905.1, s__Serratia grimesii, 95.0, 82.98, 0.68; GCF_000821185.1, s__Serratia symbiotica, 95.0, 82.22, 0.53</t>
  </si>
  <si>
    <t>d__Bacteria;p__Chloroflexota;c__Chloroflexia;o__Chloroflexales;f__Roseiflexaceae;g__Roseiflexus;s__Roseiflexus castenholzii</t>
  </si>
  <si>
    <t>GCF_000016665.1, s__Roseiflexus sp000016665, 95.0, 80.06, 0.63</t>
  </si>
  <si>
    <t>d__Bacteria;p__Firmicutes_A;c__Clostridia;o__Lachnospirales;f__Lachnospiraceae;g__Butyrivibrio;s__Butyrivibrio hungatei</t>
  </si>
  <si>
    <t>GCF_900143205.1</t>
  </si>
  <si>
    <t>d__Bacteria;p__Firmicutes_A;c__Clostridia;o__Lachnospirales;f__Lachnospiraceae;g__Butyrivibrio;s__</t>
  </si>
  <si>
    <t>GCF_900103635.1, s__Butyrivibrio sp900103635, 95.0, 93.17, 0.86; GCF_000622085.1, s__Butyrivibrio proteoclasticus_A, 95.0, 81.03, 0.42; GCF_000420825.1, s__Butyrivibrio sp000420825, 95.0, 80.9, 0.41; GCF_000145035.1, s__Butyrivibrio proteoclasticus, 95.0, 80.67, 0.37; GCF_000420945.1, s__Butyrivibrio sp000420945, 95.0, 80.66, 0.38; GCF_900108105.1, s__Butyrivibrio sp900108105, 95.0, 80.65, 0.42; GCF_900115735.1, s__Butyrivibrio proteoclasticus_B, 95.0, 80.62, 0.4; GCF_000420865.1, s__Butyrivibrio sp000420865, 95.0, 80.31, 0.32; GCF_900102515.1, s__Butyrivibrio sp900102515, 95.0, 80.22, 0.36; GCF_900112195.1, s__Butyrivibrio sp900112195, 95.0, 80.18, 0.32; GCF_000621605.1, s__Butyrivibrio sp000621605, 95.0, 80.14, 0.31; GCF_000526935.1, s__Butyrivibrio sp000526935, 95.0, 80.08, 0.25; GCF_000703165.1, s__Butyrivibrio sp000703165, 95.0, 79.94, 0.16; GCF_000421405.1, s__Butyrivibrio sp000421405, 95.0, 79.84, 0.33; GCF_000621565.1, s__Butyrivibrio sp000621565, 95.0, 79.75, 0.27; GCF_000420845.1, s__Butyrivibrio sp000420845, 95.0, 79.74, 0.3; GCF_900101605.1, s__Butyrivibrio hungatei_B, 95.0, 79.72, 0.24; GCF_900116865.1, s__Butyrivibrio sp900116865, 95.0, 79.63, 0.27; GCF_000424265.1, s__Butyrivibrio sp000424265, 95.0, 79.63, 0.18; GCF_900116875.1, s__Butyrivibrio sp900116875, 95.0, 79.36, 0.3; GCF_000424385.1, s__Butyrivibrio sp000424385, 95.0, 79.35, 0.17; GCF_000424465.1, s__Butyrivibrio hungatei_A, 95.0, 79.33, 0.28; GCF_000423925.1, s__Butyrivibrio sp000423925, 95.0, 79.26, 0.19; GCF_000424285.1, s__Butyrivibrio sp000424285, 95.0, 79.22, 0.2; GCF_000424145.1, s__Butyrivibrio sp000424145, 95.0, 79.17, 0.18; GCF_003175155.1, s__Butyrivibrio fibrisolvens_C, 95.0, 79.16, 0.18; GCF_000702265.1, s__Butyrivibrio sp000702265, 95.0, 79.12, 0.18; GCF_000423945.1, s__Butyrivibrio sp000423945, 95.0, 79.08, 0.19; GCF_900104155.1, s__Butyrivibrio sp900104155, 95.0, 78.85, 0.15; GCF_900129945.1, s__Butyrivibrio fibrisolvens, 95.0, 78.74, 0.19; GCF_000424545.1, s__Butyrivibrio sp000424545, 95.0, 78.68, 0.11; GCA_002372465.1, s__Butyrivibrio sp002372465, 95.0, 78.02, 0.21; GCF_000424585.1, s__Butyrivibrio sp000424585, 95.0, 77.88, 0.09</t>
  </si>
  <si>
    <t>d__Bacteria;p__Proteobacteria;c__Alphaproteobacteria;o__Rhodobacterales;f__Rhodobacteraceae;g__Octadecabacter;s__Octadecabacter antarcticus</t>
  </si>
  <si>
    <t>GCF_000155735.2, s__Octadecabacter arcticus, 95.0, 84.29, 0.61; GCF_900185015.1, s__Octadecabacter ascidiaceicola, 95.0, 78.38, 0.42; GCF_001187845.1, s__Octadecabacter temperatus, 95.0, 78.33, 0.41; GCA_003533975.1, s__Octadecabacter sp003533975, 95.0, 77.8, 0.39; GCF_003072065.1, s__Octadecabacter sp003072065, 95.0, 77.31, 0.27</t>
  </si>
  <si>
    <t>d__Bacteria;p__Deinococcota;c__Deinococci;o__Deinococcales;f__Thermaceae;g__Thermus;s__Thermus oshimai</t>
  </si>
  <si>
    <t>GCF_000373145.1</t>
  </si>
  <si>
    <t>GCF_900102145.1, s__Thermus arciformis, 95.0, 86.36, 0.78; GCF_001280255.1, s__Thermus aquaticus, 95.0, 85.94, 0.78; GCF_000376265.1, s__Thermus igniterrae, 95.0, 85.91, 0.83; GCA_001311585.1, s__Thermus sp001311585, 95.0, 85.86, 0.83; GCF_002355995.1, s__Thermus thermophilus_C, 95.67, 85.69, 0.79; GCA_001311545.1, s__Thermus kawarayensis, 95.0, 85.64, 0.81; GCF_000236585.1, s__Thermus sp000236585, 95.0, 85.6, 0.79; GCF_000091545.1, s__Thermus thermophilus, 95.7, 85.42, 0.8; GCF_000794385.1, s__Thermus sp000794385, 95.0, 85.35, 0.77; GCF_000744885.1, s__Thermus amyloliquefaciens, 95.0, 85.29, 0.8; GCF_001535545.1, s__Thermus parvatiensis, 95.7, 85.23, 0.81; GCF_001880325.1, s__Thermus brockianus, 95.0, 85.11, 0.74; GCF_000745065.1, s__Thermus caliditerrae, 95.0, 84.92, 0.8; GCF_000421625.1, s__Thermus islandicus, 95.0, 84.69, 0.75; GCF_000744175.1, s__Thermus tengchongensis, 95.0, 84.6, 0.74; GCF_000381045.1, s__Thermus scotoductus, 95.0, 83.84, 0.77; GCF_002964845.1, s__Thermus sp002964845, 95.0, 83.57, 0.75; GCF_000423905.1, s__Thermus antranikianii, 95.0, 83.45, 0.78</t>
  </si>
  <si>
    <t>d__Bacteria;p__Firmicutes;c__Bacilli;o__Lactobacillales;f__Lactobacillaceae;g__Leuconostoc;s__Leuconostoc kimchii</t>
  </si>
  <si>
    <t>GCF_000014445.1, s__Leuconostoc mesenteroides, 95.0, 81.94, 0.28; GCF_001891125.1, s__Leuconostoc suionicum, 95.0, 81.05, 0.27; GCF_002092595.1, s__Leuconostoc lactis_A, 95.0, 80.66, 0.37; GCF_000297375.1, s__Leuconostoc pseudomesenteroides, 95.0, 80.62, 0.29; GCF_001698145.1, s__Leuconostoc lactis_B, 95.0, 80.6, 0.31; GCF_000300135.1, s__Leuconostoc carnosum, 95.0, 80.54, 0.42; GCA_000166735.2, s__Leuconostoc inhae, 95.0, 80.31, 0.5; GCF_000166715.1, s__Leuconostoc gelidum, 95.0, 80.26, 0.49; GCF_000239915.1, s__Leuconostoc citreum, 95.0, 79.67, 0.37</t>
  </si>
  <si>
    <t>d__Bacteria;p__Firmicutes_B;c__Desulfitobacteriia;o__Desulfitobacteriales;f__Desulfitobacteriaceae;g__Desulfosporosinus;s__Desulfosporosinus meridiei</t>
  </si>
  <si>
    <t>d__Bacteria;p__Firmicutes_B;c__Desulfitobacteriia;o__Desulfitobacteriales;f__Desulfitobacteriaceae;g__Desulfosporosinus;s__</t>
  </si>
  <si>
    <t>GCF_900100785.1, s__Desulfosporosinus hippei, 95.0, 94.22, 0.82; GCF_000765145.1, s__Desulfosporosinus sp000765145, 95.0, 92.79, 0.79; GCF_900129935.1, s__Desulfosporosinus lacus, 95.0, 80.74, 0.48; GCF_000244895.1, s__Desulfosporosinus youngiae, 95.0, 80.41, 0.4; GCF_000235605.1, s__Desulfosporosinus orientis, 95.0, 80.08, 0.35; GCA_003513495.1, s__Desulfosporosinus sp003513495, 95.0, 79.68, 0.32; GCF_000224515.1, s__Desulfosporosinus sp000224515, 95.0, 78.8, 0.22; GCF_000255115.2, s__Desulfosporosinus acidiphilus, 95.0, 78.66, 0.12; GCF_002196705.1, s__Desulfosporosinus sp002196705, 95.0, 78.65, 0.14; GCF_001029285.1, s__Desulfosporosinus acididurans, 95.0, 78.56, 0.13; GCF_001707885.1, s__Desulfosporosinus sp001707885, 95.0, 78.55, 0.22; GCF_000960765.1, s__Desulfosporosinus sp000960765, 95.0, 78.45, 0.22; GCA_001516045.1, s__Desulfosporosinus sp001516045, 95.0, 78.14, 0.19; GCA_000961805.1, s__Desulfosporosinus sp000961805, 95.0, 78.11, 0.24; GCF_001936615.1, s__Desulfosporosinus sp001936615, 95.0, 77.55, 0.17; GCA_002404215.1, s__Desulfosporosinus sp002404215, 95.0, 77.33, 0.24; GCA_003132105.1, s__Desulfosporosinus sp003132105, 95.0, 77.18, 0.19; GCA_000770645.1, s__Desulfosporosinus sp000770645, 95.0, 77.17, 0.14; GCA_002413075.1, s__Desulfosporosinus sp002413075, 95.0, 77.05, 0.16</t>
  </si>
  <si>
    <t>d__Bacteria;p__Firmicutes_A;c__Clostridia;o__Clostridiales;f__Clostridiaceae;g__Clostridium_K;s__Clostridium_K cellulovorans</t>
  </si>
  <si>
    <t>d__Bacteria;p__Firmicutes_A;c__Clostridia;o__Clostridiales;f__Clostridiaceae;g__;s__</t>
  </si>
  <si>
    <t>d__Bacteria;p__Bacteroidota;c__Bacteroidia;o__Cytophagales;f__Amoebophilaceae;g__Cardinium;s__</t>
  </si>
  <si>
    <t>d__Bacteria;p__Bacteroidota;c__Bacteroidia;o__Bacteroidales;f__Dysgonomonadaceae;g__Petrimonas;s__Petrimonas mucosa</t>
  </si>
  <si>
    <t>d__Bacteria;p__Bacteroidota;c__Bacteroidia;o__Bacteroidales;f__Dysgonomonadaceae;g__Petrimonas;s__</t>
  </si>
  <si>
    <t>GCA_002356435.2, s__Petrimonas sp002356435, 95.0, 79.81, 0.38; GCA_001898165.1, s__Petrimonas sp001898165, 95.0, 78.38, 0.29; GCA_002316835.1, s__Petrimonas sp002316835, 95.0, 77.69, 0.16</t>
  </si>
  <si>
    <t>d__Bacteria;p__Actinobacteriota;c__Actinobacteria;o__Actinomycetales;f__Micrococcaceae;g__Micrococcus;s__Micrococcus luteus</t>
  </si>
  <si>
    <t>GCF_000023205.1</t>
  </si>
  <si>
    <t>d__Bacteria;p__Actinobacteriota;c__Actinobacteria;o__Actinomycetales;f__Micrococcaceae;g__Micrococcus;s__</t>
  </si>
  <si>
    <t>GCA_000309825.2, s__Micrococcus luteus_A, 95.0, 89.29, 0.85; GCF_001570885.1, s__Micrococcus lylae, 95.0, 83.29, 0.65; GCF_900116905.1, s__Micrococcus terreus, 95.0, 80.33, 0.47; GCF_000224415.1, s__Micrococcus sp000224415, 95.0, 80.05, 0.49</t>
  </si>
  <si>
    <t>d__Bacteria;p__Spirochaetota;c__Leptospirae;o__Turneriellales;f__Turneriellaceae;g__Turneriella;s__Turneriella parva</t>
  </si>
  <si>
    <t>d__Bacteria;p__Spirochaetota;c__Leptospirae;o__;f__;g__;s__</t>
  </si>
  <si>
    <t>d__Bacteria;p__Actinobacteriota;c__Actinobacteria;o__Mycobacteriales;f__Mycobacteriaceae;g__Mycobacterium;s__Mycobacterium kansasii</t>
  </si>
  <si>
    <t>d__Bacteria;p__Actinobacteriota;c__Actinobacteria;o__Mycobacteriales;f__Mycobacteriaceae;g__Mycobacterium;s__</t>
  </si>
  <si>
    <t>GCF_001632885.1, s__Mycobacterium kansasii_A, 95.0, 93.55, 0.92; GCF_000524055.1, s__Mycobacterium kansasii_D, 95.0, 92.8, 0.86; GCF_002086675.1, s__Mycobacterium persicum, 95.0, 92.74, 0.92; GCF_001632895.1, s__Mycobacterium kansasii_C, 95.0, 92.32, 0.88; GCF_002102175.1, s__Mycobacterium gastri, 95.0, 91.65, 0.87; GCA_002086865.1, s__Mycobacterium kansasii_E, 95.0, 90.28, 0.84; GCF_002086755.1, s__Mycobacterium shinjukuense, 95.0, 82.12, 0.76; GCF_002102215.1, s__Mycobacterium lacus, 95.0, 81.85, 0.75; GCF_002086215.1, s__Mycobacterium heidelbergense, 95.0, 81.83, 0.65; GCF_002086305.1, s__Mycobacterium malmoense, 95.0, 81.75, 0.64; GCF_000164135.1, s__Mycobacterium parascrofulaceum, 95.0, 81.43, 0.53; GCF_000174035.1, s__Mycobacterium avium, 96.77, 81.27, 0.64; GCF_001673535.1, s__Mycobacterium sp001673535, 95.0, 81.25, 0.6; GCF_002101785.1, s__Mycobacterium palustre, 95.0, 81.25, 0.55; GCF_002102255.1, s__Mycobacterium nebraskense, 95.0, 81.23, 0.52; GCF_002101845.1, s__Mycobacterium riyadhense, 95.0, 81.23, 0.6; GCF_001667035.1, s__Mycobacterium sp001667035, 95.0, 81.19, 0.57; GCF_002086155.1, s__Mycobacterium angelicum, 95.0, 81.18, 0.61; GCF_002101815.1, s__Mycobacterium paraense, 95.0, 81.18, 0.61; GCF_001667185.1, s__Mycobacterium sp001667185, 95.0, 81.16, 0.61; GCF_900078675.2, s__Mycobacterium interjectum, 95.0, 81.15, 0.56; GCF_001667015.1, s__Mycobacterium sp001667015, 95.0, 81.13, 0.6; GCF_002116635.1, s__Mycobacterium szulgai, 95.0, 81.13, 0.58; GCF_002104675.1, s__Mycobacterium sp002104675, 95.0, 81.12, 0.67; GCF_001672915.1, s__Mycobacterium sp001672915, 95.0, 81.12, 0.56; GCF_001668725.1, s__Mycobacterium sp001668725, 95.0, 81.11, 0.61; GCF_000195955.2, s__Mycobacterium tuberculosis, 95.0, 81.09, 0.67; GCF_001954275.1, s__Mycobacterium sp001954275, 95.0, 81.09, 0.62; GCF_002086635.1, s__Mycobacterium alsense, 95.0, 81.06, 0.6; GCF_900157385.1, s__Mycobacterium sp900157385, 95.0, 81.06, 0.56; GCF_002102225.1, s__Mycobacterium interjectum_B, 95.0, 81.03, 0.6; GCF_000455205.1, s__Mycobacterium sp000455205, 95.0, 81.01, 0.51; GCF_001954195.1, s__Mycobacterium sp001954195, 95.0, 80.99, 0.63; GCF_001665295.1, s__Mycobacterium sp001665295, 95.0, 80.98, 0.55; GCF_002102095.1, s__Mycobacterium conspicuum, 95.0, 80.96, 0.53; GCF_002086735.1, s__Mycobacterium scrofulaceum, 95.0, 80.96, 0.54; GCF_001515365.1, s__Mycobacterium pseudoshottsii, 95.0, 80.94, 0.63; GCF_001672815.1, s__Mycobacterium sp001672815, 95.0, 80.91, 0.53; GCF_000277125.1, s__Mycobacterium intracellulare, 95.0, 80.9, 0.56; GCF_002102155.1, s__Mycobacterium europaeum, 95.0, 80.89, 0.58; GCF_002086475.1, s__Mycobacterium paraseoulense, 95.0, 80.89, 0.53; GCA_003284935.1, s__Mycobacterium arosiense_A, 95.0, 80.87, 0.55; GCF_001667275.1, s__Mycobacterium sp001667275, 95.0, 80.86, 0.63; GCA_002291465.1, s__Mycobacterium lepraemurium, 96.77, 80.84, 0.67; GCF_001667075.1, s__Mycobacterium sp001667075, 95.0, 80.8, 0.58; GCF_001053185.1, s__Mycobacterium bohemicum, 95.0, 80.8, 0.59; GCF_001665605.1, s__Mycobacterium sp001665605, 95.0, 80.79, 0.59; GCF_001667115.1, s__Mycobacterium sp001667115, 95.0, 80.78, 0.58; GCF_001666835.1, s__Mycobacterium sp001666835, 95.0, 80.74, 0.57; GCF_001953985.1, s__Mycobacterium colombiense_B, 95.0, 80.71, 0.54; GCF_001907675.1, s__Mycobacterium paraffinicum, 95.0, 80.71, 0.49; GCF_900240975.1, s__Mycobacterium sp900240975, 95.0, 80.69, 0.57; GCF_001667885.1, s__Mycobacterium scrofulaceum_C, 95.0, 80.68, 0.58; GCA_003284975.1, s__Mycobacterium europaeum_A, 95.0, 80.66, 0.55; GCF_900157375.1, s__Mycobacterium sp900157375, 95.0, 80.65, 0.5; GCF_000689255.1, s__Mycobacterium triplex, 95.0, 80.65, 0.5; GCF_002101745.1, s__Mycobacterium kubicae, 95.0, 80.64, 0.53; GCF_002086335.1, s__Mycobacterium mantenii, 95.0, 80.63, 0.51; GCF_001667585.1, s__Mycobacterium sp001667585, 95.0, 80.63, 0.56; GCF_001667735.1, s__Mycobacterium sp001667735, 95.0, 80.62, 0.58; GCF_001665395.1, s__Mycobacterium sp001665395, 95.0, 80.62, 0.56; GCF_001667775.1, s__Mycobacterium sp001667775, 95.0, 80.62, 0.53; GCF_001667315.1, s__Mycobacterium sp001667315, 95.0, 80.61, 0.58; GCF_002086345.1, s__Mycobacterium marseillense, 95.0, 80.54, 0.57; GCF_001672755.1, s__Mycobacterium colombiense_C, 95.0, 80.54, 0.57; GCF_000526915.1, s__Mycobacterium genavense, 95.0, 80.52, 0.59; GCF_001665835.1, s__Mycobacterium colombiense_A, 95.0, 80.49, 0.55; GCF_002102335.1, s__Mycobacterium parmense, 95.0, 80.48, 0.51; GCF_002101635.1, s__Mycobacterium florentinum, 95.0, 80.47, 0.51; GCF_001673255.1, s__Mycobacterium gordonae_A, 95.0, 80.45, 0.52; GCF_001417955.2, s__Mycobacterium gordonae_B, 95.0, 80.44, 0.52; GCF_000340435.2, s__Mycobacterium haemophilum, 95.0, 80.43, 0.63; GCF_002101875.1, s__Mycobacterium saskatchewanense, 95.0, 80.43, 0.53; GCF_001673155.1, s__Mycobacterium sp001673155, 95.0, 80.39, 0.59; GCF_001666755.1, s__Mycobacterium sp001666755, 95.0, 80.35, 0.56; GCF_001373395.1, s__Mycobacterium lentiflavum, 95.0, 80.33, 0.45; GCF_900157365.1, s__Mycobacterium sp900157365, 95.0, 80.3, 0.48; GCF_002356315.1, s__Mycobacterium shigaense, 95.0, 80.28, 0.57; GCF_001672975.1, s__Mycobacterium sp001672975, 95.0, 80.26, 0.51; GCF_001673635.1, s__Mycobacterium asiaticum_C, 95.0, 80.26, 0.55; GCF_001668675.1, s__Mycobacterium asiaticum_D, 95.0, 80.24, 0.54; GCF_002101735.1, s__Mycobacterium kyorinense, 95.0, 80.23, 0.51; GCF_002101675.1, s__Mycobacterium gordonae, 95.0, 80.22, 0.51; GCF_002086275.1, s__Mycobacterium intermedium, 95.0, 80.21, 0.5; GCF_900176255.2, s__Mycobacterium ahvazicum, 95.0, 80.21, 0.51; GCF_002101595.1, s__Mycobacterium celatum, 95.0, 80.16, 0.58; GCF_001665235.1, s__Mycobacterium sp001665235, 95.0, 80.12, 0.51; GCF_003112775.1, s__Mycobacterium montefiorense, 95.0, 80.11, 0.51; GCA_003165155.1, s__Mycobacterium sp003165155, 95.0, 80.09, 0.53; GCF_000613245.1, s__Mycobacterium asiaticum, 95.0, 80.03, 0.53; GCF_002086575.1, s__Mycobacterium branderi, 95.0, 80.02, 0.48; GCF_001673365.1, s__Mycobacterium asiaticum_A, 95.0, 80.02, 0.54; GCF_002102355.1, s__Mycobacterium sherrisii, 95.0, 79.99, 0.53; GCF_002102185.1, s__Mycobacterium fragae, 95.0, 79.81, 0.56; GCF_001673315.1, s__Mycobacterium asiaticum_B, 95.0, 79.78, 0.54; GCF_000455305.1, s__Mycobacterium simiae, 95.0, 79.75, 0.48; GCF_002086415.1, s__Mycobacterium noviomagense, 95.0, 79.48, 0.56; GCF_000195855.1, s__Mycobacterium leprae, 95.0, 78.35, 0.36; GCF_000966355.1, s__Mycobacterium lepromatosis, 95.0, 78.21, 0.38</t>
  </si>
  <si>
    <t>d__Bacteria;p__Proteobacteria;c__Alphaproteobacteria;o__Rhodobacterales;f__Rhodobacteraceae;g__Defluviimonas_B;s__Defluviimonas_B alba</t>
  </si>
  <si>
    <t>d__Bacteria;p__Proteobacteria;c__Alphaproteobacteria;o__Rhodobacterales;f__Rhodobacteraceae;g__Defluviimonas_B;s__</t>
  </si>
  <si>
    <t>GCA_002423245.1, s__Defluviimonas_B sp002423245, 95.0, 86.65, 0.76</t>
  </si>
  <si>
    <t>d__Bacteria;p__Proteobacteria;c__Alphaproteobacteria;o__Rhodobacterales;f__Rhodobacteraceae;g__Salipiger;s__Salipiger profundus</t>
  </si>
  <si>
    <t>d__Bacteria;p__Proteobacteria;c__Alphaproteobacteria;o__Rhodobacterales;f__Rhodobacteraceae;g__Salipiger;s__</t>
  </si>
  <si>
    <t>GCF_000153725.1, s__Salipiger bermudensis, 95.0, 84.68, 0.64; GCF_900102075.1, s__Salipiger thiooxidans, 95.0, 84.36, 0.62; GCF_001975705.1, s__Salipiger abyssi, 95.0, 83.58, 0.59; GCF_000442255.1, s__Salipiger mucosus, 95.0, 83.05, 0.54; GCF_002300555.1, s__Salipiger sp002300555, 95.0, 82.32, 0.52; GCF_900116195.1, s__Salipiger pacifica, 95.0, 81.89, 0.52; GCF_003111685.1, s__Salipiger pacifica_A, 95.0, 81.82, 0.51; GCF_001687105.1, s__Salipiger sp001687105, 95.0, 81.44, 0.49; GCF_900100085.1, s__Salipiger marinus, 95.0, 80.27, 0.46; GCF_003259905.1, s__Salipiger aestuarii, 95.0, 80.1, 0.52</t>
  </si>
  <si>
    <t>d__Bacteria;p__Firmicutes;c__Bacilli;o__Lactobacillales;f__Enterococcaceae;g__Melissococcus;s__Melissococcus plutonius</t>
  </si>
  <si>
    <t>GCF_000270185.1</t>
  </si>
  <si>
    <t>d__Bacteria;p__Firmicutes;c__Bacilli;o__Lactobacillales;f__Enterococcaceae;g__;s__</t>
  </si>
  <si>
    <t>d__Bacteria;p__Firmicutes_A;c__Clostridia;o__Peptostreptococcales;f__Natronincolaceae;g__Clostridium_W;s__Clostridium_W aceticum</t>
  </si>
  <si>
    <t>d__Bacteria;p__Firmicutes_A;c__Clostridia;o__Peptostreptococcales;f__Natronincolaceae;g__Clostridium_W;s__</t>
  </si>
  <si>
    <t>GCF_001854185.1, s__Clostridium_W formicaceticum, 95.0, 83.9, 0.64</t>
  </si>
  <si>
    <t>d__Bacteria;p__Elusimicrobiota;c__Endomicrobia;o__Endomicrobiales;f__Endomicrobiaceae;g__Endomicrobium_A;s__Endomicrobium_A trichonymphae</t>
  </si>
  <si>
    <t>GCF_002355835.1</t>
  </si>
  <si>
    <t>d__Bacteria;p__Elusimicrobiota;c__Endomicrobia;o__Endomicrobiales;f__Endomicrobiaceae;g__;s__</t>
  </si>
  <si>
    <t>d__Bacteria;p__Cyanobacteria;c__Cyanobacteriia;o__Cyanobacteriales;f__Xenococcaceae;g__Pleurocapsa;s__Pleurocapsa sp002368355</t>
  </si>
  <si>
    <t>d__Bacteria;p__Cyanobacteria;c__Cyanobacteriia;o__Cyanobacteriales;f__Xenococcaceae;g__Pleurocapsa;s__</t>
  </si>
  <si>
    <t>GCF_003003995.1, s__Pleurocapsa sp003003995, 95.0, 78.62, 0.26; GCF_000332195.1, s__Pleurocapsa sp000332195, 95.0, 77.74, 0.3</t>
  </si>
  <si>
    <t>d__Bacteria;p__Bacteroidota;c__Chlorobia;o__Chlorobiales;f__Chlorobiaceae;g__Chlorobium;s__Chlorobium luteolum</t>
  </si>
  <si>
    <t>GCA_001622165.1, s__Chlorobium luteolum_B, 95.0, 92.81, 0.9; GCF_000016085.1, s__Chlorobium phaeovibrioides, 95.0, 80.56, 0.4; GCF_000015125.1, s__Chlorobium phaeobacteroides, 95.0, 78.23, 0.11; GCF_000020465.1, s__Chlorobium limicola, 95.0, 77.51, 0.18; GCF_000020645.1, s__Chlorobium phaeoclathratiforme, 95.0, 77.46, 0.13; GCF_001509575.1, s__Chlorobium limicola_A, 95.0, 77.35, 0.16; GCF_000168715.1, s__Chlorobium ferrooxidans, 95.0, 76.97, 0.14</t>
  </si>
  <si>
    <t>d__Bacteria;p__Proteobacteria;c__Gammaproteobacteria;o__Chromatiales;f__Sedimenticolaceae;g__Sedimenticola;s__Sedimenticola thiotaurini</t>
  </si>
  <si>
    <t>d__Bacteria;p__Proteobacteria;c__Gammaproteobacteria;o__Chromatiales;f__Sedimenticolaceae;g__Sedimenticola;s__</t>
  </si>
  <si>
    <t>GCF_000428045.1, s__Sedimenticola selenatireducens, 95.0, 81.24, 0.63</t>
  </si>
  <si>
    <t>d__Bacteria;p__Proteobacteria;c__Alphaproteobacteria;o__Acetobacterales;f__Acetobacteraceae;g__Granulibacter;s__Granulibacter bethesdensis</t>
  </si>
  <si>
    <t>GCF_000014285.2</t>
  </si>
  <si>
    <t>d__Bacteria;p__Proteobacteria;c__Alphaproteobacteria;o__Acetobacterales;f__Acetobacteraceae;g__Granulibacter;s__</t>
  </si>
  <si>
    <t>GCF_001889545.1, s__Granulibacter bethesdensis_B, 95.0, 92.19, 0.92</t>
  </si>
  <si>
    <t>d__Bacteria;p__Firmicutes;c__Bacilli;o__Exiguobacterales;f__Exiguobacteraceae;g__Exiguobacterium_A;s__Exiguobacterium_A sibiricum</t>
  </si>
  <si>
    <t>d__Bacteria;p__Firmicutes;c__Bacilli;o__Exiguobacterales;f__Exiguobacteraceae;g__Exiguobacterium_A;s__</t>
  </si>
  <si>
    <t>GCF_000620865.1, s__Exiguobacterium_A sibiricum_A, 95.0, 90.43, 0.91; GCF_000620805.1, s__Exiguobacterium_A undae, 95.0, 86.25, 0.86; GCF_001870785.1, s__Exiguobacterium_A sp001870785, 95.0, 86.03, 0.82; GCF_000685865.1, s__Exiguobacterium_A antarcticum, 95.0, 85.72, 0.84; GCF_000702625.1, s__Exiguobacterium_A oxidotolerans, 95.0, 82.48, 0.66; GCF_000702605.1, s__Exiguobacterium_A acetylicum, 95.0, 81.33, 0.56; GCF_001423965.1, s__Exiguobacterium_A sp001423965, 95.0, 81.03, 0.55; GCF_001275385.1, s__Exiguobacterium_A sp001275385, 95.0, 81.03, 0.52; GCF_001939065.1, s__Exiguobacterium_A indicum, 95.0, 80.93, 0.53</t>
  </si>
  <si>
    <t>d__Bacteria;p__Proteobacteria;c__Alphaproteobacteria;o__Rhizobiales;f__Stappiaceae;g__Labrenzia;s__Labrenzia sp002237595</t>
  </si>
  <si>
    <t>d__Bacteria;p__Proteobacteria;c__Alphaproteobacteria;o__Rhizobiales;f__Stappiaceae;g__Labrenzia;s__</t>
  </si>
  <si>
    <t>GCF_000168975.1, s__Labrenzia aggregata, 95.0, 80.89, 0.55; GCF_001999245.1, s__Labrenzia aggregata_A, 95.0, 80.76, 0.56; GCA_003075075.1, s__Labrenzia sp003075075, 95.0, 80.15, 0.52; GCF_002906165.1, s__Labrenzia marina, 95.0, 79.91, 0.46; GCF_001624695.1, s__Labrenzia sp001624695, 95.0, 79.59, 0.44; GCF_000158095.1, s__Labrenzia alexandrii, 95.0, 78.87, 0.35; GCF_000521215.1, s__Labrenzia sp000521215, 95.0, 78.86, 0.39; GCF_001404515.1, s__Labrenzia alba, 95.0, 78.82, 0.39; GCA_001890945.1, s__Labrenzia sp001890945, 95.0, 78.74, 0.38; GCF_001404055.1, s__Labrenzia alba_A, 95.0, 78.72, 0.36; GCF_900142725.1, s__Labrenzia suaedae, 95.0, 78.6, 0.31; GCF_000148725.1, s__Labrenzia sp000148725, 95.0, 78.24, 0.18</t>
  </si>
  <si>
    <t>d__Bacteria;p__Actinobacteriota;c__Actinobacteria;o__Mycobacteriales;f__Pseudonocardiaceae;g__Pseudonocardia;s__Pseudonocardia alni</t>
  </si>
  <si>
    <t>GCF_002813375.1</t>
  </si>
  <si>
    <t>GCF_001294645.1, s__Pseudonocardia sp001294645, 95.0, 92.6, 0.79; GCF_001420995.1, s__Pseudonocardia sp001420995, 95.0, 85.27, 0.75; GCF_900115005.1, s__Pseudonocardia ammonioxydans, 95.0, 84.25, 0.68; GCF_002119215.1, s__Pseudonocardia autotrophica, 95.0, 84.21, 0.68; GCF_001698125.1, s__Pseudonocardia sp001698125, 95.0, 84.12, 0.66; GCF_000717175.1, s__Pseudonocardia autotrophica_A, 95.0, 79.93, 0.55; GCF_900102195.1, s__Pseudonocardia oroxyli, 95.0, 79.84, 0.51; GCA_001899645.1, s__Pseudonocardia sp001899645, 95.0, 79.38, 0.49; GCF_000196675.1, s__Pseudonocardia dioxanivorans, 95.0, 79.34, 0.49; GCA_001725415.1, s__Pseudonocardia sp001725415, 95.0, 79.29, 0.49; GCF_002583555.1, s__Pseudonocardia sp002583555, 95.0, 79.23, 0.47; GCF_000423625.1, s__Pseudonocardia asaccharolytica, 95.0, 79.06, 0.47; GCF_900142365.1, s__Pseudonocardia thermophila, 95.0, 78.92, 0.46; GCF_001942185.1, s__Pseudonocardia sp001942185, 95.0, 78.79, 0.5; GCF_001942415.1, s__Pseudonocardia sp001942415, 95.0, 78.78, 0.5; GCF_002262885.1, s__Pseudonocardia sp002262885, 95.0, 78.74, 0.53; GCF_000429025.1, s__Pseudonocardia spinosispora, 95.0, 77.8, 0.42; GCF_000620785.1, s__Pseudonocardia acaciae, 95.0, 77.62, 0.47</t>
  </si>
  <si>
    <t>d__Bacteria;p__Dictyoglomota;c__Dictyoglomia;o__Dictyoglomales;f__Dictyoglomaceae;g__Dictyoglomus;s__Dictyoglomus thermophilum</t>
  </si>
  <si>
    <t>d__Bacteria;p__Dictyoglomota;c__Dictyoglomia;o__Dictyoglomales;f__Dictyoglomaceae;g__Dictyoglomus;s__</t>
  </si>
  <si>
    <t>GCF_000021645.1, s__Dictyoglomus turgidum, 95.0, 81.07, 0.79</t>
  </si>
  <si>
    <t>d__Bacteria;p__Campylobacterota;c__Campylobacteria;o__Campylobacterales;f__Campylobacteraceae;g__Campylobacter_D;s__Campylobacter_D jejuni</t>
  </si>
  <si>
    <t>GCF_001457695.1</t>
  </si>
  <si>
    <t>GCA_000163995.1, s__Campylobacter_D jejuni_A, 95.0, 90.51, 0.84; GCF_000254135.1, s__Campylobacter_D coli, 95.0, 85.6, 0.81; GCF_001687475.1, s__Campylobacter_D hepaticus, 95.0, 83.79, 0.88; GCF_001492295.1, s__Campylobacter_D coli_B, 95.0, 83.48, 0.72; GCF_000470055.1, s__Campylobacter_D coli_A, 95.0, 83.15, 0.82; GCF_002179165.1, s__Campylobacter_D jejuni_B, 95.0, 82.6, 0.74; GCF_001017575.1, s__Campylobacter_D lari_C, 95.0, 79.03, 0.45; GCF_002179635.1, s__Campylobacter_D jejuni_C, 95.0, 79.03, 0.47; GCF_000816305.1, s__Campylobacter_D subantarcticus, 95.0, 79.03, 0.4; GCF_000816345.1, s__Campylobacter_D volucris, 95.0, 78.95, 0.46; GCF_000816225.1, s__Campylobacter_D lari_B, 95.0, 78.93, 0.47; GCF_000816245.1, s__Campylobacter_D sp000816245, 95.0, 78.86, 0.45; GCF_002104335.1, s__Campylobacter_D cuniculorum, 95.0, 78.83, 0.46; GCF_001705345.1, s__Campylobacter_D ornithocola, 95.0, 78.82, 0.45; GCF_900111465.1, s__Campylobacter_D lari, 95.0, 78.72, 0.48; GCF_000620965.1, s__Campylobacter_D upsaliensis, 95.0, 78.65, 0.45; GCF_000816185.1, s__Campylobacter_D insulaenigrae, 95.0, 78.61, 0.45; GCF_000816785.1, s__Campylobacter_D peloridis, 95.0, 78.6, 0.42; GCF_002738235.1, s__Campylobacter_D sp002738235, 95.0, 78.52, 0.47; GCF_002080395.1, s__Campylobacter_D helveticus, 95.0, 78.47, 0.4; GCF_002238335.1, s__Campylobacter_D avium, 95.0, 77.46, 0.19</t>
  </si>
  <si>
    <t>d__Bacteria;p__Actinobacteriota;c__Actinobacteria;o__Streptomycetales;f__Streptomycetaceae;g__Kitasatospora;s__Kitasatospora aureofaciens</t>
  </si>
  <si>
    <t>GCF_000721255.1</t>
  </si>
  <si>
    <t>GCF_000716875.1, s__Kitasatospora novaecaesareae, 95.0, 90.26, 0.69; GCF_900199205.1, s__Kitasatospora sp900199205, 95.0, 89.91, 0.74; GCF_001905545.1, s__Kitasatospora sp001905545, 95.0, 89.59, 0.75; GCF_000719705.1, s__Kitasatospora sp000719705, 95.0, 89.39, 0.71; GCF_001625365.1, s__Kitasatospora sp001625365, 95.0, 89.34, 0.73; GCF_000961885.1, s__Kitasatospora rubellomurinus, 95.0, 89.31, 0.69; GCF_000720635.1, s__Kitasatospora sp000720635, 95.0, 88.14, 0.7; GCF_000719695.1, s__Kitasatospora sp000719695, 95.0, 86.39, 0.66; GCF_900105395.1, s__Kitasatospora sp900105395, 95.0, 86.15, 0.68; GCF_000718025.1, s__Kitasatospora purpeofusca, 95.0, 86.12, 0.68; GCF_001905045.1, s__Kitasatospora sp001905045, 95.0, 84.56, 0.64; GCF_002300355.1, s__Kitasatospora sp002300355, 95.0, 83.8, 0.61; GCF_000717715.1, s__Kitasatospora sp000717715, 95.0, 83.7, 0.59; GCF_002943525.1, s__Kitasatospora sp002943525, 95.0, 83.63, 0.6; GCF_001424875.1, s__Kitasatospora sp001424875, 95.0, 83.55, 0.57; GCF_000744785.1, s__Kitasatospora azatica, 95.0, 83.55, 0.56; GCF_002813365.1, s__Kitasatospora sp002813365, 95.0, 83.5, 0.61; GCF_000716545.1, s__Kitasatospora phosalacinea, 95.0, 83.44, 0.56; GCF_002754615.1, s__Kitasatospora sp002754615, 95.0, 83.4, 0.59; GCF_000721625.1, s__Kitasatospora sp000721625, 95.0, 83.39, 0.58; GCF_002813165.1, s__Kitasatospora sp002813165, 95.0, 83.38, 0.59; GCF_000836635.1, s__Kitasatospora griseola, 95.0, 83.37, 0.57; GCF_000696185.1, s__Kitasatospora cheerisanensis, 95.0, 83.28, 0.58; GCF_000269985.1, s__Kitasatospora setae, 95.0, 83.25, 0.59; GCF_000744225.1, s__Kitasatospora mediocidica, 95.0, 83.19, 0.57; GCF_002846355.1, s__Kitasatospora sp002846355, 95.0, 83.19, 0.57; GCF_003205575.1, s__Kitasatospora tateyamensis, 95.0, 83.14, 0.54; GCF_000717185.1, s__Kitasatospora phosalacinea_A, 95.0, 83.12, 0.58; GCF_001905465.1, s__Kitasatospora sp001905465, 95.0, 83.03, 0.57</t>
  </si>
  <si>
    <t>d__Bacteria;p__Campylobacterota;c__Campylobacteria;o__Campylobacterales;f__Campylobacteraceae;g__Campylobacter_D;s__Campylobacter_D helveticus</t>
  </si>
  <si>
    <t>GCF_002080395.1</t>
  </si>
  <si>
    <t>GCF_000620965.1, s__Campylobacter_D upsaliensis, 95.0, 86.55, 0.87; GCF_002738235.1, s__Campylobacter_D sp002738235, 95.0, 85.12, 0.89; GCF_002179165.1, s__Campylobacter_D jejuni_B, 95.0, 78.58, 0.45; GCF_001457695.1, s__Campylobacter_D jejuni, 95.0, 78.53, 0.43; GCF_001492295.1, s__Campylobacter_D coli_B, 95.0, 78.36, 0.41; GCF_002104335.1, s__Campylobacter_D cuniculorum, 95.0, 78.3, 0.37; GCF_000470055.1, s__Campylobacter_D coli_A, 95.0, 78.23, 0.42; GCF_000254135.1, s__Campylobacter_D coli, 95.0, 78.16, 0.42; GCA_000163995.1, s__Campylobacter_D jejuni_A, 95.0, 78.12, 0.39; GCF_000816185.1, s__Campylobacter_D insulaenigrae, 95.0, 78.11, 0.23; GCF_000816305.1, s__Campylobacter_D subantarcticus, 95.0, 78.01, 0.25; GCF_000816785.1, s__Campylobacter_D peloridis, 95.0, 77.98, 0.27; GCF_001687475.1, s__Campylobacter_D hepaticus, 95.0, 77.88, 0.34; GCF_001017575.1, s__Campylobacter_D lari_C, 95.0, 77.76, 0.31; GCF_000816245.1, s__Campylobacter_D sp000816245, 95.0, 77.68, 0.27; GCF_000816225.1, s__Campylobacter_D lari_B, 95.0, 77.65, 0.3; GCF_900111465.1, s__Campylobacter_D lari, 95.0, 77.61, 0.29; GCF_001705345.1, s__Campylobacter_D ornithocola, 95.0, 77.56, 0.26; GCF_000816345.1, s__Campylobacter_D volucris, 95.0, 77.53, 0.3; GCF_002179635.1, s__Campylobacter_D jejuni_C, 95.0, 77.52, 0.29; GCF_002238335.1, s__Campylobacter_D avium, 95.0, 77.21, 0.21</t>
  </si>
  <si>
    <t>d__Bacteria;p__Firmicutes;c__Bacilli;o__Lactobacillales;f__Enterococcaceae;g__Enterococcus_B;s__Enterococcus_B hirae</t>
  </si>
  <si>
    <t>GCF_000271405.2</t>
  </si>
  <si>
    <t>GCF_000407205.1, s__Enterococcus_B villorum, 95.0, 82.26, 0.62; GCF_001544215.1, s__Enterococcus_B durans, 95.0, 81.57, 0.49; GCF_001886195.1, s__Enterococcus_B ratti, 95.0, 80.9, 0.52; GCF_002813755.1, s__Enterococcus_B mundtii, 96.26, 80.15, 0.4; GCA_003269465.1, s__Enterococcus_B faecium_B, 95.0, 80.08, 0.42; GCF_001601555.1, s__Enterococcus_B pernyi, 96.26, 80.04, 0.38; GCF_002140175.1, s__Enterococcus_B sp002140175, 95.0, 79.87, 0.37; GCF_001544255.1, s__Enterococcus_B faecium, 95.0, 79.82, 0.46; GCF_002947535.1, s__Enterococcus_B mundtii_B, 95.0, 79.6, 0.37; GCF_001886265.1, s__Enterococcus_B thailandicus, 95.0, 79.49, 0.36; GCF_000415185.1, s__Enterococcus_B faecalis, 95.0, 78.88, 0.29; GCF_000407505.1, s__Enterococcus_B phoeniculicola, 95.0, 78.62, 0.15</t>
  </si>
  <si>
    <t>d__Bacteria;p__Proteobacteria;c__Gammaproteobacteria;o__Burkholderiales;f__Rhodocyclaceae;g__Tepidiphilus;s__Tepidiphilus sp003545175</t>
  </si>
  <si>
    <t>GCA_003545175.1</t>
  </si>
  <si>
    <t>d__Bacteria;p__Proteobacteria;c__Gammaproteobacteria;o__Burkholderiales;f__Rhodocyclaceae;g__Tepidiphilus;s__</t>
  </si>
  <si>
    <t>GCF_001418245.1, s__Tepidiphilus thermophilus, 95.0, 77.56, 0.21; GCF_000425565.1, s__Tepidiphilus margaritifer, 95.0, 76.89, 0.19</t>
  </si>
  <si>
    <t>d__Bacteria;p__Firmicutes;c__Bacilli;o__Mycoplasmatales;f__Metamycoplasmataceae;g__Mycoplasmopsis_A;s__</t>
  </si>
  <si>
    <t>d__Bacteria;p__Actinobacteriota;c__Actinobacteria;o__Actinomycetales;f__Beutenbergiaceae;g__Serinibacter;s__Serinibacter sp003074035</t>
  </si>
  <si>
    <t>d__Bacteria;p__Actinobacteriota;c__Actinobacteria;o__Actinomycetales;f__Beutenbergiaceae;g__Serinibacter;s__</t>
  </si>
  <si>
    <t>GCF_003121705.1, s__Serinibacter sp003121705, 95.0, 80.72, 0.53; GCA_001898885.1, s__Serinibacter sp001898885, 95.0, 80.65, 0.52; GCF_002563925.1, s__Serinibacter salmoneus, 95.0, 79.27, 0.44</t>
  </si>
  <si>
    <t>d__Bacteria;p__Fusobacteriota;c__Fusobacteriia;o__Fusobacteriales;f__Fusobacteriaceae;g__Fusobacterium_A;s__Fusobacterium_A varium_A</t>
  </si>
  <si>
    <t>d__Bacteria;p__Fusobacteriota;c__Fusobacteriia;o__Fusobacteriales;f__Fusobacteriaceae;g__Fusobacterium_A;s__</t>
  </si>
  <si>
    <t>GCF_003019655.1, s__Fusobacterium_A varium_B, 95.0, 90.09, 0.83; GCF_003019675.1, s__Fusobacterium_A ulcerans, 95.0, 88.84, 0.81; GCF_900015295.1, s__Fusobacterium_A sp900015295, 95.0, 78.8, 0.41; GCF_000158195.2, s__Fusobacterium_A mortiferum, 95.0, 78.43, 0.38</t>
  </si>
  <si>
    <t>d__Bacteria;p__Firmicutes;c__Bacilli;o__Bacillales;f__Bacillaceae_C;g__Bacillus_AH;s__Bacillus_AH lentus</t>
  </si>
  <si>
    <t>GCF_001591545.1</t>
  </si>
  <si>
    <t>d__Bacteria;p__Firmicutes;c__Bacilli;o__Bacillales;f__Bacillaceae_C;g__;s__</t>
  </si>
  <si>
    <t>d__Bacteria;p__Proteobacteria;c__Gammaproteobacteria;o__Enterobacterales;f__Pasteurellaceae;g__Basfia;s__Basfia succinogenes</t>
  </si>
  <si>
    <t>d__Bacteria;p__Proteobacteria;c__Gammaproteobacteria;o__Enterobacterales;f__Pasteurellaceae;g__Basfia;s__</t>
  </si>
  <si>
    <t>GCF_900101275.1, s__Basfia succiniciproducens, 95.0, 79.6, 0.43; GCF_000262245.1, s__Basfia bettyae, 95.0, 78.51, 0.16; GCA_003096995.1, s__Basfia langaaensis, 95.0, 78.41, 0.33</t>
  </si>
  <si>
    <t>d__Bacteria;p__Bacteroidota;c__Bacteroidia;o__Sphingobacteriales;f__Sphingobacteriaceae;g__Mucilaginibacter;s__</t>
  </si>
  <si>
    <t>d__Bacteria;p__Proteobacteria;c__Gammaproteobacteria;o__Methylococcales;f__Methylomonadaceae;g__Methylomonas;s__</t>
  </si>
  <si>
    <t>d__Bacteria;p__Proteobacteria;c__Alphaproteobacteria;o__Caulobacterales;f__Caulobacteraceae;g__Caulobacter;s__Caulobacter sp002742645</t>
  </si>
  <si>
    <t>GCF_002742645.1</t>
  </si>
  <si>
    <t>GCA_002280275.1, s__Caulobacter vibrioides_A, 95.0, 89.02, 0.84; GCA_002310375.2, s__Caulobacter vibrioides_D, 95.0, 88.87, 0.82; GCF_002858865.1, s__Caulobacter vibrioides, 95.0, 88.86, 0.85; GCF_001556515.1, s__Caulobacter sp001556515, 95.0, 86.34, 0.71; GCF_002742635.1, s__Caulobacter sp002742635, 95.0, 85.8, 0.68; GCF_002742625.1, s__Caulobacter sp002742625, 95.0, 85.55, 0.72; GCF_000092285.1, s__Caulobacter segnis, 95.0, 85.49, 0.68; GCA_003243465.1, s__Caulobacter segnis_A, 95.0, 85.33, 0.67; GCF_000799245.1, s__Caulobacter sp000799245, 95.0, 85.14, 0.67; GCF_002737755.1, s__Caulobacter sp002737755, 95.0, 85.11, 0.71; GCF_000372645.1, s__Caulobacter vibrioides_E, 95.0, 85.04, 0.69; GCF_002858845.1, s__Caulobacter flavus, 95.0, 83.1, 0.6; GCF_000744465.1, s__Caulobacter henricii_A, 95.0, 83.0, 0.6; GCF_003185805.1, s__Caulobacter sp003185805, 95.0, 82.99, 0.55; GCF_002858925.1, s__Caulobacter sp002858925, 95.0, 82.89, 0.56; GCF_900114015.1, s__Caulobacter sp900114015, 95.0, 82.86, 0.55; GCA_003094595.1, s__Caulobacter sp003094595, 95.0, 82.84, 0.56; GCF_000712075.1, s__Caulobacter sp000712075, 95.0, 82.73, 0.59; GCF_003116815.1, s__Caulobacter sp003116815, 95.0, 82.73, 0.56; GCF_000426025.1, s__Caulobacter sp000426025, 95.0, 82.7, 0.57; GCA_002280875.1, s__Caulobacter sp002280875, 95.0, 82.69, 0.7; GCF_001449105.1, s__Caulobacter vibrioides_C, 95.0, 82.68, 0.56; GCF_001426905.1, s__Caulobacter sp001426905, 95.0, 82.65, 0.58; GCF_001426985.1, s__Caulobacter sp001426985, 95.0, 82.55, 0.56; GCF_000281955.1, s__Caulobacter sp000281955, 95.0, 82.53, 0.54; GCF_000745545.1, s__Caulobacter henricii_C, 95.0, 82.51, 0.59; GCF_002737765.1, s__Caulobacter sp002737765, 95.0, 82.48, 0.7; GCF_001427665.1, s__Caulobacter sp001427665, 95.0, 82.34, 0.58; GCF_000019145.1, s__Caulobacter sp000019145, 95.0, 82.21, 0.6; GCF_003060965.1, s__Caulobacter sp003060965, 95.0, 82.19, 0.65; GCF_001414055.1, s__Caulobacter henricii, 95.0, 82.14, 0.65; GCF_002749615.1, s__Caulobacter mirabilis, 95.0, 79.99, 0.44; GCA_001896875.1, s__Caulobacter sp001896875, 95.0, 79.17, 0.4</t>
  </si>
  <si>
    <t>d__Bacteria;p__Bacteroidota;c__Bacteroidia;o__Chitinophagales;f__Chitinophagaceae;g__Filimonas;s__Filimonas lacunae</t>
  </si>
  <si>
    <t>d__Bacteria;p__Bacteroidota;c__Bacteroidia;o__Chitinophagales;f__Chitinophagaceae;g__Filimonas;s__</t>
  </si>
  <si>
    <t>GCA_003097095.1, s__Filimonas sp003097095, 95.0, 79.9, 0.4</t>
  </si>
  <si>
    <t>d__Bacteria;p__Bacteroidota;c__Bacteroidia;o__Bacteroidales;f__Marinifilaceae;g__Butyricimonas;s__Butyricimonas sp900258545</t>
  </si>
  <si>
    <t>GCF_900258545.1</t>
  </si>
  <si>
    <t>d__Bacteria;p__Bacteroidota;c__Bacteroidia;o__Bacteroidales;f__Marinifilaceae;g__Butyricimonas;s__</t>
  </si>
  <si>
    <t>GCF_000519105.1, s__Butyricimonas virosa, 95.0, 87.89, 0.59; GCF_002161485.1, s__Butyricimonas sp002161485, 95.0, 87.24, 0.58; GCA_001915615.1, s__Butyricimonas synergistica_A, 95.0, 87.06, 0.6; GCF_900184685.1, s__Butyricimonas sp900184685, 95.0, 80.2, 0.35; GCF_000379665.1, s__Butyricimonas synergistica, 95.0, 79.76, 0.33</t>
  </si>
  <si>
    <t>d__Bacteria;p__Proteobacteria;c__Gammaproteobacteria;o__Pseudomonadales;f__Oleiphilaceae;g__Marinobacter;s__Marinobacter psychrophilus</t>
  </si>
  <si>
    <t>GCF_001043175.1</t>
  </si>
  <si>
    <t>GCF_000169375.1, s__Marinobacter sp000169375, 95.0, 93.68, 0.8; GCF_000372805.1, s__Marinobacter lipolyticus_A, 95.0, 92.31, 0.73; GCF_002563885.1, s__Marinobacter sp002563885, 95.0, 90.6, 0.75; GCF_900215155.1, s__Marinobacter sp900215155, 95.0, 79.88, 0.26; GCF_900142385.1, s__Marinobacter antarcticus, 95.0, 79.7, 0.29; GCF_002258215.1, s__Marinobacter vinifirmus, 95.0, 78.54, 0.25; GCF_001858325.1, s__Marinobacter sp001858325, 95.0, 78.47, 0.23; GCF_001854125.1, s__Marinobacter salinus, 95.0, 78.42, 0.2; GCF_002407605.1, s__Marinobacter sp002407605, 95.0, 78.36, 0.2; GCF_000284615.1, s__Marinobacter hydrocarbonoclasticus, 95.0, 78.26, 0.2; GCF_000166295.1, s__Marinobacter adhaerens, 96.67, 78.23, 0.19; GCF_900188315.1, s__Marinobacter sp900188315, 95.85, 78.19, 0.21; GCF_003007715.1, s__Marinobacter shengliensis, 95.0, 78.18, 0.22; GCF_003007685.1, s__Marinobacter halophilus, 95.0, 78.16, 0.24; GCF_001045555.1, s__Marinobacter subterrani, 95.0, 78.13, 0.22; GCF_003007675.1, s__Marinobacter sp003007675, 95.0, 78.13, 0.21; GCF_002806945.1, s__Marinobacter salexigens, 95.0, 78.12, 0.22; GCF_001447155.2, s__Marinobacter sp001447155, 95.0, 78.11, 0.21; GCF_000934705.1, s__Marinobacter excellens, 95.0, 78.08, 0.21; GCF_000686085.1, s__Marinobacter sp000686085, 95.0, 78.04, 0.21; GCF_002744715.1, s__Marinobacter sp002744715, 95.0, 78.04, 0.21; GCF_900188435.1, s__Marinobacter sp900188435, 95.0, 78.02, 0.22; GCF_000235625.1, s__Marinobacter manganoxydans, 96.59, 78.02, 0.2; GCF_002933295.1, s__Marinobacter flavimaris, 96.67, 77.97, 0.21; GCF_002806975.1, s__Marinobacter aromaticivorans, 95.0, 77.97, 0.23; GCF_900115175.1, s__Marinobacter gudaonensis, 95.0, 77.97, 0.22; GCF_001717765.1, s__Marinobacter adhaerens_A, 95.0, 77.97, 0.21; GCF_900114925.1, s__Marinobacter pelagius, 95.0, 77.92, 0.2; GCF_000831005.1, s__Marinobacter salarius, 95.0, 77.92, 0.19; GCF_002744735.1, s__Marinobacter guineae, 95.0, 77.91, 0.24; GCF_000830985.1, s__Marinobacter similis, 95.0, 77.88, 0.21; GCF_000397065.2, s__Marinobacter lipolyticus, 95.0, 77.88, 0.19; GCF_000421165.1, s__Marinobacter daepoensis, 95.0, 77.88, 0.18; GCF_000170835.1, s__Marinobacter algicola, 95.0, 77.81, 0.18; GCF_002934325.1, s__Marinobacter persicus_A, 95.0, 77.79, 0.21; GCF_002933275.1, s__Marinobacter sp002933275, 95.0, 77.76, 0.21; GCF_900106945.1, s__Marinobacter mobilis, 95.0, 77.75, 0.13; GCF_001650915.1, s__Marinobacter sp001650915, 95.0, 77.75, 0.21; GCF_900114155.1, s__Marinobacter persicus, 95.0, 77.69, 0.26; GCF_900114775.1, s__Marinobacter zhejiangensis, 95.0, 77.67, 0.13; GCF_000347775.1, s__Marinobacter santoriniensis, 95.0, 77.65, 0.15; GCF_000708045.1, s__Marinobacter nitratireducens, 95.0, 77.65, 0.17; GCF_001752365.1, s__Marinobacter sp001752365, 95.0, 77.51, 0.17; GCA_002732725.1, s__Marinobacter sp002732725, 95.0, 77.35, 0.18; GCF_900115285.1, s__Marinobacter daqiaonensis, 95.0, 77.34, 0.14; GCA_003030785.1, s__Marinobacter sp003030785, 95.0, 77.26, 0.18; GCF_900111555.1, s__Marinobacter segnicrescens, 95.0, 77.19, 0.12; GCF_001981305.1, s__Marinobacter lutaoensis, 95.0, 77.17, 0.17; GCA_002707215.1, s__Marinobacter sp002707215, 95.0, 76.97, 0.19; GCA_002726615.1, s__Marinobacter sp002726615, 95.0, 76.86, 0.16</t>
  </si>
  <si>
    <t>d__Bacteria;p__Firmicutes;c__Bacilli;o__Mycoplasmatales;f__Mycoplasmataceae;g__Mycoplasma;s__Mycoplasma mycoides</t>
  </si>
  <si>
    <t>GCF_000339035.1, s__Mycoplasma mycoides_A, 95.0, 94.89, 0.87; GCF_000183365.1, s__Mycoplasma leachii, 95.0, 93.11, 0.86; GCF_000012765.1, s__Mycoplasma capricolum, 95.0, 91.07, 0.78; GCF_000327395.1, s__Mycoplasma feriruminatoris, 95.0, 88.7, 0.83; GCF_000875755.1, s__Mycoplasma yeatsii, 95.0, 80.4, 0.56; GCF_001199495.1, s__Mycoplasma sp001199495, 95.0, 80.28, 0.52; GCF_000224105.1, s__Mycoplasma putrefaciens, 95.0, 79.43, 0.54</t>
  </si>
  <si>
    <t>d__Bacteria;p__Firmicutes;c__Bacilli;o__Lactobacillales;f__Lactobacillaceae;g__Leuconostoc;s__Leuconostoc carnosum</t>
  </si>
  <si>
    <t>GCF_002092595.1, s__Leuconostoc lactis_A, 95.0, 80.93, 0.33; GCF_001698145.1, s__Leuconostoc lactis_B, 95.0, 80.79, 0.3; GCF_000014445.1, s__Leuconostoc mesenteroides, 95.0, 80.78, 0.32; GCF_000092505.1, s__Leuconostoc kimchii, 95.0, 80.54, 0.42; GCF_000297375.1, s__Leuconostoc pseudomesenteroides, 95.0, 80.24, 0.25; GCA_000166735.2, s__Leuconostoc inhae, 95.0, 80.13, 0.42; GCF_000166715.1, s__Leuconostoc gelidum, 95.0, 80.08, 0.42; GCF_000239915.1, s__Leuconostoc citreum, 95.0, 79.86, 0.37; GCF_001891125.1, s__Leuconostoc suionicum, 95.0, 79.68, 0.29</t>
  </si>
  <si>
    <t>d__Bacteria;p__Firmicutes;c__Bacilli;o__Lactobacillales;f__Streptococcaceae;g__Lactococcus;s__</t>
  </si>
  <si>
    <t>d__Bacteria;p__Actinobacteriota;c__Actinobacteria;o__Mycobacteriales;f__Mycobacteriaceae;g__Corynebacterium;s__Corynebacterium marinum</t>
  </si>
  <si>
    <t>GCF_000819445.1, s__Corynebacterium humireducens, 95.0, 84.43, 0.73; GCF_900177745.1, s__Corynebacterium pollutisoli, 95.0, 84.36, 0.8; GCF_000341345.1, s__Corynebacterium halotolerans, 95.0, 82.01, 0.69; GCF_000442645.1, s__Corynebacterium maris, 95.0, 80.48, 0.52; GCF_001021045.1, s__Corynebacterium testudinoris, 95.0, 80.43, 0.54; GCF_001941485.1, s__Corynebacterium frankenforstense, 95.0, 80.31, 0.54; GCF_000344785.1, s__Corynebacterium callunae, 95.0, 80.16, 0.14; GCF_000767055.1, s__Corynebacterium doosanense, 95.0, 80.14, 0.49; GCF_000550805.1, s__Corynebacterium vitaeruminis, 95.0, 80.12, 0.47; GCF_002155265.1, s__Corynebacterium pseudotuberculosis, 95.0, 80.1, 0.07; GCF_900103625.1, s__Corynebacterium mycetoides, 95.0, 79.89, 0.46; GCF_001941345.1, s__Corynebacterium stationis, 95.0, 79.79, 0.13; GCF_000011305.1, s__Corynebacterium efficiens, 95.0, 79.77, 0.48; GCF_900156665.1, s__Corynebacterium appendicis, 95.0, 79.68, 0.43; GCF_003065405.1, s__Corynebacterium sp003065405, 95.0, 79.57, 0.44; GCA_002339505.1, s__Corynebacterium sp002339505, 95.0, 79.52, 0.5; GCF_001815935.1, s__Corynebacterium sp001815935, 95.0, 79.48, 0.46; GCF_000577555.1, s__Corynebacterium jeddahense, 95.0, 79.43, 0.45; GCF_900176865.1, s__Corynebacterium fournierii, 95.0, 79.35, 0.39; GCF_900105305.1, s__Corynebacterium timonense, 95.0, 79.22, 0.42; GCF_001941445.1, s__Corynebacterium aquilae, 95.0, 79.22, 0.23; GCF_000739455.1, s__Corynebacterium imitans, 95.0, 79.18, 0.38; GCF_900078305.2, s__Corynebacterium bouchesdurhonense, 95.0, 79.17, 0.48; GCF_000159635.1, s__Corynebacterium lipophiloflavum, 95.0, 79.13, 0.42; GCA_002162115.1, s__Corynebacterium ulcerans_A, 95.0, 79.12, 0.09; GCF_000980815.1, s__Corynebacterium camporealensis, 95.0, 79.1, 0.27; GCF_001807265.1, s__Corynebacterium sp001807265, 95.0, 79.09, 0.43; GCF_900156035.1, s__Corynebacterium afermentans, 95.0, 79.07, 0.41; GCF_000375365.1, s__Corynebacterium mastitidis, 95.0, 79.04, 0.44; GCF_001941425.1, s__Corynebacterium ammoniagenes, 95.0, 79.03, 0.14; GCF_000747315.1, s__Corynebacterium ureicelerivorans, 95.0, 79.03, 0.37; GCF_001021065.1, s__Corynebacterium uterequi, 95.0, 78.98, 0.35; GCF_000420605.1, s__Corynebacterium massiliense, 95.0, 78.95, 0.4; GCF_000143825.1, s__Corynebacterium genitalium, 95.0, 78.92, 0.35; GCF_003070865.1, s__Corynebacterium sp003070865, 95.0, 78.87, 0.38; GCF_001941465.1, s__Corynebacterium flavescens, 95.0, 78.87, 0.23; GCF_001643015.1, s__Corynebacterium crudilactis, 95.0, 78.87, 0.13; GCF_002273005.1, s__Corynebacterium hadale, 95.0, 78.83, 0.35; GCF_001457455.1, s__Corynebacterium diphtheriae, 95.0, 78.83, 0.12; GCF_002994655.1, s__Corynebacterium sp002994655, 95.0, 78.81, 0.32; GCF_001831515.1, s__Corynebacterium sp001831515, 95.0, 78.8, 0.39; GCF_002355155.1, s__Corynebacterium glutamicum_A, 95.0, 78.77, 0.13; GCF_002287505.1, s__Corynebacterium glaucum, 95.0, 78.74, 0.31; GCF_000011325.1, s__Corynebacterium glutamicum, 95.0, 78.69, 0.19; GCF_900155535.1, s__Corynebacterium urinapleomorphum, 95.0, 78.68, 0.38; GCF_002861385.1, s__Corynebacterium aurimucosum_C, 95.0, 78.63, 0.28; GCF_900169525.1, s__Corynebacterium sp900169525, 95.0, 78.62, 0.36; GCF_900092335.1, s__Corynebacterium phoceense, 95.0, 78.6, 0.33; GCF_001586215.1, s__Corynebacterium simulans, 95.0, 78.57, 0.22; GCA_001764565.1, s__Corynebacterium concisus, 95.0, 78.57, 0.38; GCF_000590555.1, s__Corynebacterium argentoratense, 95.0, 78.54, 0.21; GCF_001836165.1, s__Corynebacterium sp001836165, 95.0, 78.53, 0.27; GCF_000296405.1, s__Corynebacterium otitidis, 95.0, 78.53, 0.42; GCF_000022905.1, s__Corynebacterium aurimucosum, 95.0, 78.52, 0.27; GCF_001277995.1, s__Corynebacterium deserti, 95.0, 78.43, 0.22; GCF_001020985.1, s__Corynebacterium mustelae, 95.0, 78.41, 0.06; GCF_001021025.1, s__Corynebacterium epidermidicanis, 95.0, 78.39, 0.17; GCF_001807205.1, s__Corynebacterium sp001807205, 95.0, 78.39, 0.27; GCF_000988205.1, s__Corynebacterium minutissimum_A, 95.0, 78.37, 0.29; GCF_900105505.1, s__Corynebacterium coyleae, 95.0, 78.36, 0.29; GCF_001263755.1, s__Corynebacterium riegelii, 95.0, 78.34, 0.25; GCF_000478175.1, s__Corynebacterium sp000478175, 95.0, 78.34, 0.22; GCF_900187135.1, s__Corynebacterium ulcerans, 95.0, 78.32, 0.1; GCF_900113445.1, s__Corynebacterium spheniscorum, 95.0, 78.22, 0.16; GCF_002563965.1, s__Corynebacterium renale, 95.0, 78.2, 0.2; GCF_000833575.1, s__Corynebacterium singulare, 95.0, 78.19, 0.23; GCF_001767255.1, s__Corynebacterium sp001767255, 95.0, 78.16, 0.24; GCF_000805675.1, s__Corynebacterium minutissimum, 95.0, 78.13, 0.24; GCF_000159135.1, s__Corynebacterium striatum, 95.0, 78.12, 0.25; GCF_000732945.1, s__Corynebacterium atypicum, 95.0, 78.11, 0.32; GCF_000379425.1, s__Corynebacterium lubricantis, 95.0, 78.1, 0.29; GCF_000175635.1, s__Corynebacterium tuberculostearicum_B, 96.4, 78.09, 0.24; GCF_000411375.1, s__Corynebacterium pyruviciproducens, 95.0, 78.09, 0.22; GCF_000156615.2, s__Corynebacterium pseudogenitalium, 96.4, 78.06, 0.23; GCF_001812805.1, s__Corynebacterium sp001812805, 95.0, 78.0, 0.23; GCF_002154655.1, s__Corynebacterium kefirresidentii, 95.0, 77.98, 0.17; GCF_001059565.1, s__Corynebacterium aurimucosum_E, 95.0, 77.96, 0.23; GCF_900176155.1, s__Corynebacterium glucuronolyticum, 95.0, 77.95, 0.15; GCF_000159115.1, s__Corynebacterium accolens, 95.0, 77.9, 0.22; GCF_000688415.1, s__Corynebacterium pseudodiphtheriticum, 95.0, 77.87, 0.09; GCF_000372385.1, s__Corynebacterium ciconiae, 95.0, 77.85, 0.21; GCF_000373805.1, s__Corynebacterium pilosum, 95.0, 77.83, 0.29; GCF_001875725.1, s__Corynebacterium sp001875725, 95.0, 77.79, 0.24; GCF_000759055.1, s__Corynebacterium tuscaniense, 95.0, 77.78, 0.21; GCF_001875665.1, s__Corynebacterium sp001875665, 95.0, 77.78, 0.24; GCF_001412105.1, s__Corynebacterium oculi, 95.0, 77.77, 0.3; GCF_000372085.1, s__Corynebacterium capitovis, 95.0, 77.75, 0.29; GCF_001412085.1, s__Corynebacterium lowii, 95.0, 77.67, 0.26; GCF_000550785.1, s__Corynebacterium casei, 95.0, 77.62, 0.15; GCF_001941565.1, s__Corynebacterium phocae, 95.0, 77.62, 0.16; GCF_000375525.1, s__Corynebacterium propinquum, 95.0, 77.56, 0.1; GCF_900187295.1, s__Corynebacterium cystitidis, 95.0, 77.45, 0.15; GCF_000175375.1, s__Corynebacterium matruchotii, 95.0, 77.31, 0.11; GCF_001806875.1, s__Corynebacterium sp001806875, 95.0, 77.29, 0.21; GCF_000318135.1, s__Corynebacterium durum, 95.0, 76.94, 0.13; GCF_002967075.1, s__Corynebacterium sp002967075, 95.0, 76.9, 0.12</t>
  </si>
  <si>
    <t>d__Bacteria;p__Proteobacteria;c__Alphaproteobacteria;o__Caulobacterales;f__Hyphomonadaceae;g__Hirschia;s__Hirschia baltica</t>
  </si>
  <si>
    <t>d__Bacteria;p__Proteobacteria;c__Alphaproteobacteria;o__Caulobacterales;f__Hyphomonadaceae;g__Hirschia;s__</t>
  </si>
  <si>
    <t>GCF_000378345.1, s__Hirschia maritima, 95.0, 79.03, 0.3</t>
  </si>
  <si>
    <t>d__Bacteria;p__Firmicutes_A;c__Clostridia;o__Tissierellales;f__Helcococcaceae;g__Finegoldia;s__Finegoldia magna_H</t>
  </si>
  <si>
    <t>d__Bacteria;p__Firmicutes_A;c__Clostridia;o__Tissierellales;f__Helcococcaceae;g__Finegoldia;s__</t>
  </si>
  <si>
    <t>GCF_000159695.1, s__Finegoldia magna_F, 95.0, 91.25, 0.81; GCF_003182075.1, s__Finegoldia magna, 95.0, 91.01, 0.78</t>
  </si>
  <si>
    <t>d__Bacteria;p__Firmicutes;c__Bacilli;o__Lactobacillales;f__Lactobacillaceae;g__Lactobacillus_F;s__Lactobacillus_F pentosus</t>
  </si>
  <si>
    <t>GCF_001433755.1</t>
  </si>
  <si>
    <t>d__Bacteria;p__Firmicutes;c__Bacilli;o__Lactobacillales;f__Lactobacillaceae;g__Lactobacillus_F;s__</t>
  </si>
  <si>
    <t>GCF_000463075.2, s__Lactobacillus_F plantarum_A, 95.0, 93.37, 0.89; GCA_000615325.1, s__Lactobacillus_F plantarum, 95.0, 82.67, 0.62; GCF_001435655.1, s__Lactobacillus_F paraplantarum, 95.0, 82.31, 0.62; GCF_001438845.1, s__Lactobacillus_F xiangfangensis, 95.0, 80.78, 0.43; GCF_001039045.1, s__Lactobacillus_F herbarum, 95.0, 80.53, 0.49; GCF_002970935.1, s__Lactobacillus_F sp002970935, 95.0, 80.4, 0.36; GCF_000498955.2, s__Lactobacillus_F fabifermentans, 95.0, 80.34, 0.36; GCF_002970915.1, s__Lactobacillus_F sp002970915, 95.0, 80.31, 0.34</t>
  </si>
  <si>
    <t>d__Bacteria;p__Proteobacteria;c__Gammaproteobacteria;o__Burkholderiales;f__Rhodocyclaceae;g__Aromatoleum;s__Aromatoleum aromaticum</t>
  </si>
  <si>
    <t>d__Bacteria;p__Proteobacteria;c__Gammaproteobacteria;o__Burkholderiales;f__Rhodocyclaceae;g__Aromatoleum;s__</t>
  </si>
  <si>
    <t>GCF_001274695.1, s__Aromatoleum sp001274695, 95.0, 91.97, 0.8</t>
  </si>
  <si>
    <t>d__Bacteria;p__Proteobacteria;c__Alphaproteobacteria;o__Rickettsiales;f__Rickettsiaceae;g__Rickettsia;s__Rickettsia typhi</t>
  </si>
  <si>
    <t>GCF_000008045.1</t>
  </si>
  <si>
    <t>d__Bacteria;p__Proteobacteria;c__Alphaproteobacteria;o__Rickettsiales;f__Rickettsiaceae;g__Rickettsia;s__</t>
  </si>
  <si>
    <t>GCF_000367405.1, s__Rickettsia prowazekii, 95.0, 93.15, 0.97; GCF_000696365.1, s__Rickettsia buchneri, 95.0, 86.5, 0.72; GCF_001051325.1, s__Rickettsia aeschlimannii, 96.92, 86.33, 0.87; GCF_000825685.1, s__Rickettsia hoogstraalii, 95.85, 86.14, 0.93; GCF_001273795.1, s__Rickettsia amblyommatis, 96.96, 86.13, 0.92; GCF_000007025.1, s__Rickettsia conorii, 96.96, 86.13, 0.9; GCF_000828125.2, s__Rickettsia asembonensis, 95.88, 86.0, 0.86; GCF_000284155.1, s__Rickettsia australis, 95.46, 85.98, 0.91; GCF_000012145.1, s__Rickettsia felis, 95.88, 85.97, 0.91; GCF_000255355.1, s__Rickettsia helvetica, 95.0, 85.92, 0.9; GCF_000018205.1, s__Rickettsia akari, 95.46, 85.58, 0.88; GCF_000014345.1, s__Rickettsia canadensis, 95.0, 84.41, 0.84; GCF_002285905.1, s__Rickettsia sp002285905, 95.0, 79.43, 0.61; GCF_000012385.1, s__Rickettsia bellii, 95.0, 79.2, 0.64</t>
  </si>
  <si>
    <t>d__Bacteria;p__Firmicutes;c__Bacilli;o__Mycoplasmatales;f__Metamycoplasmataceae;g__Mycoplasmopsis_A;s__Mycoplasmopsis_A crocodyli</t>
  </si>
  <si>
    <t>GCF_000178375.1, s__Mycoplasmopsis_A alligatoris, 95.0, 79.45, 0.42; GCF_000221305.1, s__Mycoplasmopsis_A anatis, 95.0, 77.77, 0.2</t>
  </si>
  <si>
    <t>d__Bacteria;p__Proteobacteria;c__Alphaproteobacteria;o__Rickettsiales;f__Rickettsiaceae;g__Rickettsia;s__Rickettsia bellii</t>
  </si>
  <si>
    <t>GCF_000012385.1</t>
  </si>
  <si>
    <t>GCF_002285905.1, s__Rickettsia sp002285905, 95.0, 94.23, 0.83; GCF_000696365.1, s__Rickettsia buchneri, 95.0, 81.66, 0.62; GCF_000825685.1, s__Rickettsia hoogstraalii, 95.85, 80.95, 0.65; GCF_000828125.2, s__Rickettsia asembonensis, 95.88, 80.72, 0.67; GCF_001051325.1, s__Rickettsia aeschlimannii, 96.92, 80.68, 0.68; GCF_001273795.1, s__Rickettsia amblyommatis, 96.96, 80.63, 0.67; GCF_000255355.1, s__Rickettsia helvetica, 95.0, 80.61, 0.68; GCF_000012145.1, s__Rickettsia felis, 95.88, 80.54, 0.62; GCF_000007025.1, s__Rickettsia conorii, 96.96, 80.23, 0.7; GCF_000284155.1, s__Rickettsia australis, 95.46, 80.1, 0.71; GCF_000014345.1, s__Rickettsia canadensis, 95.0, 80.07, 0.72; GCF_000018205.1, s__Rickettsia akari, 95.46, 79.96, 0.7; GCF_000367405.1, s__Rickettsia prowazekii, 95.0, 79.38, 0.62; GCF_000008045.1, s__Rickettsia typhi, 95.0, 79.16, 0.63</t>
  </si>
  <si>
    <t>d__Bacteria;p__Actinobacteriota;c__Coriobacteriia;o__Coriobacteriales;f__Eggerthellaceae;g__Denitrobacterium;s__Denitrobacterium detoxificans</t>
  </si>
  <si>
    <t>d__Bacteria;p__Actinobacteriota;c__Coriobacteriia;o__Coriobacteriales;f__Eggerthellaceae;g__;s__</t>
  </si>
  <si>
    <t>d__Bacteria;p__Bacteroidota;c__Bacteroidia;o__Cytophagales;f__Cyclobacteriaceae;g__Cyclobacterium;s__Cyclobacterium marinum</t>
  </si>
  <si>
    <t>d__Bacteria;p__Bacteroidota;c__Bacteroidia;o__Cytophagales;f__Cyclobacteriaceae;g__Cyclobacterium;s__</t>
  </si>
  <si>
    <t>GCF_001050135.1, s__Cyclobacterium amurskyense, 95.0, 83.12, 0.55; GCF_000427295.1, s__Cyclobacterium qasimii, 95.0, 80.24, 0.51; GCF_900143075.1, s__Cyclobacterium lianum, 95.0, 78.16, 0.13; GCF_900109255.1, s__Cyclobacterium halophilum, 95.0, 77.21, 0.1</t>
  </si>
  <si>
    <t>d__Bacteria;p__Proteobacteria;c__Gammaproteobacteria;o__Burkholderiales;f__Burkholderiaceae;g__Kinetoplastibacterium;s__Kinetoplastibacterium blastocrithidii</t>
  </si>
  <si>
    <t>GCF_000340905.1, s__Kinetoplastibacterium galatii, 95.0, 83.2, 0.86; GCF_000340865.1, s__Kinetoplastibacterium oncopeltii, 95.0, 82.98, 0.89; GCF_000319225.1, s__Kinetoplastibacterium crithidii, 95.0, 78.96, 0.2; GCF_000340795.1, s__Kinetoplastibacterium desouzaii, 95.0, 78.5, 0.26</t>
  </si>
  <si>
    <t>d__Bacteria;p__Cyanobacteria;c__Cyanobacteriia;o__Synechococcales;f__Cyanobiaceae;g__Synechococcus_C;s__Synechococcus_C sp000063505</t>
  </si>
  <si>
    <t>GCA_002172935.1, s__Synechococcus_C sp002172935, 95.0, 88.03, 0.9; GCF_000153285.1, s__Synechococcus_C sp000153285, 95.0, 85.74, 0.8; GCF_000195975.1, s__Synechococcus_C sp000195975, 95.0, 79.75, 0.34; GCF_000737575.1, s__Synechococcus_C sp000737575, 95.0, 79.71, 0.36; GCF_000012625.1, s__Synechococcus_C sp000012625, 95.0, 79.39, 0.33; GCA_003209165.1, s__Synechococcus_C sp003209165, 95.0, 79.38, 0.27; GCF_000737595.1, s__Synechococcus_C sp000737595, 95.0, 79.38, 0.33; GCF_000153065.1, s__Synechococcus_C sp000153065, 95.0, 79.32, 0.44; GCF_000161795.2, s__Synechococcus_C sp000161795, 95.0, 79.21, 0.36; GCF_000153825.1, s__Synechococcus_C sp000153825, 95.0, 79.16, 0.4; GCA_002724845.1, s__Synechococcus_C sp002724845, 95.0, 79.12, 0.42; GCA_002693285.1, s__Synechococcus_C sp002693285, 95.0, 78.96, 0.38; GCA_003211535.1, s__Synechococcus_C sp003211535, 95.0, 78.89, 0.29; GCA_003209155.1, s__Synechococcus_C sp003209155, 95.0, 78.84, 0.35; GCF_001632165.1, s__Synechococcus_C sp001632165, 95.0, 78.84, 0.38; GCA_003211205.1, s__Synechococcus_C sp003211205, 95.0, 78.74, 0.35; GCF_001631935.1, s__Synechococcus_C sp001631935, 95.0, 78.68, 0.39; GCF_000737535.1, s__Synechococcus_C sp000737535, 95.0, 78.67, 0.29; GCF_000515235.1, s__Synechococcus_C sp000515235, 95.0, 78.54, 0.28; GCA_003210735.1, s__Synechococcus_C sp003210735, 95.0, 78.53, 0.24; GCA_002700765.1, s__Synechococcus_C sp002700765, 95.0, 78.44, 0.29; GCA_003211235.1, s__Synechococcus_C sp003211235, 95.0, 78.42, 0.24; GCA_003210795.1, s__Synechococcus_C sp003210795, 95.0, 78.31, 0.27; GCA_002170825.1, s__Synechococcus_C sp002170825, 95.0, 78.31, 0.32; GCA_002691345.1, s__Synechococcus_C sp002691345, 95.0, 78.28, 0.33; GCA_003208835.1, s__Synechococcus_C sp003208835, 95.0, 78.25, 0.19; GCA_003210775.1, s__Synechococcus_C sp003210775, 95.0, 78.25, 0.3; GCF_000230675.1, s__Synechococcus_C sp000230675, 95.0, 78.14, 0.26; GCA_002698505.1, s__Synechococcus_C sp002698505, 95.0, 78.1, 0.3; GCA_003211515.1, s__Synechococcus_C sp003211515, 95.0, 77.98, 0.16; GCA_003210755.1, s__Synechococcus_C sp003210755, 95.0, 77.97, 0.14; GCA_003210315.1, s__Synechococcus_C sp003210315, 95.0, 77.96, 0.21; GCF_000153805.1, s__Synechococcus_C sp000153805, 95.0, 77.95, 0.22; GCF_001040845.1, s__Synechococcus_C sp001040845, 95.0, 77.85, 0.22; GCF_000012505.1, s__Synechococcus_C sp000012505, 95.0, 77.81, 0.22; GCA_003210555.1, s__Synechococcus_C sp003210555, 95.0, 77.8, 0.22; GCF_000014585.1, s__Synechococcus_C sp000014585, 95.0, 77.69, 0.23; GCA_002690325.1, s__Synechococcus_C sp002690325, 95.0, 77.65, 0.21; GCA_003208775.1, s__Synechococcus_C sp003208775, 95.0, 77.64, 0.21; GCA_002171995.1, s__Synechococcus_C sp002171995, 95.0, 77.51, 0.23; GCA_002687115.1, s__Synechococcus_C sp002687115, 95.0, 77.51, 0.3; GCA_002684175.1, s__Synechococcus_C sp002684175, 95.0, 77.37, 0.2; GCA_002500205.1, s__Synechococcus_C sp002500205, 95.0, 77.12, 0.27; GCA_002701375.1, s__Synechococcus_C sp002701375, 95.0, 76.97, 0.13</t>
  </si>
  <si>
    <t>d__Bacteria;p__Proteobacteria;c__Alphaproteobacteria;o__Rhizobiales;f__Xanthobacteraceae;g__Bradyrhizobium;s__Bradyrhizobium sp900324035</t>
  </si>
  <si>
    <t>GCA_900324035.1</t>
  </si>
  <si>
    <t>GCF_000473065.1, s__Bradyrhizobium sp000473065, 95.0, 92.07, 0.74; GCF_002795245.1, s__Bradyrhizobium sp002795245, 95.0, 91.76, 0.74; GCF_000472945.1, s__Bradyrhizobium japonicum_D, 95.0, 90.09, 0.74; GCF_000617845.2, s__Bradyrhizobium sp000617845, 95.0, 90.01, 0.7; GCF_001595995.1, s__Bradyrhizobium liaoningense, 95.0, 89.93, 0.69; GCF_000261685.1, s__Bradyrhizobium sp000261685, 95.0, 89.84, 0.73; GCF_900094575.1, s__Bradyrhizobium yuanmingense, 95.0, 89.66, 0.71; GCF_001556045.1, s__Bradyrhizobium sp001556045, 95.0, 89.44, 0.65; GCF_000374205.1, s__Bradyrhizobium japonicum_A, 95.0, 89.25, 0.7; GCF_900099855.1, s__Bradyrhizobium sp900099855, 95.0, 89.18, 0.74; GCF_900113725.1, s__Bradyrhizobium sp900113725, 95.0, 89.06, 0.67; GCF_900114915.1, s__Bradyrhizobium sp900114915, 95.0, 88.96, 0.72; GCF_900094605.1, s__Bradyrhizobium shewense, 95.0, 88.93, 0.75; GCF_002776695.1, s__Bradyrhizobium sp002776695, 95.0, 88.85, 0.66; GCF_002531575.1, s__Bradyrhizobium sp002531575, 95.0, 88.81, 0.73; GCF_001641335.1, s__Bradyrhizobium stylosanthis, 95.0, 88.77, 0.67; GCF_002068095.1, s__Bradyrhizobium sp002068095, 95.0, 88.77, 0.71; GCF_001590795.1, s__Bradyrhizobium sp001590795, 95.0, 88.76, 0.72; GCF_000482425.1, s__Bradyrhizobium japonicum_B, 95.0, 88.76, 0.68; GCF_002278135.2, s__Bradyrhizobium ottawaense, 95.0, 88.76, 0.73; GCF_000426845.1, s__Bradyrhizobium japonicum_C, 95.0, 88.75, 0.67; GCF_000011365.1, s__Bradyrhizobium diazoefficiens, 95.0, 88.74, 0.71; GCF_900116675.1, s__Bradyrhizobium arachidis, 95.0, 88.69, 0.71; GCF_002266465.2, s__Bradyrhizobium sp002266465, 95.0, 88.64, 0.73; GCF_002266435.2, s__Bradyrhizobium sp002266435, 95.0, 88.59, 0.73; GCF_000296215.2, s__Bradyrhizobium sp000296215, 95.0, 88.45, 0.69; GCF_000282615.1, s__Bradyrhizobium sp000282615, 95.0, 88.44, 0.68; GCF_003020125.1, s__Bradyrhizobium sp003020125, 95.0, 88.38, 0.72; GCF_000284375.1, s__Bradyrhizobium japonicum, 95.0, 88.15, 0.69; GCF_900109945.1, s__Bradyrhizobium sp900109945, 95.0, 87.96, 0.67; GCF_003020115.1, s__Bradyrhizobium sp003020115, 95.0, 87.95, 0.7; GCF_000284275.1, s__Bradyrhizobium sp000284275, 95.0, 87.95, 0.71; GCF_001908185.1, s__Bradyrhizobium sp001908185, 95.0, 87.75, 0.62; GCF_000244915.1, s__Bradyrhizobium sp000244915, 95.0, 87.68, 0.69; GCF_001908205.1, s__Bradyrhizobium sp001908205, 95.0, 87.65, 0.62; GCF_000515415.1, s__Bradyrhizobium sp000515415, 95.0, 87.63, 0.67; GCF_000244935.1, s__Bradyrhizobium sp000244935, 95.0, 87.52, 0.68; GCF_002108845.1, s__Bradyrhizobium canariense_B, 95.0, 87.42, 0.68; GCF_000938255.1, s__Bradyrhizobium sp000938255, 95.0, 87.25, 0.63; GCF_000473045.1, s__Bradyrhizobium sp000473045, 95.0, 87.19, 0.64; GCF_001641635.1, s__Bradyrhizobium sp001641635, 95.0, 87.11, 0.66; GCF_001641695.1, s__Bradyrhizobium neotropicale, 95.0, 87.1, 0.64; GCF_900115265.1, s__Bradyrhizobium sp900115265, 95.0, 87.03, 0.72; GCF_001440035.1, s__Bradyrhizobium manausense, 95.0, 86.94, 0.64; GCF_900113735.1, s__Bradyrhizobium sp900113735, 95.0, 86.53, 0.66; GCF_000472925.1, s__Bradyrhizobium sp000472925, 95.0, 85.56, 0.63; GCF_003020075.1, s__Bradyrhizobium sp003020075, 95.0, 82.89, 0.55; GCF_001982635.1, s__Bradyrhizobium mercantei, 95.0, 82.87, 0.53; GCF_000379145.1, s__Bradyrhizobium elkanii, 95.0, 82.86, 0.56; GCF_003001755.1, s__Bradyrhizobium tropici, 95.0, 82.8, 0.57; GCF_001189235.2, s__Bradyrhizobium embrapense, 95.0, 82.76, 0.54; GCF_001238275.1, s__Bradyrhizobium viridifuturi, 95.0, 82.75, 0.55; GCF_001908235.1, s__Bradyrhizobium sp001908235, 95.0, 82.73, 0.52; GCF_002831585.1, s__Bradyrhizobium sp002831585, 95.0, 82.72, 0.51; GCF_900105845.1, s__Bradyrhizobium erythrophlei_E, 95.0, 82.69, 0.52; GCF_001189245.1, s__Bradyrhizobium pachyrhizi, 95.0, 82.68, 0.55; GCA_001189845.1, s__Bradyrhizobium tropiciagri, 95.0, 82.64, 0.56; GCF_002532045.1, s__Bradyrhizobium sp002532045, 95.0, 82.62, 0.54; GCF_000426785.1, s__Bradyrhizobium sp000426785, 95.0, 82.57, 0.54; GCF_000938305.1, s__Bradyrhizobium sp000938305, 95.0, 82.38, 0.53; GCF_001542415.1, s__Bradyrhizobium sp001542415, 95.0, 82.27, 0.53; GCF_000239795.1, s__Bradyrhizobium sp000239795, 95.0, 82.22, 0.56; GCF_900176205.1, s__Bradyrhizobium sp900176205, 95.0, 82.14, 0.5; GCF_000472865.1, s__Bradyrhizobium elkanii_A, 95.0, 82.13, 0.51; GCF_000426245.1, s__Bradyrhizobium sp000426245, 95.0, 82.1, 0.49; GCF_000239775.1, s__Bradyrhizobium sp000239775, 95.0, 82.03, 0.51; GCF_000344805.1, s__Bradyrhizobium oligotrophicum, 95.0, 81.95, 0.48; GCF_900099825.1, s__Bradyrhizobium ottawaense_A, 95.0, 81.95, 0.47; GCF_000026145.1, s__Bradyrhizobium sp000026145, 95.0, 81.94, 0.51; GCF_001440395.1, s__Bradyrhizobium jicamae, 95.0, 81.89, 0.5; GCF_900103365.1, s__Bradyrhizobium sp900103365, 95.0, 81.87, 0.51; GCF_001693515.1, s__Bradyrhizobium paxllaeri, 95.0, 81.77, 0.51; GCF_001440475.1, s__Bradyrhizobium lablabi, 95.0, 81.75, 0.52; GCF_001693385.1, s__Bradyrhizobium icense, 95.0, 81.68, 0.48; GCF_000015165.1, s__Bradyrhizobium sp000015165, 95.0, 81.66, 0.46; GCF_002797515.1, s__Bradyrhizobium lablabi_B, 95.0, 81.66, 0.57; GCF_001693485.1, s__Bradyrhizobium sp001693485, 95.0, 81.66, 0.51; GCF_001440405.1, s__Bradyrhizobium valentinum, 95.0, 81.64, 0.47; GCF_000426105.1, s__Bradyrhizobium sp000426105, 95.0, 81.55, 0.54; GCF_000472425.1, s__Bradyrhizobium sp000472425, 95.0, 81.53, 0.47; GCF_003062295.1, s__Bradyrhizobium algeriense, 95.0, 81.51, 0.52; GCF_000472965.1, s__Bradyrhizobium elkanii_B, 95.0, 81.5, 0.52; GCF_900129675.1, s__Bradyrhizobium erythrophlei_A, 95.0, 81.47, 0.5; GCF_001440415.1, s__Bradyrhizobium retamae, 95.0, 81.46, 0.49; GCF_000239815.1, s__Bradyrhizobium sp000239815, 95.0, 81.39, 0.46; GCF_900129505.1, s__Bradyrhizobium erythrophlei_D, 95.0, 81.35, 0.47; GCA_001464035.1, s__Bradyrhizobium sp001464035, 95.0, 81.03, 0.57; GCF_900141755.1, s__Bradyrhizobium lablabi_A, 95.0, 81.0, 0.47; GCF_000472385.1, s__Bradyrhizobium sp000472385, 95.0, 80.85, 0.46; GCF_900129425.1, s__Bradyrhizobium erythrophlei_C, 95.0, 80.7, 0.41; GCA_900105125.1, s__Bradyrhizobium canariense_A, 95.0, 80.41, 0.42; GCF_900142985.1, s__Bradyrhizobium erythrophlei_B, 95.0, 80.39, 0.4; GCF_000701345.1, s__Bradyrhizobium sp000701345, 95.0, 80.37, 0.45</t>
  </si>
  <si>
    <t>d__Bacteria;p__Proteobacteria;c__Gammaproteobacteria;o__Enterobacterales;f__Enterobacteriaceae;g__Proteus;s__Proteus mirabilis</t>
  </si>
  <si>
    <t>GCF_000160755.1</t>
  </si>
  <si>
    <t>d__Bacteria;p__Proteobacteria;c__Gammaproteobacteria;o__Enterobacterales;f__Enterobacteriaceae;g__Proteus;s__</t>
  </si>
  <si>
    <t>GCF_001722135.1, s__Proteus sp001722135, 95.0, 84.66, 0.73; GCF_001049975.1, s__Proteus vulgaris_B, 95.0, 84.29, 0.71; GCF_002777965.1, s__Proteus columbae, 95.0, 84.21, 0.73; GCF_003144505.1, s__Proteus sp003144505, 95.0, 84.19, 0.75; GCF_003144495.1, s__Proteus cibarius, 96.59, 84.18, 0.76; GCF_002607735.1, s__Proteus alimentorum, 95.0, 84.17, 0.76; GCF_003144395.1, s__Proteus sp003144395, 95.0, 84.11, 0.76; GCF_002206145.2, s__Proteus mirabilis_B, 95.18, 84.07, 0.7; GCF_003144535.1, s__Proteus penneri, 95.0, 84.05, 0.77; GCF_000754995.1, s__Proteus vulgaris_A, 95.0, 83.97, 0.76; GCF_003144375.1, s__Proteus sp003144375, 95.0, 83.93, 0.69; GCF_003144405.1, s__Proteus sp003144405, 95.0, 83.91, 0.74; GCF_003144325.1, s__Proteus terrae, 96.59, 83.86, 0.71; GCF_001654965.1, s__Proteus hauseri, 95.0, 83.03, 0.74; GCF_001654855.1, s__Proteus myxofaciens, 95.0, 82.48, 0.67</t>
  </si>
  <si>
    <t>d__Bacteria;p__Desulfobacterota_A;c__Desulfovibrionia;o__Desulfovibrionales;f__Desulfovibrionaceae;g__Desulfovibrio;s__Desulfovibrio piger_A</t>
  </si>
  <si>
    <t>d__Bacteria;p__Desulfobacterota_A;c__Desulfovibrionia;o__Desulfovibrionales;f__Desulfovibrionaceae;g__Desulfovibrio;s__</t>
  </si>
  <si>
    <t>GCF_000156375.1, s__Desulfovibrio piger, 95.0, 93.7, 0.81; GCF_001553605.1, s__Desulfovibrio fairfieldensis, 95.0, 80.2, 0.48; GCF_900102485.1, s__Desulfovibrio legallii, 95.0, 79.7, 0.43; GCA_000403945.1, s__Desulfovibrio sp000403945, 95.0, 79.4, 0.4; GCA_900095395.1, s__Desulfovibrio sp900095395, 95.0, 79.12, 0.34; GCA_002237645.1, s__Desulfovibrio sp002237645, 95.0, 78.91, 0.32; GCF_000420465.1, s__Desulfovibrio desulfuricans, 95.0, 78.63, 0.33; GCF_000022125.1, s__Desulfovibrio desulfuricans_A, 95.0, 78.63, 0.3; GCA_002369295.1, s__Desulfovibrio sp002369295, 95.0, 78.47, 0.28; GCA_003251995.1, s__Desulfovibrio desulfuricans_B, 95.0, 78.35, 0.24; GCF_002159665.1, s__Desulfovibrio sp002159665, 95.0, 78.15, 0.18; GCA_900319575.1, s__Desulfovibrio sp900319575, 95.0, 77.74, 0.23; GCF_002355955.1, s__Desulfovibrio trichonymphae, 95.0, 77.43, 0.18</t>
  </si>
  <si>
    <t>d__Bacteria;p__Actinobacteriota;c__Actinobacteria;o__Frankiales;f__Frankiaceae;g__Frankia;s__Frankia alni</t>
  </si>
  <si>
    <t>d__Bacteria;p__Actinobacteriota;c__Actinobacteria;o__Frankiales;f__Frankiaceae;g__Frankia;s__</t>
  </si>
  <si>
    <t>GCF_001414035.1, s__Frankia sp001414035, 95.0, 93.05, 0.81; GCF_000262465.1, s__Frankia sp000262465, 95.0, 91.01, 0.78; GCF_900197875.1, s__Frankia sp900197875, 95.0, 83.03, 0.58; GCF_000013345.1, s__Frankia casuarinae, 95.0, 81.98, 0.58; GCF_000373365.1, s__Frankia discariae, 95.0, 79.41, 0.45; GCF_000018005.1, s__Frankia sp000018005, 95.0, 79.38, 0.46; GCF_001854655.1, s__Frankia sp001854655, 95.0, 79.19, 0.41; GCF_000374165.1, s__Frankia elaeagni, 95.0, 79.1, 0.41; GCF_001636565.1, s__Frankia sp001636565, 95.0, 78.94, 0.44; GCF_000177675.1, s__Frankia sp000177675, 95.0, 78.78, 0.41; GCF_001306465.1, s__Frankia sp001306465, 95.0, 78.64, 0.45; GCF_000966285.1, s__Frankia sp000966285, 95.0, 78.47, 0.4; GCF_000235425.2, s__Frankia saprophytica, 95.0, 78.42, 0.46; GCF_000166135.1, s__Frankia inefficax, 95.0, 78.39, 0.43; GCF_001983105.1, s__Frankia asymbiotica, 95.0, 78.35, 0.43; GCF_001854805.1, s__Frankia sp001854805, 95.0, 78.21, 0.44</t>
  </si>
  <si>
    <t>d__Bacteria;p__Firmicutes;c__Bacilli;o__Mycoplasmatales;f__Mycoplasmoidaceae;g__Mycoplasmoides;s__Mycoplasmoides genitalium</t>
  </si>
  <si>
    <t>d__Bacteria;p__Firmicutes;c__Bacilli;o__Mycoplasmatales;f__Mycoplasmoidaceae;g__Mycoplasmoides;s__</t>
  </si>
  <si>
    <t>d__Bacteria;p__Firmicutes;c__Bacilli;o__Lactobacillales;f__Lactobacillaceae;g__Lactobacillus_D;s__Lactobacillus_D curvatus</t>
  </si>
  <si>
    <t>GCA_001311645.1</t>
  </si>
  <si>
    <t>GCF_001436415.1, s__Lactobacillus_D graminis, 95.0, 85.35, 0.78; GCF_002953655.1, s__Lactobacillus_D sakei_A, 95.0, 82.73, 0.54; GCF_002370355.1, s__Lactobacillus_D sakei, 95.0, 82.7, 0.59; GCF_000615805.1, s__Lactobacillus_D fuchuensis, 95.0, 79.97, 0.43</t>
  </si>
  <si>
    <t>d__Bacteria;p__Proteobacteria;c__Gammaproteobacteria;o__Burkholderiales;f__Burkholderiaceae;g__Comamonas_B;s__Comamonas_B testosteroni_B</t>
  </si>
  <si>
    <t>d__Bacteria;p__Proteobacteria;c__Gammaproteobacteria;o__Burkholderiales;f__Burkholderiaceae;g__Comamonas_B;s__</t>
  </si>
  <si>
    <t>GCF_000241525.1, s__Comamonas_B testosteroni, 95.0, 92.93, 0.85; GCF_000761245.1, s__Comamonas_B testosteroni_C, 95.0, 92.81, 0.79; GCF_000964545.1, s__Comamonas_B thiooxydans, 95.0, 92.43, 0.84; GCF_002754475.1, s__Comamonas_B sp002754475, 95.0, 85.05, 0.81; GCF_001544075.1, s__Comamonas_B terrae, 95.0, 84.74, 0.71</t>
  </si>
  <si>
    <t>d__Bacteria;p__Proteobacteria;c__Gammaproteobacteria;o__Enterobacterales;f__Alteromonadaceae;g__Idiomarina;s__Idiomarina sp002808045</t>
  </si>
  <si>
    <t>d__Bacteria;p__Proteobacteria;c__Gammaproteobacteria;o__Enterobacterales;f__Alteromonadaceae;g__Idiomarina;s__</t>
  </si>
  <si>
    <t>GCF_002211765.1, s__Idiomarina piscisalsi, 95.0, 94.52, 0.9; GCF_900100855.1, s__Idiomarina zobellii, 95.0, 88.18, 0.81; GCF_900116625.1, s__Idiomarina abyssalis, 95.0, 81.44, 0.49; GCF_000152885.1, s__Idiomarina baltica, 95.0, 81.04, 0.17; GCF_002968395.1, s__Idiomarina sp002968395, 95.0, 80.93, 0.26; GCF_003182315.1, s__Idiomarina maritima_A, 95.0, 80.46, 0.11; GCF_000008465.1, s__Idiomarina loihiensis, 95.0, 80.43, 0.48; GCA_002733825.1, s__Idiomarina sp002733825, 95.0, 80.33, 0.12; GCF_001870515.1, s__Idiomarina sp001870515, 95.0, 80.16, 0.16; GCA_002729675.1, s__Idiomarina sp002729675, 95.0, 79.94, 0.22; GCF_000753735.1, s__Idiomarina atlantica, 95.0, 79.82, 0.1; GCA_002279005.1, s__Idiomarina sp002279005, 95.0, 79.73, 0.15; GCF_900115255.1, s__Idiomarina maritima, 95.0, 79.72, 0.12; GCF_900116895.1, s__Idiomarina donghaiensis, 95.0, 79.17, 0.15; GCF_001418345.1, s__Idiomarina woesei, 95.0, 79.11, 0.15; GCA_002716105.1, s__Idiomarina sp002716105, 95.0, 78.97, 0.08; GCF_001458075.1, s__Idiomarina sp001458075, 95.0, 78.84, 0.05; GCF_003226255.1, s__Idiomarina fontislapidosi, 95.0, 78.68, 0.15; GCF_000299895.1, s__Idiomarina xiamenensis, 95.0, 78.55, 0.11; GCF_000753715.1, s__Idiomarina salinarum, 95.0, 78.35, 0.08; GCA_002685255.1, s__Idiomarina sp002685255, 95.0, 78.21, 0.15; GCF_000423165.1, s__Idiomarina sediminum, 95.0, 78.19, 0.09; GCF_900104245.1, s__Idiomarina indica, 95.0, 77.92, 0.09; GCF_003290085.1, s__Idiomarina sp003290085, 95.0, 77.87, 0.07; GCF_003259445.1, s__Idiomarina maris, 95.0, 77.7, 0.08; GCF_900177775.1, s__Idiomarina planktonica, 95.0, 77.42, 0.13; GCF_000218785.1, s__Idiomarina sp000218785, 95.0, 77.31, 0.06; GCA_002423905.1, s__Idiomarina sp002423905, 95.0, 77.01, 0.06</t>
  </si>
  <si>
    <t>d__Bacteria;p__Firmicutes;c__Bacilli;o__Mycoplasmatales;f__Metamycoplasmataceae;g__Mesomycoplasma;s__Mesomycoplasma hyopneumoniae</t>
  </si>
  <si>
    <t>GCF_000008205.1</t>
  </si>
  <si>
    <t>GCF_000815065.1, s__Mesomycoplasma flocculare, 95.0, 82.33, 0.69; GCF_000218525.1, s__Mesomycoplasma ovipneumoniae_A, 95.0, 80.69, 0.42; GCF_001951355.1, s__Mesomycoplasma ovipneumoniae, 95.0, 80.42, 0.44; GCF_000941075.1, s__Mesomycoplasma dispar, 95.0, 80.19, 0.52</t>
  </si>
  <si>
    <t>d__Bacteria;p__Bacteroidota;c__Bacteroidia;o__Cytophagales;f__Amoebophilaceae;g__Cardinium;s__Cardinium sp000304455</t>
  </si>
  <si>
    <t>GCF_000689375.1, s__Cardinium sp000689375, 95.0, 90.57, 0.79</t>
  </si>
  <si>
    <t>d__Bacteria;p__Firmicutes;c__Bacilli;o__Exiguobacterales;f__Exiguobacteraceae;g__Exiguobacterium;s__Exiguobacterium mexicanum</t>
  </si>
  <si>
    <t>GCF_000763125.1</t>
  </si>
  <si>
    <t>d__Bacteria;p__Firmicutes;c__Bacilli;o__Exiguobacterales;f__Exiguobacteraceae;g__Exiguobacterium;s__</t>
  </si>
  <si>
    <t>GCF_000416965.1, s__Exiguobacterium chiriqhucha, 95.0, 91.31, 0.89; GCF_000702585.1, s__Exiguobacterium aurantiacum, 95.0, 84.98, 0.8; GCF_001766415.1, s__Exiguobacterium aurantiacum_A, 95.0, 84.7, 0.78; GCF_000714435.1, s__Exiguobacterium alkaliphilum, 95.0, 84.5, 0.77; GCF_001908175.1, s__Exiguobacterium sp001908175, 95.0, 81.48, 0.58; GCF_000620845.1, s__Exiguobacterium marinum, 95.0, 81.22, 0.58; GCF_001909285.1, s__Exiguobacterium profundum, 95.0, 81.08, 0.58</t>
  </si>
  <si>
    <t>d__Bacteria;p__Proteobacteria;c__Gammaproteobacteria;o__Pseudomonadales;f__Pseudomonadaceae;g__Pseudomonas_E;s__Pseudomonas_E silesiensis</t>
  </si>
  <si>
    <t>GCA_002029345.1, s__Pseudomonas_E sp002029345, 95.0, 93.41, 0.78; GCF_900187425.1, s__Pseudomonas_E sp900187425, 95.0, 88.7, 0.72; GCF_000968015.1, s__Pseudomonas_E fluorescens_W, 95.0, 88.58, 0.71; GCF_000282315.2, s__Pseudomonas_E sp000282315, 95.0, 88.55, 0.72; GCF_900105495.1, s__Pseudomonas_E frederiksbergensis_E, 95.0, 88.45, 0.74; GCF_001297125.1, s__Pseudomonas_E sp001297125, 95.0, 88.36, 0.71; GCF_000282415.1, s__Pseudomonas_E sp000282415, 95.0, 88.09, 0.74; GCF_003151075.1, s__Pseudomonas_E sp003151075, 95.0, 88.08, 0.69; GCF_000293885.2, s__Pseudomonas_E fluorescens_B, 95.0, 87.95, 0.7; GCF_900106065.1, s__Pseudomonas_E mandelii, 95.0, 87.86, 0.69; GCF_002091715.1, s__Pseudomonas_E migulae, 95.0, 87.81, 0.71; GCF_001042905.1, s__Pseudomonas_E lini, 95.0, 87.6, 0.68; GCF_000512695.2, s__Pseudomonas_E sp000512695, 95.0, 87.58, 0.71; GCF_900103875.1, s__Pseudomonas_E arsenicoxydans, 95.0, 87.56, 0.69; GCF_000282375.1, s__Pseudomonas_E sp000282375, 95.0, 87.54, 0.66; GCF_000282495.1, s__Pseudomonas_E sp000282495, 95.0, 87.51, 0.67; GCF_000282195.1, s__Pseudomonas_E sp000282195, 95.0, 87.5, 0.69; GCF_001655615.1, s__Pseudomonas_E sp001655615, 95.0, 87.48, 0.68; GCF_002967995.1, s__Pseudomonas_E frederiksbergensis_D, 95.0, 87.42, 0.68; GCF_900187445.1, s__Pseudomonas_E sp900187445, 95.0, 87.41, 0.72; GCF_001238485.1, s__Pseudomonas_E syringae_E, 95.0, 87.39, 0.7; GCF_001308855.1, s__Pseudomonas_E sp001308855, 95.0, 87.28, 0.67; GCF_001511755.1, s__Pseudomonas_E sp001511755, 95.0, 87.2, 0.71; GCF_002286815.1, s__Pseudomonas_E sp002286815, 95.0, 87.0, 0.72; GCF_002000165.1, s__Pseudomonas_E sp002000165, 95.0, 86.87, 0.7; GCF_900187565.1, s__Pseudomonas_E sp900187565, 95.0, 86.8, 0.71; GCF_000802965.1, s__Pseudomonas_E fluorescens_A, 95.0, 86.79, 0.71; GCF_000282475.1, s__Pseudomonas_E sp000282475, 95.0, 86.77, 0.68; GCF_001429045.1, s__Pseudomonas_E sp001429045, 95.0, 86.76, 0.72; GCF_000282455.1, s__Pseudomonas_E sp000282455, 95.0, 86.75, 0.72; GCF_001976065.1, s__Pseudomonas_E putida_G, 95.0, 86.72, 0.7; GCF_002236115.1, s__Pseudomonas_E jessenii, 95.0, 86.72, 0.7; GCF_000967965.1, s__Pseudomonas_E fluorescens_O, 95.0, 86.71, 0.71; GCF_003050925.1, s__Pseudomonas_E sp003050925, 95.0, 86.67, 0.7; GCF_000282215.1, s__Pseudomonas_E sp000282215, 95.0, 86.65, 0.68; GCF_000316175.1, s__Pseudomonas_E sp000316175, 95.0, 86.65, 0.74; GCF_001984065.1, s__Pseudomonas_E sp001984065, 95.0, 86.64, 0.7; GCA_002277815.1, s__Pseudomonas_E sp002277815, 95.0, 86.6, 0.66; GCF_002356535.1, s__Pseudomonas_E sp002356535, 95.0, 86.59, 0.68; GCF_002303925.1, s__Pseudomonas_E sp002303925, 95.0, 86.58, 0.7; GCF_900105115.1, s__Pseudomonas_E mohnii, 95.0, 86.55, 0.69; GCF_003053605.1, s__Pseudomonas_E sp003053605, 95.0, 86.53, 0.66; GCF_900102045.1, s__Pseudomonas_E moorei, 95.0, 86.51, 0.68; GCF_002906155.1, s__Pseudomonas_E laurylsulfatovorans, 95.0, 86.5, 0.68; GCF_900187615.1, s__Pseudomonas_E sp900187615, 95.0, 86.45, 0.69; GCF_002251635.1, s__Pseudomonas_E mandelii_B, 95.0, 86.44, 0.7; GCF_900105155.1, s__Pseudomonas_E prosekii, 95.0, 86.43, 0.69; GCF_002113025.1, s__Pseudomonas_E sp002113025, 95.0, 86.42, 0.72; GCF_002236105.1, s__Pseudomonas_E umsongensis, 95.0, 86.39, 0.7; GCF_001945365.1, s__Pseudomonas_E reinekei, 95.0, 86.39, 0.7; GCF_001421885.1, s__Pseudomonas_E sp001421885, 95.0, 86.33, 0.73; GCF_000952175.1, s__Pseudomonas_E sp000952175, 95.0, 86.3, 0.73; GCF_002113375.1, s__Pseudomonas_E sp002113375, 95.0, 86.14, 0.7; GCF_001427125.1, s__Pseudomonas_E sp001427125, 95.0, 86.08, 0.71; GCF_003228315.1, s__Pseudomonas_E putida_S, 95.0, 86.05, 0.63; GCF_001269805.1, s__Pseudomonas_E sp001269805, 95.0, 85.96, 0.69; GCF_900105825.1, s__Pseudomonas_E vancouverensis, 95.0, 85.84, 0.65; GCF_000690905.1, s__Pseudomonas_E sp000690905, 95.0, 85.66, 0.69; GCF_000633255.1, s__Pseudomonas_E sp000633255, 95.0, 85.41, 0.64; GCF_002878485.1, s__Pseudomonas_E sp002878485, 95.0, 85.4, 0.65; GCF_001874645.1, s__Pseudomonas_E frederiksbergensis_B, 95.0, 85.29, 0.6; GCF_002813455.1, s__Pseudomonas_E baetica, 95.0, 85.29, 0.6; GCF_001307155.1, s__Pseudomonas_E fluorescens_E, 95.0, 85.26, 0.62; GCF_900187505.1, s__Pseudomonas_E sp900187505, 95.0, 85.23, 0.68; GCF_002754355.1, s__Pseudomonas_E sp002754355, 95.0, 85.22, 0.63; GCF_002003425.1, s__Pseudomonas_E koreensis_A, 95.0, 85.2, 0.64; GCF_000282515.1, s__Pseudomonas_E sp000282515, 95.0, 85.2, 0.61; GCF_002901475.1, s__Pseudomonas_E sp002901475, 95.0, 85.15, 0.62; GCF_001648775.1, s__Pseudomonas_E fluorescens_M, 95.0, 85.12, 0.64; GCF_000217955.2, s__Pseudomonas_E fluorescens_AQ, 95.0, 85.11, 0.63; GCF_900187515.1, s__Pseudomonas_E sp900187515, 95.0, 85.1, 0.64; GCF_900187635.1, s__Pseudomonas_E sp900187635, 95.0, 85.1, 0.64; GCF_003053805.1, s__Pseudomonas_E sp003053805, 95.0, 85.1, 0.63; GCF_000276585.1, s__Pseudomonas_E fluorescens_F, 95.0, 85.08, 0.64; GCF_000783395.1, s__Pseudomonas_E chlororaphis_A, 95.0, 85.08, 0.64; GCF_001269815.1, s__Pseudomonas_E sp001269815, 95.0, 85.02, 0.66; GCF_001297015.1, s__Pseudomonas_E sp001297015, 95.0, 85.0, 0.63; GCF_001020875.1, s__Pseudomonas_E fluorescens_N, 95.0, 85.0, 0.65; GCF_900187605.1, s__Pseudomonas_E sp900187605, 95.0, 85.0, 0.64; GCF_900105805.1, s__Pseudomonas_E moraviensis, 95.0, 84.96, 0.65; GCF_900109995.1, s__Pseudomonas_E sp900109995, 95.0, 84.9, 0.66; GCF_001605965.1, s__Pseudomonas_E koreensis_C, 95.0, 84.88, 0.64; GCF_900105485.1, s__Pseudomonas_E granadensis, 95.0, 84.88, 0.67; GCA_001878715.1, s__Pseudomonas_E fluorescens_G, 95.0, 84.83, 0.62; GCF_000817895.1, s__Pseudomonas_E fluorescens_AO, 95.0, 84.79, 0.67; GCF_002836515.1, s__Pseudomonas_E sp002836515, 95.0, 84.64, 0.66; GCF_002980155.1, s__Pseudomonas_E sp002980155, 95.0, 84.44, 0.65; GCF_002018875.1, s__Pseudomonas_E sp002018875, 95.0, 84.24, 0.57; GCF_900187645.1, s__Pseudomonas_E sp900187645, 95.0, 84.06, 0.62; GCF_002874965.1, s__Pseudomonas_E sp002874965, 95.0, 84.01, 0.54; GCF_000242655.1, s__Pseudomonas_E sp000242655, 95.0, 83.98, 0.54; GCF_900105735.1, s__Pseudomonas_E yamanorum, 95.0, 83.95, 0.54; GCF_002204795.1, s__Pseudomonas_E sp002204795, 95.0, 83.85, 0.57; GCF_001952855.1, s__Pseudomonas_E sp001952855, 95.0, 83.8, 0.54; GCF_001050345.1, s__Pseudomonas_E sp001050345, 95.0, 83.57, 0.58; GCF_001870435.1, s__Pseudomonas_E costantinii, 95.0, 83.52, 0.5; GCF_001708445.1, s__Pseudomonas_E fluorescens_AN, 95.0, 83.47, 0.56; GCF_002022275.1, s__Pseudomonas_E fluorescens_AJ, 95.0, 83.45, 0.53; GCF_000730425.1, s__Pseudomonas_E fluorescens_X, 95.0, 83.42, 0.56</t>
  </si>
  <si>
    <t>d__Bacteria;p__Proteobacteria;c__Gammaproteobacteria;o__Enterobacterales;f__Alteromonadaceae;g__Alteromonas;s__Alteromonas naphthalenivorans</t>
  </si>
  <si>
    <t>GCF_001562115.1, s__Alteromonas stellipolaris, 95.0, 90.65, 0.81; GCF_000020585.3, s__Alteromonas mediterranea, 95.0, 80.33, 0.3; GCF_002831605.1, s__Alteromonas sp002831605, 95.0, 80.32, 0.25; GCF_000753865.1, s__Alteromonas sp000753865, 95.0, 80.05, 0.25; GCF_000597705.1, s__Alteromonas sp000597705, 95.0, 79.81, 0.27; GCF_002993325.1, s__Alteromonas gracilis, 95.0, 79.76, 0.27; GCF_000730385.1, s__Alteromonas australica, 95.0, 79.72, 0.33; GCF_001885075.1, s__Alteromonas sp001885075, 95.0, 79.56, 0.25; GCF_000172635.2, s__Alteromonas macleodii, 95.0, 79.5, 0.28; GCF_001953635.1, s__Alteromonas abrolhosensis, 95.0, 79.47, 0.28; GCF_000808575.1, s__Alteromonas marina, 95.0, 79.2, 0.3; GCA_002691125.1, s__Alteromonas sp002691125, 95.0, 79.15, 0.24</t>
  </si>
  <si>
    <t>d__Bacteria;p__Firmicutes;c__Bacilli;o__Mycoplasmatales;f__Metamycoplasmataceae;g__Mycoplasmopsis;s__Mycoplasmopsis agalactiae</t>
  </si>
  <si>
    <t>GCF_000063605.1</t>
  </si>
  <si>
    <t>GCF_000266865.1, s__Mycoplasmopsis agalactiae_A, 95.0, 91.57, 0.88; GCF_000183385.1, s__Mycoplasmopsis bovis, 95.0, 84.55, 0.75; GCF_000702785.1, s__Mycoplasmopsis primatum, 95.0, 78.51, 0.32; GCF_000209735.1, s__Mycoplasmopsis fermentans, 95.0, 78.5, 0.16; GCF_000687775.1, s__Mycoplasmopsis felifaucium, 95.0, 78.03, 0.23</t>
  </si>
  <si>
    <t>d__Bacteria;p__Actinobacteriota;c__Actinobacteria;o__Actinomycetales;f__Bifidobacteriaceae;g__Bifidobacterium;s__Bifidobacterium gallinarum</t>
  </si>
  <si>
    <t>GCF_000741215.1</t>
  </si>
  <si>
    <t>GCF_000771405.1, s__Bifidobacterium pullorum, 95.0, 90.16, 0.81; GCF_001042635.1, s__Bifidobacterium scardovii, 95.0, 82.33, 0.54; GCF_003024955.1, s__Bifidobacterium callitrichos_A, 95.0, 82.02, 0.48; GCF_001895165.1, s__Bifidobacterium lemurum, 95.0, 81.96, 0.52; GCF_000741175.1, s__Bifidobacterium callitrichos, 95.0, 81.92, 0.49; GCF_002259685.1, s__Bifidobacterium eulemuris, 95.0, 81.89, 0.51; GCF_000741785.1, s__Bifidobacterium stellenboschense, 95.0, 81.8, 0.47; GCF_002860365.1, s__Bifidobacterium parmae, 95.0, 81.68, 0.49; GCF_003129905.1, s__Bifidobacterium callitrichidarum, 95.0, 81.61, 0.5; GCF_001025135.1, s__Bifidobacterium bifidum, 95.0, 81.59, 0.47; GCF_000741165.1, s__Bifidobacterium biavatii, 95.0, 81.41, 0.48; GCF_001417815.1, s__Bifidobacterium aesculapii, 95.0, 81.35, 0.44; GCF_000010425.1, s__Bifidobacterium adolescentis, 95.0, 81.25, 0.48; GCF_002259745.1, s__Bifidobacterium myosotis, 95.0, 81.22, 0.51; GCA_002451435.1, s__Bifidobacterium sp002451435, 95.0, 81.2, 0.49; GCF_000196555.1, s__Bifidobacterium longum, 95.0, 81.03, 0.44; GCF_002234915.1, s__Bifidobacterium vansinderenii, 95.0, 81.03, 0.42; GCF_000269965.1, s__Bifidobacterium infantis, 95.0, 80.92, 0.43; GCF_002802905.1, s__Bifidobacterium sp002802905, 95.0, 80.89, 0.43; GCF_900129045.1, s__Bifidobacterium merycicum, 95.0, 80.87, 0.46; GCF_002802875.1, s__Bifidobacterium sp002802875, 95.0, 80.85, 0.4; GCF_000522505.1, s__Bifidobacterium moukalabense, 95.0, 80.8, 0.42; GCF_003129925.1, s__Bifidobacterium catulorum, 95.0, 80.8, 0.35; GCF_000770925.1, s__Bifidobacterium ruminantium, 95.0, 80.76, 0.43; GCF_000741695.1, s__Bifidobacterium reuteri, 95.0, 80.72, 0.43; GCF_000741575.1, s__Bifidobacterium cuniculi, 95.0, 80.69, 0.39; GCF_000741295.1, s__Bifidobacterium pseudolongum_A, 95.0, 80.66, 0.44; GCF_001025175.1, s__Bifidobacterium breve, 95.0, 80.63, 0.39; GCF_002286915.1, s__Bifidobacterium italicum, 95.0, 80.55, 0.44; GCF_000741135.1, s__Bifidobacterium choerinum, 95.0, 80.55, 0.48; GCF_000800455.1, s__Bifidobacterium kashiwanohense_A, 95.2, 80.5, 0.35; GCF_001025215.1, s__Bifidobacterium pseudocatenulatum, 95.0, 80.46, 0.36; GCF_001025155.1, s__Bifidobacterium angulatum, 95.0, 80.43, 0.42; GCF_001042615.1, s__Bifidobacterium kashiwanohense, 96.36, 80.37, 0.34; GCF_001025195.1, s__Bifidobacterium catenulatum, 96.36, 80.35, 0.36; GCF_002259645.1, s__Bifidobacterium tissieri, 95.0, 80.33, 0.36; GCF_002860355.1, s__Bifidobacterium margollesii, 95.0, 80.22, 0.37; GCF_001042595.1, s__Bifidobacterium dentium, 95.0, 80.21, 0.4; GCF_002860345.1, s__Bifidobacterium anseris, 95.0, 80.06, 0.44; GCA_002298605.1, s__Bifidobacterium sp002298605, 95.0, 80.03, 0.46; GCF_002802865.1, s__Bifidobacterium sp002802865, 95.0, 80.02, 0.35; GCF_000771225.1, s__Bifidobacterium pseudolongum, 95.0, 80.01, 0.44; GCF_002802915.1, s__Bifidobacterium sp002802915, 95.0, 79.97, 0.36; GCF_002742445.1, s__Bifidobacterium sp002742445, 95.0, 79.86, 0.39; GCF_000741775.1, s__Bifidobacterium subtile, 95.0, 79.84, 0.37; GCF_000260715.1, s__Bifidobacterium animalis, 95.0, 79.7, 0.41; GCF_000741535.1, s__Bifidobacterium boum, 95.0, 79.68, 0.32; GCF_000741495.1, s__Bifidobacterium thermophilum, 95.0, 79.61, 0.35; GCF_000741715.1, s__Bifidobacterium saguini, 95.0, 79.53, 0.32; GCF_000741455.1, s__Bifidobacterium thermacidophilum, 95.0, 79.5, 0.35; GCF_000741285.1, s__Bifidobacterium mongoliense, 95.0, 79.47, 0.34; GCF_002286935.1, s__Bifidobacterium criceti, 95.0, 79.44, 0.37; GCF_000741255.1, s__Bifidobacterium magnum, 95.0, 79.33, 0.37; GCF_002860405.1, s__Bifidobacterium imperatoris, 95.0, 79.25, 0.33; GCF_002259755.1, s__Bifidobacterium hapali, 95.0, 79.09, 0.22; GCF_001263395.1, s__Bifidobacterium actinocoloniiforme, 95.0, 79.08, 0.23; GCF_000741765.1, s__Bifidobacterium tsurumiense, 95.0, 78.73, 0.15; GCF_003202755.1, s__Bifidobacterium asteroides_F, 95.0, 78.72, 0.2; GCF_002715865.1, s__Bifidobacterium asteroides, 95.0, 78.66, 0.23; GCF_000741645.1, s__Bifidobacterium minimum, 95.0, 78.64, 0.34; GCF_000499185.1, s__Bifidobacterium sp000499185, 95.0, 78.48, 0.25; GCF_000741205.1, s__Bifidobacterium gallicum, 95.0, 78.37, 0.25; GCF_003202695.1, s__Bifidobacterium asteroides_G, 95.0, 78.32, 0.24; GCF_000741525.1, s__Bifidobacterium bohemicum, 95.0, 78.23, 0.25; GCF_000967265.1, s__Bifidobacterium asteroides_A, 95.0, 78.23, 0.27; GCF_000499285.1, s__Bifidobacterium sp000499285, 95.0, 78.19, 0.26; GCF_003202715.1, s__Bifidobacterium asteroides_E, 95.0, 78.17, 0.21; GCF_000967185.1, s__Bifidobacterium asteroides_B, 95.0, 78.15, 0.29; GCF_000706765.1, s__Bifidobacterium indicum, 95.0, 78.14, 0.22; GCF_900094885.1, s__Bifidobacterium commune, 95.0, 78.05, 0.18; GCF_000741705.1, s__Bifidobacterium psychraerophilum, 95.0, 78.04, 0.19; GCF_000737845.1, s__Bifidobacterium bombi, 95.0, 77.93, 0.16; GCF_000738005.1, s__Bifidobacterium crudilactis, 95.0, 77.91, 0.19; GCF_002259795.1, s__Bifidobacterium aquikefiri, 95.0, 77.13, 0.07</t>
  </si>
  <si>
    <t>d__Bacteria;p__Actinobacteriota;c__Actinobacteria;o__Mycobacteriales;f__Mycobacteriaceae;g__Corynebacterium;s__Corynebacterium humireducens</t>
  </si>
  <si>
    <t>GCF_900177745.1, s__Corynebacterium pollutisoli, 95.0, 87.92, 0.85; GCF_000835165.1, s__Corynebacterium marinum, 95.0, 84.43, 0.73; GCF_000341345.1, s__Corynebacterium halotolerans, 95.0, 82.51, 0.64; GCF_001941485.1, s__Corynebacterium frankenforstense, 95.0, 80.86, 0.55; GCF_000550805.1, s__Corynebacterium vitaeruminis, 95.0, 80.61, 0.48; GCF_001021045.1, s__Corynebacterium testudinoris, 95.0, 80.58, 0.56; GCF_000442645.1, s__Corynebacterium maris, 95.0, 80.14, 0.51; GCF_000011305.1, s__Corynebacterium efficiens, 95.0, 79.97, 0.45; GCF_000767055.1, s__Corynebacterium doosanense, 95.0, 79.97, 0.49; GCF_003065405.1, s__Corynebacterium sp003065405, 95.0, 79.9, 0.48; GCF_000577555.1, s__Corynebacterium jeddahense, 95.0, 79.42, 0.47; GCA_002339505.1, s__Corynebacterium sp002339505, 95.0, 79.39, 0.54; GCF_001815935.1, s__Corynebacterium sp001815935, 95.0, 79.38, 0.48; GCF_900078305.2, s__Corynebacterium bouchesdurhonense, 95.0, 79.31, 0.47; GCF_000739455.1, s__Corynebacterium imitans, 95.0, 79.28, 0.41; GCF_900103625.1, s__Corynebacterium mycetoides, 95.0, 79.27, 0.48; GCF_900156665.1, s__Corynebacterium appendicis, 95.0, 79.24, 0.4; GCF_001807265.1, s__Corynebacterium sp001807265, 95.0, 79.19, 0.43; GCF_001021065.1, s__Corynebacterium uterequi, 95.0, 79.18, 0.37; GCF_002994655.1, s__Corynebacterium sp002994655, 95.0, 79.17, 0.38; GCF_001941445.1, s__Corynebacterium aquilae, 95.0, 79.14, 0.27; GCF_900176865.1, s__Corynebacterium fournierii, 95.0, 79.12, 0.41; GCF_900156035.1, s__Corynebacterium afermentans, 95.0, 79.08, 0.44; GCF_900187135.1, s__Corynebacterium ulcerans, 95.0, 79.06, 0.1; GCF_900105305.1, s__Corynebacterium timonense, 95.0, 79.04, 0.41; GCF_000375365.1, s__Corynebacterium mastitidis, 95.0, 78.98, 0.45; GCF_001831515.1, s__Corynebacterium sp001831515, 95.0, 78.97, 0.42; GCF_000980815.1, s__Corynebacterium camporealensis, 95.0, 78.96, 0.28; GCF_900155535.1, s__Corynebacterium urinapleomorphum, 95.0, 78.94, 0.41; GCF_002155265.1, s__Corynebacterium pseudotuberculosis, 95.0, 78.94, 0.08; GCF_900105505.1, s__Corynebacterium coyleae, 95.0, 78.93, 0.3; GCF_900092335.1, s__Corynebacterium phoceense, 95.0, 78.87, 0.36; GCF_003070865.1, s__Corynebacterium sp003070865, 95.0, 78.84, 0.41; GCF_000143825.1, s__Corynebacterium genitalium, 95.0, 78.83, 0.37; GCF_900169525.1, s__Corynebacterium sp900169525, 95.0, 78.81, 0.36; GCF_002273005.1, s__Corynebacterium hadale, 95.0, 78.81, 0.39; GCF_000747315.1, s__Corynebacterium ureicelerivorans, 95.0, 78.77, 0.38; GCF_000159635.1, s__Corynebacterium lipophiloflavum, 95.0, 78.76, 0.4; GCF_000296405.1, s__Corynebacterium otitidis, 95.0, 78.75, 0.44; GCF_000420605.1, s__Corynebacterium massiliense, 95.0, 78.75, 0.42; GCF_001586215.1, s__Corynebacterium simulans, 95.0, 78.73, 0.26; GCA_002162115.1, s__Corynebacterium ulcerans_A, 95.0, 78.72, 0.11; GCF_000022905.1, s__Corynebacterium aurimucosum, 95.0, 78.7, 0.29; GCF_001020985.1, s__Corynebacterium mustelae, 95.0, 78.68, 0.07; GCF_002861385.1, s__Corynebacterium aurimucosum_C, 95.0, 78.66, 0.28; GCF_000988205.1, s__Corynebacterium minutissimum_A, 95.0, 78.63, 0.31; GCF_002287505.1, s__Corynebacterium glaucum, 95.0, 78.62, 0.31; GCF_000344785.1, s__Corynebacterium callunae, 95.0, 78.51, 0.12; GCF_000833575.1, s__Corynebacterium singulare, 95.0, 78.48, 0.27; GCF_001941465.1, s__Corynebacterium flavescens, 95.0, 78.46, 0.24; GCF_000590555.1, s__Corynebacterium argentoratense, 95.0, 78.38, 0.23; GCA_001764565.1, s__Corynebacterium concisus, 95.0, 78.38, 0.37; GCF_001836165.1, s__Corynebacterium sp001836165, 95.0, 78.36, 0.28; GCF_001457455.1, s__Corynebacterium diphtheriae, 95.0, 78.36, 0.12; GCF_000411375.1, s__Corynebacterium pyruviciproducens, 95.0, 78.29, 0.23; GCF_001412085.1, s__Corynebacterium lowii, 95.0, 78.27, 0.24; GCF_001277995.1, s__Corynebacterium deserti, 95.0, 78.26, 0.19; GCF_000732945.1, s__Corynebacterium atypicum, 95.0, 78.25, 0.3; GCF_001807205.1, s__Corynebacterium sp001807205, 95.0, 78.25, 0.27; GCF_001875725.1, s__Corynebacterium sp001875725, 95.0, 78.22, 0.26; GCF_002563965.1, s__Corynebacterium renale, 95.0, 78.22, 0.21; GCF_000159135.1, s__Corynebacterium striatum, 95.0, 78.2, 0.27; GCF_001643015.1, s__Corynebacterium crudilactis, 95.0, 78.18, 0.12; GCF_000805675.1, s__Corynebacterium minutissimum, 95.0, 78.18, 0.27; GCF_001412105.1, s__Corynebacterium oculi, 95.0, 78.17, 0.29; GCF_001263755.1, s__Corynebacterium riegelii, 95.0, 78.17, 0.26; GCF_001941345.1, s__Corynebacterium stationis, 95.0, 78.16, 0.13; GCF_000478175.1, s__Corynebacterium sp000478175, 95.0, 78.14, 0.23; GCF_001767255.1, s__Corynebacterium sp001767255, 95.0, 78.14, 0.27; GCF_002355155.1, s__Corynebacterium glutamicum_A, 95.0, 78.12, 0.15; GCF_000011325.1, s__Corynebacterium glutamicum, 95.0, 78.11, 0.19; GCF_900113445.1, s__Corynebacterium spheniscorum, 95.0, 78.1, 0.16; GCF_000175635.1, s__Corynebacterium tuberculostearicum_B, 96.4, 78.08, 0.27; GCF_001812805.1, s__Corynebacterium sp001812805, 95.0, 77.99, 0.25; GCF_000372385.1, s__Corynebacterium ciconiae, 95.0, 77.94, 0.22; GCF_900176155.1, s__Corynebacterium glucuronolyticum, 95.0, 77.94, 0.17; GCF_001021025.1, s__Corynebacterium epidermidicanis, 95.0, 77.91, 0.19; GCF_000372085.1, s__Corynebacterium capitovis, 95.0, 77.9, 0.32; GCF_001059565.1, s__Corynebacterium aurimucosum_E, 95.0, 77.9, 0.24; GCF_000159115.1, s__Corynebacterium accolens, 95.0, 77.89, 0.24; GCF_000156615.2, s__Corynebacterium pseudogenitalium, 96.4, 77.89, 0.24; GCF_000373805.1, s__Corynebacterium pilosum, 95.0, 77.83, 0.31; GCF_000379425.1, s__Corynebacterium lubricantis, 95.0, 77.82, 0.25; GCF_001875665.1, s__Corynebacterium sp001875665, 95.0, 77.81, 0.25; GCF_002154655.1, s__Corynebacterium kefirresidentii, 95.0, 77.76, 0.2; GCF_900187295.1, s__Corynebacterium cystitidis, 95.0, 77.76, 0.15; GCF_001941565.1, s__Corynebacterium phocae, 95.0, 77.73, 0.17; GCF_001806875.1, s__Corynebacterium sp001806875, 95.0, 77.71, 0.22; GCF_000759055.1, s__Corynebacterium tuscaniense, 95.0, 77.71, 0.24; GCF_000550785.1, s__Corynebacterium casei, 95.0, 77.69, 0.17; GCF_000375525.1, s__Corynebacterium propinquum, 95.0, 77.64, 0.1; GCF_001941425.1, s__Corynebacterium ammoniagenes, 95.0, 77.63, 0.15; GCF_000688415.1, s__Corynebacterium pseudodiphtheriticum, 95.0, 77.33, 0.09; GCF_000175375.1, s__Corynebacterium matruchotii, 95.0, 77.19, 0.12; GCF_000318135.1, s__Corynebacterium durum, 95.0, 77.1, 0.14; GCF_002967075.1, s__Corynebacterium sp002967075, 95.0, 76.97, 0.12</t>
  </si>
  <si>
    <t>d__Bacteria;p__Firmicutes;c__Bacilli;o__Lactobacillales;f__Lactobacillaceae;g__Oenococcus;s__Oenococcus oeni</t>
  </si>
  <si>
    <t>GCF_000372485.1</t>
  </si>
  <si>
    <t>d__Bacteria;p__Firmicutes;c__Bacilli;o__Lactobacillales;f__Lactobacillaceae;g__Oenococcus;s__</t>
  </si>
  <si>
    <t>GCF_000241055.1, s__Oenococcus kitaharae, 95.0, 79.44, 0.22</t>
  </si>
  <si>
    <t>d__Bacteria;p__Actinobacteriota;c__Actinobacteria;o__Actinomycetales;f__Micrococcaceae;g__Rothia;s__Rothia sp001808955</t>
  </si>
  <si>
    <t>GCF_001808955.1</t>
  </si>
  <si>
    <t>GCF_000175615.1</t>
  </si>
  <si>
    <t>d__Bacteria;p__Actinobacteriota;c__Actinobacteria;o__Actinomycetales;f__Micrococcaceae;g__Rothia;s__Rothia mucilaginosa</t>
  </si>
  <si>
    <t>d__Bacteria;p__Actinobacteriota;c__Actinobacteria;o__Actinomycetales;f__Micrococcaceae;g__Rothia;s__</t>
  </si>
  <si>
    <t>GCF_001548235.1, s__Rothia mucilaginosa_B, 95.0, 94.77, 0.94; GCF_001061665.1, s__Rothia mucilaginosa_A, 95.0, 89.34, 0.87; GCA_002355935.1, s__Rothia aeria, 95.0, 79.09, 0.34; GCF_000164695.2, s__Rothia dentocariosa, 95.0, 79.08, 0.27; GCF_001063195.1, s__Rothia xyli, 95.0, 78.77, 0.09; GCF_002087015.1, s__Rothia nasimurium, 95.0, 78.21, 0.18; GCA_002492045.1, s__Rothia sp002492045, 95.0, 78.04, 0.24; GCA_002418375.1, s__Rothia sp002418375, 95.0, 78.04, 0.18; GCF_000710345.2, s__Rothia sp000710345, 95.0, 77.79, 0.1; GCF_001683935.1, s__Rothia sp001683935, 95.0, 77.64, 0.15; GCF_001570865.1, s__Rothia kristinae, 95.0, 77.54, 0.18</t>
  </si>
  <si>
    <t>d__Bacteria;p__Bacteroidota;c__Bacteroidia;o__Bacteroidales;f__Dysgonomonadaceae;g__Azobacteroides;s__Azobacteroides pseudotrichonymphae_A</t>
  </si>
  <si>
    <t>d__Bacteria;p__Bacteroidota;c__Bacteroidia;o__Bacteroidales;f__Dysgonomonadaceae;g__Azobacteroides;s__</t>
  </si>
  <si>
    <t>GCF_000010645.1, s__Azobacteroides pseudotrichonymphae_B, 95.0, 77.47, 0.41</t>
  </si>
  <si>
    <t>d__Bacteria;p__Proteobacteria;c__Gammaproteobacteria;o__Enterobacterales;f__Enterobacteriaceae;g__Pragia;s__Pragia fontium</t>
  </si>
  <si>
    <t>GCF_900112475.1</t>
  </si>
  <si>
    <t>d__Bacteria;p__Verrucomicrobiota;c__Verrucomicrobiae;o__Opitutales;f__Puniceicoccaceae;g__Coraliomargarita;s__Coraliomargarita akajimensis</t>
  </si>
  <si>
    <t>d__Bacteria;p__Verrucomicrobiota;c__Verrucomicrobiae;o__Opitutales;f__Puniceicoccaceae;g__Coraliomargarita;s__</t>
  </si>
  <si>
    <t>GCA_002469895.1, s__Coraliomargarita sp002469895, 95.0, 76.46, 0.1</t>
  </si>
  <si>
    <t>d__Bacteria;p__Fusobacteriota;c__Fusobacteriia;o__Fusobacteriales;f__Leptotrichiaceae;g__Leptotrichia;s__Leptotrichia buccalis</t>
  </si>
  <si>
    <t>d__Bacteria;p__Fusobacteriota;c__Fusobacteriia;o__Fusobacteriales;f__Leptotrichiaceae;g__Leptotrichia;s__</t>
  </si>
  <si>
    <t>GCF_900104625.1, s__Leptotrichia massiliensis, 95.0, 88.68, 0.74; GCF_000428965.1, s__Leptotrichia hofstadii, 95.0, 88.53, 0.75; GCF_000469385.1, s__Leptotrichia sp000469385, 95.0, 88.11, 0.77; GCF_000482505.1, s__Leptotrichia trevisanii, 95.0, 87.56, 0.75; GCF_000373045.1, s__Leptotrichia shahii, 95.0, 85.75, 0.74; GCF_000373345.1, s__Leptotrichia wadei, 95.0, 84.94, 0.72; GCF_002240055.1, s__Leptotrichia sp002240055, 95.0, 82.1, 0.54; GCF_001553645.1, s__Leptotrichia sp001553645, 95.0, 81.54, 0.47</t>
  </si>
  <si>
    <t>d__Bacteria;p__Bacteroidota;c__Bacteroidia;o__Cytophagales;f__Cyclobacteriaceae;g__Marivirga;s__Marivirga tractuosa</t>
  </si>
  <si>
    <t>d__Bacteria;p__Bacteroidota;c__Bacteroidia;o__Cytophagales;f__Cyclobacteriaceae;g__Marivirga;s__</t>
  </si>
  <si>
    <t>GCF_900177665.1, s__Marivirga sericea, 95.0, 81.66, 0.52; GCA_003030575.1, s__Marivirga lumbricoides, 95.0, 76.92, 0.1</t>
  </si>
  <si>
    <t>d__Bacteria;p__Actinobacteriota;c__Actinobacteria;o__Mycobacteriales;f__Mycobacteriaceae;g__Mycolicibacterium;s__Mycolicibacterium goodii_B</t>
  </si>
  <si>
    <t>GCF_001457595.1, s__Mycolicibacterium smegmatis, 95.0, 88.83, 0.79; GCF_002798385.1, s__Mycolicibacterium goodii_A, 95.0, 88.8, 0.83; GCF_002101965.1, s__Mycolicibacterium wolinskyi, 95.0, 82.85, 0.61; GCF_000455325.1, s__Mycolicibacterium septicum, 95.0, 82.14, 0.54; GCF_900166915.1, s__Mycolicibacterium boenickei, 95.0, 82.13, 0.58; GCF_001245615.1, s__Mycolicibacterium neworleansense, 95.0, 82.11, 0.6; GCF_002086835.1, s__Mycolicibacterium porcinum_B, 95.0, 82.09, 0.58; GCF_900078665.2, s__Mycolicibacterium houstonense, 95.0, 82.07, 0.58; GCF_001942045.1, s__Mycolicibacterium porcinum_A, 95.0, 82.04, 0.59; GCF_000612825.1, s__Mycolicibacterium mageritense, 95.0, 82.03, 0.59; GCF_002102065.1, s__Mycolicibacterium conceptionense, 95.0, 81.95, 0.56; GCF_001953975.1, s__Mycolicibacterium sp001953975, 95.0, 81.92, 0.65; GCF_001954135.1, s__Mycolicibacterium sp001954135, 95.0, 81.84, 0.6; GCF_002102345.1, s__Mycolicibacterium peregrinum, 95.0, 81.7, 0.54; GCF_001942625.1, s__Mycolicibacterium sp001942625, 95.0, 81.69, 0.55; GCF_001665785.1, s__Mycolicibacterium peregrinum_A, 95.0, 81.69, 0.56; GCF_000805385.1, s__Mycolicibacterium setense, 95.0, 81.66, 0.58; GCF_001665625.1, s__Mycolicibacterium peregrinum_B, 95.0, 81.66, 0.55; GCF_001050075.1, s__Mycolicibacterium fortuitum, 95.0, 81.59, 0.58; GCF_002157835.1, s__Mycolicibacterium dioxanotrophicus, 95.0, 81.55, 0.54; GCF_000426065.1, s__Mycolicibacterium sp000426065, 95.0, 81.54, 0.56; GCF_002086485.1, s__Mycolicibacterium aquaticum, 95.0, 81.47, 0.53; GCF_001665685.1, s__Mycolicibacterium sp001665685, 95.0, 81.4, 0.52; GCF_001570425.1, s__Mycolicibacterium brisbanense, 95.0, 81.4, 0.54; GCF_001722335.1, s__Mycolicibacterium flavescens, 95.0, 81.25, 0.55; GCF_900108565.1, s__Mycolicibacterium rutilum, 95.0, 81.19, 0.57; GCF_001500125.1, s__Mycolicibacterium sp001500125, 95.0, 81.15, 0.6; GCF_000382405.1, s__Mycolicibacterium sp000382405, 95.0, 81.09, 0.59; GCF_001499965.1, s__Mycolicibacterium sp001499965, 95.0, 81.08, 0.54; GCF_000373905.1, s__Mycolicibacterium sp000373905, 95.0, 81.03, 0.57; GCF_001552715.1, s__Mycolicibacterium vaccae, 95.0, 80.96, 0.52; GCF_001499995.1, s__Mycolicibacterium sp001499995, 95.0, 80.95, 0.6; GCF_002086655.1, s__Mycolicibacterium monacense, 95.0, 80.95, 0.55; GCF_900078775.1, s__Mycolicibacterium aurum_A, 95.0, 80.91, 0.52; GCF_001545925.1, s__Mycolicibacterium sp001545925, 95.0, 80.85, 0.52; GCF_002838065.1, s__Mycolicibacterium sp002838065, 95.0, 80.84, 0.53; GCF_001428285.1, s__Mycolicibacterium sp001428285, 95.0, 80.79, 0.55; GCF_000613185.1, s__Mycolicibacterium cosmeticum, 95.0, 80.77, 0.54; GCA_000762985.1, s__Mycolicibacterium rufum, 95.0, 80.74, 0.53; GCF_001044235.1, s__Mycolicibacterium chlorophenolicum, 95.85, 80.74, 0.48; GCF_001005175.1, s__Mycolicibacterium elephantis, 95.0, 80.7, 0.56; GCF_001766635.1, s__Mycolicibacterium grossiae, 95.0, 80.7, 0.52; GCF_001907655.1, s__Mycolicibacterium diernhoferi, 95.0, 80.68, 0.53; GCF_001044255.1, s__Mycolicibacterium chubuense, 95.85, 80.66, 0.56; GCF_000015305.1, s__Mycolicibacterium vanbaalenii, 95.0, 80.61, 0.48; GCF_002101555.1, s__Mycolicibacterium canariasense, 95.0, 80.6, 0.46; GCF_001050035.1, s__Mycolicibacterium komanii, 95.0, 80.59, 0.54; GCF_001722355.1, s__Mycolicibacterium holsaticum, 95.0, 80.58, 0.5; GCF_000266905.1, s__Mycolicibacterium chubuense_A, 95.0, 80.51, 0.48; GCF_000184435.1, s__Mycolicibacterium gilvum, 95.0, 80.51, 0.51; GCF_001672895.1, s__Mycolicibacterium sp001672895, 95.0, 80.48, 0.59; GCF_002086115.1, s__Mycolicibacterium bacteremicum, 95.0, 80.48, 0.53; GCF_001500065.1, s__Mycolicibacterium sp001500065, 95.0, 80.44, 0.53; GCF_001665535.1, s__Mycolicibacterium sp001665535, 95.0, 80.42, 0.53; GCF_002102115.1, s__Mycolicibacterium doricum, 95.0, 80.38, 0.58; GCF_001665575.1, s__Mycolicibacterium sp001665575, 95.0, 80.38, 0.58; GCF_900240945.1, s__Mycolicibacterium sp900240945, 95.0, 80.36, 0.48; GCF_001499855.1, s__Mycolicibacterium sp001499855, 95.0, 80.34, 0.54; GCF_002086175.1, s__Mycolicibacterium celeriflavum, 95.0, 80.34, 0.55; GCF_001667265.1, s__Mycolicibacterium sp001667265, 95.0, 80.32, 0.5; GCF_001668575.1, s__Mycolicibacterium sp001668575, 95.0, 80.29, 0.53; GCF_002553585.1, s__Mycolicibacterium duvalii, 95.0, 80.28, 0.51; GCF_001428895.1, s__Mycolicibacterium sp001428895, 95.0, 80.27, 0.49; GCF_002245615.1, s__Mycolicibacterium neumannii, 95.19, 80.27, 0.51; GCF_002102105.1, s__Mycolicibacterium confluentis, 95.0, 80.26, 0.51; GCF_001665375.1, s__Mycolicibacterium mucogenicum_A, 95.0, 80.26, 0.47; GCF_002245535.1, s__Mycolicibacterium lehmannii, 95.19, 80.25, 0.51; GCF_002553505.1, s__Mycolicibacterium agri, 95.0, 80.24, 0.48; GCF_001291445.1, s__Mycolicibacterium mucogenicum_B, 95.0, 80.2, 0.44; GCF_000878195.1, s__Mycolicibacterium llatzerense, 95.0, 80.18, 0.44; GCF_001644575.1, s__Mycolicibacterium sp001644575, 95.0, 80.16, 0.5; GCF_900100615.1, s__Mycolicibacterium sp900100615, 95.0, 80.15, 0.47; GCA_003284965.1, s__Mycolicibacterium alvei, 95.0, 80.15, 0.51; GCF_001494595.1, s__Mycolicibacterium sp001494595, 95.0, 80.15, 0.48; GCF_000620625.1, s__Mycolicibacterium sp000620625, 95.0, 80.14, 0.46; GCF_001667505.1, s__Mycolicibacterium sp001667505, 95.0, 80.12, 0.48; GCF_001500025.1, s__Mycolicibacterium sp001500025, 95.0, 80.11, 0.53; GCF_001499905.1, s__Mycolicibacterium sp001499905, 95.0, 80.08, 0.55; GCF_001905655.1, s__Mycolicibacterium sp001905655, 95.0, 80.08, 0.44; GCF_002592005.1, s__Mycolicibacterium sp002592005, 95.0, 80.08, 0.47; GCF_001044245.1, s__Mycolicibacterium obuense, 95.0, 80.08, 0.51; GCF_002086395.1, s__Mycolicibacterium moriokaense, 95.0, 80.03, 0.46; GCF_000317305.3, s__Mycolicibacterium neoaurum_A, 95.0, 80.0, 0.5; GCF_001049355.1, s__Mycolicibacterium aurum, 95.0, 80.0, 0.5; GCF_000691525.1, s__Mycolicibacterium neoaurum, 95.0, 79.94, 0.51; GCF_000328565.1, s__Mycolicibacterium sp000328565, 95.0, 79.89, 0.4; GCF_002101705.1, s__Mycolicibacterium iranicum, 95.0, 79.88, 0.42; GCF_001668615.1, s__Mycolicibacterium sp001668615, 95.0, 79.87, 0.51; GCF_002723835.1, s__Mycolicibacterium sp002723835, 95.0, 79.83, 0.45; GCF_003201655.1, s__Mycolicibacterium moriokaense_A, 95.0, 79.75, 0.42; GCF_002086795.1, s__Mycolicibacterium tusciae, 95.0, 79.65, 0.44; GCF_002007745.1, s__Mycolicibacterium litorale, 95.0, 79.64, 0.46; GCF_000230895.2, s__Mycolicibacterium rhodesiae_A, 95.0, 79.63, 0.42; GCF_001426545.1, s__Mycolicibacterium sp001426545, 95.0, 79.62, 0.46; GCF_002043095.1, s__Mycolicibacterium sp002043095, 95.0, 79.6, 0.44; GCF_001650495.1, s__Mycolicibacterium iranicum_A, 95.0, 79.57, 0.44; GCF_001665255.1, s__Mycolicibacterium sp001665255, 95.0, 79.55, 0.51; GCF_002591975.1, s__Mycolicibacterium sp002591975, 95.0, 79.43, 0.42; GCF_000243415.2, s__Mycolicibacterium tusciae_A, 95.0, 79.33, 0.37</t>
  </si>
  <si>
    <t>d__Bacteria;p__Firmicutes;c__Bacilli;o__Mycoplasmatales;f__Mycoplasmataceae;g__Spiroplasma;s__Spiroplasma eriocheiris</t>
  </si>
  <si>
    <t>GCF_000565195.1, s__Spiroplasma mirum, 95.0, 92.61, 0.94; GCF_000400935.1, s__Spiroplasma chrysopicola, 95.0, 78.34, 0.35; GCF_001886855.1, s__Spiroplasma citri, 96.76, 78.33, 0.31; GCF_000400955.1, s__Spiroplasma syrphidicola, 95.0, 78.33, 0.36; GCF_000236085.2, s__Spiroplasma melliferum, 96.76, 78.2, 0.34; GCF_001886495.1, s__Spiroplasma sp001886495, 95.0, 78.1, 0.4; GCF_001274875.1, s__Spiroplasma kunkelii, 95.0, 77.91, 0.3; GCF_000820525.2, s__Spiroplasma poulsonii, 95.0, 77.91, 0.33</t>
  </si>
  <si>
    <t>d__Bacteria;p__Proteobacteria;c__Alphaproteobacteria;o__Rhodobacterales;f__Rhodobacteraceae;g__Roseobacter;s__Roseobacter litoralis</t>
  </si>
  <si>
    <t>d__Bacteria;p__Proteobacteria;c__Alphaproteobacteria;o__Rhodobacterales;f__Rhodobacteraceae;g__Roseobacter;s__</t>
  </si>
  <si>
    <t>GCF_000014045.1, s__Roseobacter denitrificans, 95.0, 88.57, 0.82</t>
  </si>
  <si>
    <t>d__Bacteria;p__Proteobacteria;c__Gammaproteobacteria;o__Burkholderiales;f__Burkholderiaceae;g__Hydrogenophaga;s__Hydrogenophaga sp001713375</t>
  </si>
  <si>
    <t>d__Bacteria;p__Proteobacteria;c__Gammaproteobacteria;o__Burkholderiales;f__Burkholderiaceae;g__Hydrogenophaga;s__</t>
  </si>
  <si>
    <t>GCF_001428625.1, s__Hydrogenophaga sp001428625, 95.0, 88.73, 0.79; GCA_003241965.1, s__Hydrogenophaga sp003241965, 95.0, 88.68, 0.74; GCF_001571225.1, s__Hydrogenophaga palleronii, 95.0, 84.94, 0.59; GCF_002127265.1, s__Hydrogenophaga sp002127265, 95.0, 84.8, 0.69; GCA_001770905.1, s__Hydrogenophaga sp001770905, 95.0, 83.83, 0.59; GCF_001592305.1, s__Hydrogenophaga taeniospiralis, 95.0, 83.77, 0.59; GCF_002127215.1, s__Hydrogenophaga sp002127215, 95.0, 83.43, 0.76; GCA_003509765.1, s__Hydrogenophaga sp003509765, 95.0, 83.28, 0.57; GCA_002842215.1, s__Hydrogenophaga sp002842215, 95.0, 83.21, 0.59; GCF_001777155.1, s__Hydrogenophaga sp001777155, 95.0, 82.99, 0.58; GCF_002001205.1, s__Hydrogenophaga sp002001205, 95.0, 82.82, 0.56; GCF_001571145.1, s__Hydrogenophaga flava, 95.0, 82.8, 0.55; GCF_001592285.1, s__Hydrogenophaga pseudoflava, 95.0, 82.76, 0.57; GCF_000723405.1, s__Hydrogenophaga intermedia, 95.0, 82.69, 0.58; GCA_002840835.1, s__Hydrogenophaga sp002840835, 95.0, 81.97, 0.55; GCF_001761385.1, s__Hydrogenophaga crassostreae, 95.0, 79.84, 0.4</t>
  </si>
  <si>
    <t>d__Bacteria;p__Proteobacteria;c__Alphaproteobacteria;o__Sphingomonadales;f__Sphingomonadaceae;g__Citromicrobium;s__Citromicrobium bathyomarinum</t>
  </si>
  <si>
    <t>GCF_000176355.1</t>
  </si>
  <si>
    <t>d__Bacteria;p__Proteobacteria;c__Alphaproteobacteria;o__Sphingomonadales;f__Sphingomonadaceae;g__Citromicrobium;s__</t>
  </si>
  <si>
    <t>GCA_002729695.1, s__Citromicrobium sp002729695, 95.0, 85.45, 0.73; GCF_000186705.1, s__Citromicrobium sp000186705, 95.0, 84.95, 0.74; GCA_002377695.1, s__Citromicrobium sp002377695, 95.0, 84.38, 0.76; GCA_002712945.1, s__Citromicrobium sp002712945, 95.0, 84.33, 0.7</t>
  </si>
  <si>
    <t>d__Bacteria;p__Cyanobacteria;c__Cyanobacteriia;o__Cyanobacteriales;f__Nostocaceae;g__Nodularia;s__Nodularia spumigena</t>
  </si>
  <si>
    <t>GCF_000340565.2</t>
  </si>
  <si>
    <t>d__Bacteria;p__Cyanobacteria;c__Cyanobacteriia;o__Cyanobacteriales;f__Nostocaceae;g__Nodularia;s__</t>
  </si>
  <si>
    <t>GCF_002218065.1, s__Nodularia sp002218065, 95.0, 88.78, 0.75</t>
  </si>
  <si>
    <t>d__Bacteria;p__Proteobacteria;c__Gammaproteobacteria;o__Pseudomonadales;f__Moraxellaceae;g__Psychrobacter;s__Psychrobacter cryohalolentis</t>
  </si>
  <si>
    <t>GCF_000013905.1</t>
  </si>
  <si>
    <t>GCF_000012305.1, s__Psychrobacter arcticus, 95.0, 89.13, 0.83; GCF_900168255.1, s__Psychrobacter sp900168255, 95.0, 83.5, 0.74; GCA_002352555.1, s__Psychrobacter sp002352555, 95.0, 82.97, 0.72; GCF_001435295.1, s__Psychrobacter sp001435295, 96.32, 82.66, 0.69; GCF_900016235.2, s__Psychrobacter cibarius, 96.49, 82.64, 0.69; GCF_001411745.2, s__Psychrobacter glacincola, 96.47, 82.63, 0.68; GCA_000586475.1, s__Psychrobacter sp000586475, 96.22, 82.6, 0.67; GCF_003148585.1, s__Psychrobacter immobilis, 96.49, 82.57, 0.67; GCA_000586455.1, s__Psychrobacter sp000586455, 96.34, 82.56, 0.68; GCA_003530515.1, s__Psychrobacter sp003530515, 96.1, 82.41, 0.67; GCF_001652315.1, s__Psychrobacter sp001652315, 95.0, 81.93, 0.73; GCA_003542795.1, s__Psychrobacter sp003542795, 95.0, 81.82, 0.67; GCA_002377905.1, s__Psychrobacter sp002377905, 95.0, 81.8, 0.69; GCF_000247495.1, s__Psychrobacter sp000247495, 95.0, 81.77, 0.64; GCF_000511065.1, s__Psychrobacter sp000511065, 95.0, 81.64, 0.64; GCA_002414005.1, s__Psychrobacter sp002414005, 95.0, 81.49, 0.71; GCA_002453355.1, s__Psychrobacter sp002453355, 95.0, 81.21, 0.66; GCF_003217155.1, s__Psychrobacter fozii, 95.0, 81.09, 0.59; GCF_001593285.1, s__Psychrobacter sp001593285, 95.0, 80.96, 0.57; GCF_002836735.1, s__Psychrobacter sp002836735, 95.0, 80.74, 0.56; GCF_000471625.1, s__Psychrobacter aquaticus, 95.0, 80.7, 0.59; GCA_002836715.1, s__Psychrobacter sp002836715, 95.0, 80.7, 0.55; GCF_002836505.1, s__Psychrobacter sp002836505, 95.0, 80.68, 0.56; GCF_001435845.1, s__Psychrobacter sp001435845, 95.0, 80.67, 0.56; GCF_001606025.1, s__Psychrobacter alimentarius, 95.0, 80.46, 0.56; GCA_000586415.1, s__Psychrobacter sp000586415, 95.0, 80.37, 0.54; GCF_900101915.1, s__Psychrobacter pacificensis, 96.23, 80.35, 0.53; GCA_000586435.1, s__Psychrobacter sp000586435, 95.0, 80.3, 0.54; GCA_002377945.1, s__Psychrobacter sp002377945, 95.0, 80.27, 0.57; GCA_002366815.1, s__Psychrobacter sp002366815, 95.0, 80.24, 0.61; GCF_001444505.1, s__Psychrobacter piscatorii, 96.23, 80.23, 0.56; GCF_001298525.1, s__Psychrobacter urativorans, 95.0, 80.07, 0.5; GCF_002810365.1, s__Psychrobacter sp002810365, 95.0, 80.03, 0.55; GCF_900163785.1, s__Psychrobacter sp900163785, 95.0, 80.01, 0.54; GCF_001921745.1, s__Psychrobacter sp001921745, 95.0, 79.49, 0.5; GCF_000511655.1, s__Psychrobacter sp000511655, 95.0, 79.38, 0.38; GCF_000016885.1, s__Psychrobacter sp000016885, 95.0, 78.52, 0.18; GCF_900162825.1, s__Psychrobacter piechaudii, 95.0, 78.07, 0.17; GCF_000213615.1, s__Psychrobacter sp000213615, 95.0, 78.06, 0.15; GCF_002313155.2, s__Psychrobacter sp002313155, 95.0, 77.94, 0.17; GCF_900162815.1, s__Psychrobacter pasteurii, 95.0, 77.82, 0.17; GCF_000685805.1, s__Psychrobacter phenylpyruvicus, 95.0, 77.67, 0.13; GCA_002385225.1, s__Psychrobacter sp002385225, 95.0, 77.56, 0.15; GCF_000382145.1, s__Psychrobacter lutiphocae, 95.0, 77.37, 0.13; GCA_002454875.1, s__Psychrobacter sp002454875, 95.0, 77.18, 0.27</t>
  </si>
  <si>
    <t>d__Bacteria;p__Firmicutes;c__Bacilli;o__Bacillales_A;f__Planococcaceae;g__OxB-1;s__OxB-1 sp000829195</t>
  </si>
  <si>
    <t>d__Bacteria;p__Firmicutes;c__Bacilli;o__Bacillales_A;f__Planococcaceae;g__;s__</t>
  </si>
  <si>
    <t>d__Bacteria;p__Bacteroidota;c__Bacteroidia;o__Flavobacteriales;f__Flavobacteriaceae;g__Capnocytophaga;s__Capnocytophaga sp002999135</t>
  </si>
  <si>
    <t>GCF_000174755.1, s__Capnocytophaga gingivalis, 95.0, 83.51, 0.17; GCF_000411115.1, s__Capnocytophaga granulosa, 95.0, 83.37, 0.16; GCF_000466425.1, s__Capnocytophaga sp000466425, 95.0, 82.79, 0.14; GCF_000192225.1, s__Capnocytophaga sp000192225, 95.0, 82.54, 0.16; GCF_002209445.1, s__Capnocytophaga sp002209445, 95.0, 82.52, 0.42; GCF_900446695.1, s__Capnocytophaga sputigena, 95.0, 82.47, 0.4; GCF_003054025.1, s__Capnocytophaga leadbetteri, 95.0, 80.99, 0.43; GCF_000023285.1, s__Capnocytophaga ochracea, 95.0, 80.7, 0.4; GCF_000318275.2, s__Capnocytophaga sp000318275, 95.0, 80.11, 0.34; GCF_001553545.1, s__Capnocytophaga haemolytica, 95.0, 79.26, 0.12; GCF_002302565.1, s__Capnocytophaga canimorsus, 95.0, 78.11, 0.08; GCF_002302635.1, s__Capnocytophaga stomatis, 95.0, 78.04, 0.08; GCF_000379185.1, s__Capnocytophaga cynodegmi, 95.0, 77.71, 0.08; GCF_000827555.1, s__Capnocytophaga canis, 95.0, 77.17, 0.08</t>
  </si>
  <si>
    <t>d__Bacteria;p__Bacteroidota;c__Bacteroidia;o__Flavobacteriales;f__Blattabacteriaceae;g__Blattabacterium;s__Blattabacterium sp000233435</t>
  </si>
  <si>
    <t>GCF_003226855.1, s__Blattabacterium sp003226855, 95.0, 85.91, 0.94; GCA_003268615.1, s__Blattabacterium clevelandi, 95.13, 85.38, 0.94; GCF_000236405.1, s__Blattabacterium punctulatus, 95.13, 85.0, 0.93; GCF_000334405.1, s__Blattabacterium sp000334405, 95.0, 83.19, 0.91; GCF_000022605.2, s__Blattabacterium sp000022605, 95.0, 81.13, 0.82; GCF_000262715.1, s__Blattabacterium sp000262715, 95.0, 80.76, 0.79; GCF_000471965.1, s__Blattabacterium sp000471965, 95.0, 80.56, 0.79; GCF_000348805.1, s__Blattabacterium cuenoti, 95.0, 80.46, 0.8</t>
  </si>
  <si>
    <t>d__Bacteria;p__Firmicutes;c__Bacilli;o__Lactobacillales;f__Lactobacillaceae;g__Lactobacillus;s__Lactobacillus acidophilus</t>
  </si>
  <si>
    <t>GCF_001591845.1</t>
  </si>
  <si>
    <t>GCF_002706375.1, s__Lactobacillus amylovorus, 95.0, 83.44, 0.65; GCF_000615285.1, s__Lactobacillus kitasatonis, 95.0, 83.06, 0.71; GCF_000614735.1, s__Lactobacillus gallinarum, 95.0, 82.61, 0.62; GCF_001436305.1, s__Lactobacillus ultunensis, 95.0, 82.33, 0.56; GCF_000160855.1, s__Lactobacillus helveticus, 95.0, 82.32, 0.53; GCF_002088015.1, s__Lactobacillus crispatus, 95.0, 81.96, 0.54; GCF_900103655.1, s__Lactobacillus kefiranofaciens, 95.0, 81.21, 0.5; GCF_002911475.1, s__Lactobacillus sp002911475, 95.0, 80.57, 0.34; GCF_001435325.1, s__Lactobacillus intestinalis, 95.0, 80.41, 0.43; GCF_000178475.1, s__Lactobacillus amylolyticus, 95.0, 80.36, 0.43; GCF_000615445.1, s__Lactobacillus hamsteri, 95.0, 80.26, 0.47; GCF_001434335.1, s__Lactobacillus kalixensis, 95.0, 80.19, 0.41; GCF_000297025.1, s__Lactobacillus pasteurii, 95.0, 79.73, 0.29; GCF_000296855.1, s__Lactobacillus gigeriorum, 95.0, 79.52, 0.29; GCF_000159355.1, s__Lactobacillus johnsonii, 95.0, 79.21, 0.32; GCF_000296835.1, s__Lactobacillus hominis, 95.0, 79.17, 0.27; GCF_000014425.1, s__Lactobacillus gasseri, 95.0, 79.17, 0.29; GCF_002158885.1, s__Lactobacillus gasseri_A, 95.0, 79.14, 0.25; GCF_001436695.1, s__Lactobacillus taiwanensis, 95.0, 79.06, 0.29; GCF_000159335.1, s__Lactobacillus jensenii_A, 95.0, 79.01, 0.29; GCF_000425905.1, s__Lactobacillus psittaci, 95.0, 78.73, 0.29; GCF_001436775.1, s__Lactobacillus acetotolerans, 95.0, 78.7, 0.37; GCF_001436455.1, s__Lactobacillus jensenii, 95.0, 78.53, 0.29; GCF_002837055.1, s__Lactobacillus apis, 95.0, 78.5, 0.23; GCF_002916935.1, s__Lactobacillus sp002916935, 95.0, 78.47, 0.2; GCA_900088455.1, s__Lactobacillus delbrueckii_A, 95.0, 78.14, 0.08; GCA_001311765.1, s__Lactobacillus equicursoris, 95.0, 78.11, 0.1; GCF_900112665.1, s__Lactobacillus bombicola, 95.0, 78.06, 0.2; GCF_000760615.1, s__Lactobacillus sp000760615, 95.0, 77.94, 0.16; GCF_000967195.1, s__Lactobacillus kullabergensis, 95.0, 77.73, 0.18; GCF_000970855.1, s__Lactobacillus helsingborgensis, 95.0, 77.71, 0.19; GCF_000970755.1, s__Lactobacillus kimbladii, 95.0, 77.71, 0.16; GCF_000970775.1, s__Lactobacillus melliventris, 95.0, 77.52, 0.16; GCA_002418055.1, s__Lactobacillus sp002418055, 95.0, 77.41, 0.2; GCF_000160875.1, s__Lactobacillus iners, 95.0, 77.15, 0.19</t>
  </si>
  <si>
    <t>d__Bacteria;p__Actinobacteriota;c__Acidimicrobiia;o__Acidimicrobiales;f__Acidimicrobiaceae;g__Acidimicrobium;s__Acidimicrobium ferrooxidans</t>
  </si>
  <si>
    <t>d__Bacteria;p__Actinobacteriota;c__Acidimicrobiia;o__Acidimicrobiales;f__Acidimicrobiaceae;g__;s__</t>
  </si>
  <si>
    <t>d__Bacteria;p__Firmicutes;c__Bacilli;o__Lactobacillales;f__Carnobacteriaceae;g__Carnobacterium_A;s__Carnobacterium_A sp001483965</t>
  </si>
  <si>
    <t>GCF_000744825.1, s__Carnobacterium_A mobile, 95.0, 81.64, 0.54; GCA_002418295.1, s__Carnobacterium_A sp002418295, 95.0, 80.97, 0.5; GCF_000195575.1, s__Carnobacterium_A sp000195575, 95.0, 79.82, 0.27; GCF_000744185.1, s__Carnobacterium_A funditum, 95.0, 79.63, 0.35; GCF_900102725.1, s__Carnobacterium_A viridans, 95.0, 79.6, 0.25; GCF_000746825.1, s__Carnobacterium_A inhibens, 95.0, 79.4, 0.26; GCF_000744285.1, s__Carnobacterium_A pleistocenium, 95.0, 79.28, 0.24; GCF_000744115.1, s__Carnobacterium_A alterfunditum, 95.0, 79.27, 0.22; GCF_900177385.1, s__Carnobacterium_A iners, 95.0, 79.16, 0.28; GCF_000745125.1, s__Carnobacterium_A jeotgali, 95.0, 78.97, 0.28</t>
  </si>
  <si>
    <t>d__Bacteria;p__Cyanobacteria;c__Cyanobacteriia;o__Cyanobacteriales;f__Nostocaceae;g__Fischerella;s__Fischerella thermalis</t>
  </si>
  <si>
    <t>GCF_000317225.1</t>
  </si>
  <si>
    <t>d__Bacteria;p__Cyanobacteria;c__Cyanobacteriia;o__Cyanobacteriales;f__Nostocaceae;g__Fischerella;s__</t>
  </si>
  <si>
    <t>GCF_000317205.1, s__Fischerella muscicola_B, 95.0, 93.57, 0.85; GCF_000317245.1, s__Fischerella muscicola_A, 95.0, 86.0, 0.74; GCF_002368315.1, s__Fischerella sp002368315, 95.0, 85.86, 0.75; GCF_000447295.1, s__Fischerella sp000447295, 95.0, 85.35, 0.74; GCF_001990805.1, s__Fischerella laminosus, 95.0, 84.82, 0.69; GCF_000517105.1, s__Fischerella sp000517105, 95.0, 81.25, 0.65</t>
  </si>
  <si>
    <t>d__Bacteria;p__Aquificota;c__Desulfurobacteriia;o__Desulfurobacteriales;f__Desulfurobacteriaceae;g__Thermovibrio;s__Thermovibrio ammonificans</t>
  </si>
  <si>
    <t>d__Bacteria;p__Aquificota;c__Desulfurobacteriia;o__Desulfurobacteriales;f__Desulfurobacteriaceae;g__;s__</t>
  </si>
  <si>
    <t>d__Bacteria;p__Actinobacteriota;c__Actinobacteria;o__Mycobacteriales;f__Micromonosporaceae;g__Actinoplanes;s__</t>
  </si>
  <si>
    <t>d__Bacteria;p__Bacteroidota;c__Bacteroidia;o__Bacteroidales;f__Marinilabiliaceae;g__Alkalitalea;s__Alkalitalea saponilacus</t>
  </si>
  <si>
    <t>d__Bacteria;p__Bacteroidota;c__Bacteroidia;o__Bacteroidales;f__Marinilabiliaceae;g__;s__</t>
  </si>
  <si>
    <t>d__Bacteria;p__Bacteroidota;c__Bacteroidia;o__Flavobacteriales;f__Flavobacteriaceae;g__Flagellimonas;s__Flagellimonas sp003269425</t>
  </si>
  <si>
    <t>GCA_003269425.1</t>
  </si>
  <si>
    <t>d__Bacteria;p__Bacteroidota;c__Bacteroidia;o__Flavobacteriales;f__Flavobacteriaceae;g__Flagellimonas;s__</t>
  </si>
  <si>
    <t>GCF_003149745.1, s__Flagellimonas sp003149745, 95.0, 78.56, 0.34; GCF_001413955.1, s__Flagellimonas eckloniae, 95.0, 78.37, 0.33; GCF_900215465.1, s__Flagellimonas pacificum, 95.0, 78.35, 0.29; GCF_900129665.1, s__Flagellimonas flavum, 95.0, 77.86, 0.21</t>
  </si>
  <si>
    <t>d__Bacteria;p__Campylobacterota;c__Campylobacteria;o__Campylobacterales;f__Arcobacteraceae;g__Malaciobacter;s__Malaciobacter molluscorum</t>
  </si>
  <si>
    <t>GCF_002701265.1</t>
  </si>
  <si>
    <t>d__Bacteria;p__Campylobacterota;c__Campylobacteria;o__Campylobacterales;f__Arcobacteraceae;g__Malaciobacter;s__</t>
  </si>
  <si>
    <t>GCF_002837275.1, s__Malaciobacter halophilus, 95.0, 82.31, 0.69; GCF_002723485.1, s__Malaciobacter canalis, 95.0, 81.98, 0.68</t>
  </si>
  <si>
    <t>d__Bacteria;p__Desulfobacterota;c__Desulfobulbia;o__Desulfobulbales;f__Desulfocapsaceae;g__Desulfocapsa;s__Desulfocapsa sulfexigens</t>
  </si>
  <si>
    <t>d__Bacteria;p__Desulfobacterota;c__Desulfobulbia;o__Desulfobulbales;f__Desulfocapsaceae;g__;s__</t>
  </si>
  <si>
    <t>d__Bacteria;p__Bacteroidota;c__Bacteroidia;o__Sphingobacteriales;f__Sphingobacteriaceae;g__Pseudopedobacter;s__Pseudopedobacter saltans</t>
  </si>
  <si>
    <t>d__Bacteria;p__Bacteroidota;c__Bacteroidia;o__Sphingobacteriales;f__Sphingobacteriaceae;g__Pseudopedobacter;s__</t>
  </si>
  <si>
    <t>GCF_000425145.1, s__Pseudopedobacter glucosidilyticus, 95.0, 77.55, 0.15; GCA_002483235.1, s__Pseudopedobacter glucosidilyticus_B, 95.0, 77.54, 0.15; GCF_000799115.1, s__Pseudopedobacter glucosidilyticus_A, 95.0, 77.23, 0.15; GCF_001652725.1, s__Pseudopedobacter psychrophilus, 95.0, 77.17, 0.1; GCF_000302595.1, s__Pseudopedobacter arcticus, 95.0, 76.93, 0.09</t>
  </si>
  <si>
    <t>d__Bacteria;p__Proteobacteria;c__Gammaproteobacteria;o__Burkholderiales;f__Rhodocyclaceae;g__Methyloversatilis;s__Methyloversatilis sp001713355</t>
  </si>
  <si>
    <t>d__Bacteria;p__Proteobacteria;c__Gammaproteobacteria;o__Burkholderiales;f__Rhodocyclaceae;g__Methyloversatilis;s__</t>
  </si>
  <si>
    <t>GCF_000385375.1, s__Methyloversatilis discipulorum_A, 95.0, 83.78, 0.72; GCF_000527135.1, s__Methyloversatilis discipulorum, 95.0, 83.76, 0.73; GCF_000214035.1, s__Methyloversatilis universalis, 95.0, 83.23, 0.68; GCF_000378945.1, s__Methyloversatilis universalis_A, 95.0, 83.22, 0.67; GCF_000372885.1, s__Methyloversatilis thermotolerans, 95.0, 81.66, 0.6</t>
  </si>
  <si>
    <t>d__Bacteria;p__Proteobacteria;c__Gammaproteobacteria;o__Pseudomonadales;f__Pseudomonadaceae;g__Pseudomonas_E;s__Pseudomonas_E ficuserectae</t>
  </si>
  <si>
    <t>GCF_001400815.1</t>
  </si>
  <si>
    <t>GCF_900074915.1, s__Pseudomonas_E cerasi, 95.0, 90.19, 0.81; GCF_001400735.1, s__Pseudomonas_E caricapapayae, 95.0, 89.52, 0.85; GCF_002905995.1, s__Pseudomonas_E syringae_M, 95.0, 89.44, 0.82; GCF_900103225.1, s__Pseudomonas_E congelans, 95.0, 89.44, 0.85; GCF_000507185.2, s__Pseudomonas_E syringae, 95.0, 89.28, 0.8; GCF_000444135.1, s__Pseudomonas_E avellanae, 95.0, 88.07, 0.86; GCF_900100365.1, s__Pseudomonas_E cannabina, 95.0, 87.03, 0.75; GCF_002093745.1, s__Pseudomonas_E graminis_C, 95.0, 86.55, 0.82; GCF_001293775.1, s__Pseudomonas_E syringae_P, 95.0, 86.43, 0.78; GCF_001466965.1, s__Pseudomonas_E syringae_Q, 95.0, 86.39, 0.83; GCF_000452705.1, s__Pseudomonas_E syringae_F, 95.0, 86.26, 0.78; GCF_001401155.1, s__Pseudomonas_E tremae, 95.0, 86.02, 0.82; GCF_900143095.1, s__Pseudomonas_E asturiensis, 95.0, 84.03, 0.67; GCF_001642795.1, s__Pseudomonas_E viridiflava, 95.0, 83.97, 0.71; GCF_000452825.1, s__Pseudomonas_E syringae_O, 95.0, 83.86, 0.71; GCF_002723575.1, s__Pseudomonas_E viridiflava_B, 95.0, 83.69, 0.71; GCF_002087235.1, s__Pseudomonas_E floridensis, 95.0, 83.65, 0.71; GCF_900104015.1, s__Pseudomonas_E cichorii, 95.0, 82.74, 0.6; GCF_900475325.1, s__Pseudomonas_E lemoignei, 95.0, 81.87, 0.5; GCF_000416235.1, s__Pseudomonas_E sp000416235, 95.0, 81.82, 0.49; GCF_001698815.1, s__Pseudomonas_E syringae_A, 95.0, 81.79, 0.47; GCF_000737245.1, s__Pseudomonas_E syringae_J, 95.0, 81.4, 0.49; GCF_001423155.1, s__Pseudomonas_E sp001423155, 95.0, 81.31, 0.49; GCF_002699985.1, s__Pseudomonas_E sp002699985, 95.0, 81.22, 0.48; GCF_002158995.1, s__Pseudomonas_E caspiana, 95.0, 81.18, 0.49; GCF_900187575.1, s__Pseudomonas_E sp900187575, 95.0, 81.13, 0.48; GCF_002080045.1, s__Pseudomonas_E sp002080045, 95.0, 81.06, 0.45; GCF_002934685.1, s__Pseudomonas_E bohemica, 95.0, 80.99, 0.44; GCF_001705435.1, s__Pseudomonas_E graminis_B, 95.0, 80.99, 0.49; GCF_900111735.1, s__Pseudomonas_E graminis, 95.0, 80.94, 0.51; GCF_900100795.1, s__Pseudomonas_E abietaniphila, 95.0, 80.9, 0.43; GCF_001269625.1, s__Pseudomonas_E chlororaphis, 95.0, 80.85, 0.42; GCF_001655615.1, s__Pseudomonas_E sp001655615, 95.0, 80.83, 0.41; GCF_001307155.1, s__Pseudomonas_E fluorescens_E, 95.0, 80.83, 0.39; GCF_000829415.1, s__Pseudomonas_E sp000829415, 95.0, 80.8, 0.47; GCF_900110765.1, s__Pseudomonas_E sp900110765, 95.0, 80.8, 0.44; GCF_900187505.1, s__Pseudomonas_E sp900187505, 95.0, 80.79, 0.43; GCF_001269555.1, s__Pseudomonas_E piscium, 95.0, 80.77, 0.43; GCF_000931465.1, s__Pseudomonas_E sp000931465, 95.0, 80.76, 0.42; GCF_900108875.1, s__Pseudomonas_E sp900108875, 95.0, 80.76, 0.45; GCF_001921865.1, s__Pseudomonas_E chlororaphis_D, 95.0, 80.76, 0.42; GCF_000282415.1, s__Pseudomonas_E sp000282415, 95.0, 80.76, 0.41; GCF_001623525.1, s__Pseudomonas_E fluorescens_Q, 95.0, 80.74, 0.4; GCF_000282195.1, s__Pseudomonas_E sp000282195, 95.0, 80.74, 0.42; GCF_900107395.1, s__Pseudomonas_E sp900107395, 95.0, 80.74, 0.41; GCF_001421885.1, s__Pseudomonas_E sp001421885, 95.0, 80.73, 0.42; GCF_001547895.1, s__Pseudomonas_E sp001547895, 95.0, 80.7, 0.4; GCF_900187645.1, s__Pseudomonas_E sp900187645, 95.0, 80.7, 0.42; GCF_001269885.1, s__Pseudomonas_E kilonensis, 95.0, 80.7, 0.42; GCF_001874645.1, s__Pseudomonas_E frederiksbergensis_B, 95.0, 80.7, 0.38; GCA_002338065.1, s__Pseudomonas_E sp002338065, 95.0, 80.69, 0.44; GCF_000194805.1, s__Pseudomonas_E brassicacearum_C, 95.0, 80.69, 0.42; GCF_900187635.1, s__Pseudomonas_E sp900187635, 95.0, 80.68, 0.4; GCF_000820515.1, s__Pseudomonas_E batumici, 95.0, 80.66, 0.37; GCF_000585995.1, s__Pseudomonas_E brassicacearum_A, 95.0, 80.65, 0.4; GCF_001023535.1, s__Pseudomonas_E chlororaphis_E, 95.0, 80.64, 0.4; GCF_000397205.1, s__Pseudomonas_E protegens, 95.0, 80.64, 0.41; GCF_000281895.1, s__Pseudomonas_E fluorescens_S, 95.0, 80.63, 0.39; GCF_002895165.1, s__Pseudomonas_E gingeri, 95.0, 80.63, 0.42; GCF_000759445.1, s__Pseudomonas_E lutea, 95.0, 80.63, 0.46; GCF_001020715.1, s__Pseudomonas_E fluorescens_AP, 95.0, 80.62, 0.4; GCF_002814235.1, s__Pseudomonas_E sp002814235, 95.0, 80.62, 0.41; GCF_900105185.1, s__Pseudomonas_E saponiphila, 95.0, 80.61, 0.39; GCA_002865505.1, s__Pseudomonas_E fluorescens_AK, 95.0, 80.61, 0.41; GCF_000242655.1, s__Pseudomonas_E sp000242655, 95.0, 80.61, 0.41; GCA_003096395.1, s__Pseudomonas_E kilonensis_B, 95.0, 80.61, 0.4; GCF_002018875.1, s__Pseudomonas_E sp002018875, 95.0, 80.6, 0.42; GCF_900109995.1, s__Pseudomonas_E sp900109995, 95.0, 80.58, 0.44; GCF_000346775.1, s__Pseudomonas_E fluorescens_T, 95.0, 80.57, 0.41; GCF_001307275.1, s__Pseudomonas_E fluorescens_AA, 95.0, 80.56, 0.42; GCF_000730425.1, s__Pseudomonas_E fluorescens_X, 95.0, 80.55, 0.4; GCF_001269655.1, s__Pseudomonas_E thivervalensis, 95.0, 80.51, 0.41; GCF_002909875.1, s__Pseudomonas_E sp002909875, 95.0, 80.5, 0.38; GCF_000633395.1, s__Pseudomonas_E sp000633395, 95.0, 80.49, 0.39; GCF_000774145.1, s__Pseudomonas_E mediterranea, 95.0, 80.48, 0.4; GCA_002419965.1, s__Pseudomonas_E sp002419965, 95.0, 80.46, 0.42; GCF_003033885.1, s__Pseudomonas_E sp003033885, 95.0, 80.45, 0.42; GCF_000801235.1, s__Pseudomonas_E sp000801235, 95.0, 80.45, 0.4; GCF_003205275.1, s__Pseudomonas_E protegens_A, 95.0, 80.44, 0.39; GCF_000761155.1, s__Pseudomonas_E rhizosphaerae, 95.0, 80.44, 0.46; GCF_002251635.1, s__Pseudomonas_E mandelii_B, 95.0, 80.41, 0.38; GCF_900156465.1, s__Pseudomonas_E sp900156465, 95.0, 80.41, 0.4; GCF_001269905.1, s__Pseudomonas_E corrugata, 95.0, 80.4, 0.4; GCF_900105475.1, s__Pseudomonas_E asplenii, 95.0, 80.4, 0.41; GCF_900105555.1, s__Pseudomonas_E coleopterorum, 95.0, 80.37, 0.45; GCF_001293465.1, s__Pseudomonas_E fuscovaginae_B, 95.0, 80.36, 0.42; GCF_900113505.1, s__Pseudomonas_E sp900113505, 95.0, 80.35, 0.4; GCF_000802155.2, s__Pseudomonas_E frederiksbergensis_A, 95.0, 80.34, 0.38; GCF_000497835.1, s__Pseudomonas_E sp000497835, 95.0, 80.33, 0.41; GCF_001870435.1, s__Pseudomonas_E costantinii, 95.0, 80.32, 0.39; GCF_000364705.1, s__Pseudomonas_E fuscovaginae_A, 95.0, 80.31, 0.42; GCF_001269775.1, s__Pseudomonas_E sp001269775, 95.0, 80.3, 0.4; GCF_000263855.1, s__Pseudomonas_E sp000263855, 95.0, 80.27, 0.39; GCF_001705835.1, s__Pseudomonas_E sp001705835, 95.0, 80.21, 0.36; GCF_000425805.1, s__Pseudomonas_E vranovensis, 95.0, 80.17, 0.38; GCA_002379585.1, s__Pseudomonas_E sp002379585, 95.0, 80.12, 0.43; GCF_001269545.1, s__Pseudomonas_E sp001269545, 95.0, 80.06, 0.38; GCF_900109755.1, s__Pseudomonas_E agarici, 95.0, 80.06, 0.39; GCA_003052515.2, s__Pseudomonas_E sp003052515, 95.0, 80.04, 0.43</t>
  </si>
  <si>
    <t>d__Bacteria;p__Fusobacteriota;c__Fusobacteriia;o__Fusobacteriales;f__Fusobacteriaceae;g__Fusobacterium;s__Fusobacterium polymorphum</t>
  </si>
  <si>
    <t>GCF_001457555.1</t>
  </si>
  <si>
    <t>d__Bacteria;p__Fusobacteriota;c__Fusobacteriia;o__Fusobacteriales;f__Fusobacteriaceae;g__Fusobacterium;s__</t>
  </si>
  <si>
    <t>GCF_002573625.1, s__Fusobacterium nucleatum_D, 95.0, 94.48, 0.77; GCF_000292935.1, s__Fusobacterium hwasookii, 95.0, 92.9, 0.84; GCF_000007325.1, s__Fusobacterium nucleatum, 95.0, 91.53, 0.83; GCA_000182945.1, s__Fusobacterium vincentii, 95.0, 90.73, 0.81; GCF_000158275.2, s__Fusobacterium animalis, 95.0, 90.31, 0.77; GCF_000493815.1, s__Fusobacterium nucleatum_E, 95.0, 88.42, 0.8; GCF_000160475.1, s__Fusobacterium periodonticum, 95.0, 86.74, 0.69; GCF_000235465.1, s__Fusobacterium sp000235465, 95.0, 86.46, 0.81; GCF_002763735.1, s__Fusobacterium periodonticum_C, 95.0, 86.27, 0.72; GCF_002763915.1, s__Fusobacterium periodonticum_D, 95.0, 86.16, 0.68; GCF_000163935.1, s__Fusobacterium periodonticum_B, 95.0, 85.88, 0.71; GCF_900095705.1, s__Fusobacterium massiliense, 95.0, 82.28, 0.68; GCF_000381725.1, s__Fusobacterium russii, 95.0, 79.05, 0.43</t>
  </si>
  <si>
    <t>d__Bacteria;p__Proteobacteria;c__Gammaproteobacteria;o__Methylococcales;f__Methylomonadaceae;g__Methylomonas;s__Methylomonas sp000702925</t>
  </si>
  <si>
    <t>GCF_000702925.1</t>
  </si>
  <si>
    <t>GCF_000515215.1, s__Methylomonas sp000515215, 95.0, 89.76, 0.79; GCF_001644035.1, s__Methylomonas methanica_A, 95.0, 87.62, 0.75; GCF_001644045.1, s__Methylomonas methanica, 95.0, 86.58, 0.77; GCA_002083615.1, s__Methylomonas sp002083615, 95.0, 83.98, 0.66; GCF_001312005.1, s__Methylomonas koyamae, 95.0, 80.63, 0.46; GCF_001644025.1, s__Methylomonas koyamae_A, 95.0, 80.11, 0.36; GCF_000214665.1, s__Methylomonas methanica_B, 95.0, 78.74, 0.29; GCA_002928965.1, s__Methylomonas sp002928965, 95.0, 78.73, 0.29; GCF_001644015.1, s__Methylomonas lenta, 95.0, 77.68, 0.2; GCA_002929135.1, s__Methylomonas sp002929135, 95.0, 77.34, 0.27</t>
  </si>
  <si>
    <t>d__Bacteria;p__Proteobacteria;c__Gammaproteobacteria;o__Burkholderiales;f__Rhodocyclaceae;g__Thauera;s__Thauera sp002354895</t>
  </si>
  <si>
    <t>GCF_000310225.1, s__Thauera phenylacetica, 95.0, 83.79, 0.51; GCF_000310185.1, s__Thauera aminoaromatica, 95.0, 83.61, 0.58; GCF_001591165.1, s__Thauera butanivorans, 95.0, 83.42, 0.52; GCF_001051995.2, s__Thauera humireducens, 95.0, 83.23, 0.53; GCF_001696715.1, s__Thauera phenolivorans, 95.0, 83.16, 0.61; GCF_002245655.1, s__Thauera propionica, 95.0, 83.1, 0.57; GCF_000310205.1, s__Thauera linaloolentis, 95.0, 82.99, 0.57; GCA_003446655.1, s__Thauera sp003446655, 95.0, 82.95, 0.62; GCA_002422685.1, s__Thauera sp002422685, 95.0, 82.92, 0.62; GCF_001922305.1, s__Thauera chlorobenzoica, 95.0, 82.73, 0.52; GCF_003030465.1, s__Thauera aromatica, 95.0, 82.73, 0.53; GCF_000310145.2, s__Thauera sp000310145, 95.0, 82.11, 0.5; GCF_000443165.1, s__Thauera terpenica, 95.0, 81.07, 0.48</t>
  </si>
  <si>
    <t>d__Bacteria;p__Bacteroidota;c__Bacteroidia;o__Bacteroidales;f__Rikenellaceae;g__Alistipes;s__Alistipes obesi</t>
  </si>
  <si>
    <t>GCF_000311925.1</t>
  </si>
  <si>
    <t>d__Bacteria;p__Bacteroidota;c__Bacteroidia;o__Bacteroidales;f__Rikenellaceae;g__Alistipes;s__</t>
  </si>
  <si>
    <t>GCF_000210575.1, s__Alistipes shahii, 95.0, 81.84, 0.44; GCF_000374505.1, s__Alistipes onderdonkii, 95.0, 81.6, 0.4; GCF_000312145.1, s__Alistipes senegalensis, 95.0, 81.23, 0.42; GCF_900083545.1, s__Alistipes sp900083545, 95.0, 80.92, 0.39; GCF_900021155.1, s__Alistipes sp900021155, 95.0, 80.51, 0.4; GCF_000265365.1, s__Alistipes finegoldii, 95.0, 80.46, 0.4; GCF_900107675.1, s__Alistipes timonensis, 95.0, 80.27, 0.36; GCA_002358415.1, s__Alistipes sp002358415, 95.0, 80.18, 0.53; GCF_900290115.1, s__Alistipes sp900290115, 95.0, 80.11, 0.4; GCF_002161445.1, s__Alistipes sp002161445, 95.0, 80.03, 0.38; GCA_000434235.1, s__Alistipes sp000434235, 95.0, 79.9, 0.4; GCF_002159375.1, s__Alistipes sp002159375, 95.0, 79.73, 0.36; GCF_000154465.1, s__Alistipes putredinis, 95.0, 79.72, 0.34; GCA_001941065.1, s__Alistipes sp001941065, 95.0, 79.67, 0.36; GCA_002428825.1, s__Alistipes sp002428825, 95.0, 79.13, 0.45; GCA_002362235.1, s__Alistipes sp002362235, 95.0, 78.37, 0.28; GCA_002293345.1, s__Alistipes sp002293345, 95.0, 76.67, 0.15</t>
  </si>
  <si>
    <t>d__Bacteria;p__Proteobacteria;c__Gammaproteobacteria;o__Enterobacterales;f__Enterobacteriaceae;g__Providencia;s__Providencia heimbachae</t>
  </si>
  <si>
    <t>GCF_001655055.1</t>
  </si>
  <si>
    <t>GCA_003533305.1, s__Providencia sp003533305, 95.0, 82.22, 0.68; GCF_001874625.1, s__Providencia rettgeri_A, 95.0, 81.58, 0.57; GCF_003204135.1, s__Providencia rettgeri_C, 95.0, 81.51, 0.61; GCF_003226135.1, s__Providencia rettgeri_D, 95.0, 81.42, 0.62; GCF_002843235.1, s__Providencia sp002843235, 95.0, 81.23, 0.59; GCF_000156395.1, s__Providencia rustigianii, 95.0, 80.97, 0.56; GCF_000527275.1, s__Providencia alcalifaciens_A, 95.0, 80.84, 0.53; GCF_000173415.1, s__Providencia alcalifaciens, 95.0, 80.67, 0.53; GCF_000783455.1, s__Providencia stuartii_B, 95.0, 80.44, 0.48; GCF_000314855.2, s__Providencia burhodogranariea, 95.0, 80.29, 0.46; GCF_001853385.1, s__Providencia stuartii_A, 95.0, 80.13, 0.48; GCF_000314895.2, s__Providencia sneebia, 95.0, 80.0, 0.42</t>
  </si>
  <si>
    <t>d__Bacteria;p__Actinobacteriota;c__Actinobacteria;o__Actinomycetales;f__Micrococcaceae;g__Arthrobacter_I;s__</t>
  </si>
  <si>
    <t>d__Bacteria;p__Caldisericota;c__Caldisericia;o__Caldisericales;f__Caldisericaceae;g__Caldisericum;s__Caldisericum exile</t>
  </si>
  <si>
    <t>d__Bacteria;p__Caldisericota;c__Caldisericia;o__Caldisericales;f__Caldisericaceae;g__Caldisericum;s__</t>
  </si>
  <si>
    <t>GCA_002877955.1, s__Caldisericum exile_A, 95.0, 80.09, 0.68</t>
  </si>
  <si>
    <t>d__Bacteria;p__Firmicutes;c__Bacilli;o__Lactobacillales;f__Streptococcaceae;g__Lactococcus;s__Lactococcus raffinolactis</t>
  </si>
  <si>
    <t>GCF_001591765.1</t>
  </si>
  <si>
    <t>GCF_000327305.1, s__Lactococcus raffinolactis_A, 95.0, 87.77, 0.73; GCF_002441885.1, s__Lactococcus chungangensis, 95.0, 85.98, 0.74; GCF_002260845.1, s__Lactococcus reticulitermitis, 95.0, 85.08, 0.71; GCF_002441715.1, s__Lactococcus plantarum, 95.0, 80.44, 0.33; GCF_000981525.1, s__Lactococcus piscium_C, 95.0, 80.42, 0.35; GCF_002355575.1, s__Lactococcus garvieae_B, 95.0, 80.1, 0.1; GCF_002441695.1, s__Lactococcus piscium, 95.0, 80.01, 0.35; GCF_900258445.1, s__Lactococcus piscium_D, 95.0, 79.82, 0.35; GCF_000269925.1, s__Lactococcus garvieae, 95.0, 79.53, 0.1; GCF_002441825.1, s__Lactococcus lactis_E, 95.0, 79.14, 0.09; GCF_900099625.1, s__Lactococcus lactis, 95.0, 78.85, 0.08; GCF_002154895.1, s__Lactococcus petauri, 95.0, 78.12, 0.07; GCF_002077975.1, s__Lactococcus garvieae_A, 95.0, 77.67, 0.09; GCF_002441655.1, s__Lactococcus fujiensis, 95.0, 77.5, 0.08; GCF_001622305.1, s__Lactococcus lactis_A, 95.0, 76.97, 0.08</t>
  </si>
  <si>
    <t>d__Bacteria;p__Actinobacteriota;c__Actinobacteria;o__Mycobacteriales;f__Mycobacteriaceae;g__Mycolicibacterium;s__Mycolicibacterium sp001021385</t>
  </si>
  <si>
    <t>GCF_001886515.1, s__Mycolicibacterium sp001886515, 95.0, 88.07, 0.82; GCF_002887815.1, s__Mycolicibacterium sp002887815, 95.0, 86.39, 0.77; GCF_000559085.1, s__Mycolicibacterium aromaticivorans, 95.0, 86.23, 0.75; GCF_002086695.1, s__Mycolicibacterium rhodesiae, 95.0, 86.22, 0.78; GCF_003053865.1, s__Mycolicibacterium sp003053865, 95.0, 84.55, 0.76; GCA_900078375.1, s__Mycolicibacterium sp900078375, 95.0, 84.36, 0.72; GCF_002723835.1, s__Mycolicibacterium sp002723835, 95.0, 84.15, 0.69; GCF_000230935.1, s__Mycolicibacterium rhodesiae_B, 95.0, 84.13, 0.71; GCF_002250655.1, s__Mycolicibacterium sphagni, 95.0, 83.81, 0.7; GCF_002007745.1, s__Mycolicibacterium litorale, 95.0, 82.53, 0.61; GCF_001494595.1, s__Mycolicibacterium sp001494595, 95.0, 81.95, 0.64; GCA_000762985.1, s__Mycolicibacterium rufum, 95.0, 80.08, 0.45; GCF_900108565.1, s__Mycolicibacterium rutilum, 95.0, 80.07, 0.46; GCF_001044255.1, s__Mycolicibacterium chubuense, 95.85, 79.98, 0.46; GCF_001722335.1, s__Mycolicibacterium flavescens, 95.0, 79.98, 0.47; GCF_001044235.1, s__Mycolicibacterium chlorophenolicum, 95.85, 79.96, 0.45; GCF_000613185.1, s__Mycolicibacterium cosmeticum, 95.0, 79.93, 0.44; GCF_002101995.1, s__Mycolicibacterium fallax, 95.0, 79.93, 0.52; GCF_001500125.1, s__Mycolicibacterium sp001500125, 95.0, 79.77, 0.49; GCF_001545925.1, s__Mycolicibacterium sp001545925, 95.0, 79.77, 0.44; GCF_002086655.1, s__Mycolicibacterium monacense, 95.0, 79.74, 0.46; GCF_000015305.1, s__Mycolicibacterium vanbaalenii, 95.0, 79.74, 0.44; GCF_900073015.1, s__Mycolicibacterium brumae, 95.0, 79.73, 0.45; GCF_001428285.1, s__Mycolicibacterium sp001428285, 95.0, 79.72, 0.47; GCF_002592005.1, s__Mycolicibacterium sp002592005, 95.0, 79.7, 0.46; GCF_001499965.1, s__Mycolicibacterium sp001499965, 95.0, 79.69, 0.44; GCF_000184435.1, s__Mycolicibacterium gilvum, 95.0, 79.68, 0.45; GCF_001005175.1, s__Mycolicibacterium elephantis, 95.0, 79.68, 0.52; GCF_001766635.1, s__Mycolicibacterium grossiae, 95.0, 79.67, 0.42; GCF_000266905.1, s__Mycolicibacterium chubuense_A, 95.0, 79.67, 0.43; GCF_002101555.1, s__Mycolicibacterium canariasense, 95.0, 79.65, 0.39; GCF_001245615.1, s__Mycolicibacterium neworleansense, 95.0, 79.65, 0.42; GCF_001499995.1, s__Mycolicibacterium sp001499995, 95.0, 79.64, 0.5; GCF_001695755.1, s__Mycolicibacterium sp001695755, 95.0, 79.63, 0.39; GCF_001722355.1, s__Mycolicibacterium holsaticum, 95.0, 79.63, 0.46; GCF_900078665.2, s__Mycolicibacterium houstonense, 95.0, 79.6, 0.42; GCF_001044245.1, s__Mycolicibacterium obuense, 95.0, 79.58, 0.43; GCF_000455325.1, s__Mycolicibacterium septicum, 95.0, 79.57, 0.43; GCF_002086255.1, s__Mycolicibacterium insubricum, 95.0, 79.55, 0.47; GCF_001942045.1, s__Mycolicibacterium porcinum_A, 95.0, 79.54, 0.42; GCF_900100615.1, s__Mycolicibacterium sp900100615, 95.0, 79.54, 0.41; GCF_002086835.1, s__Mycolicibacterium porcinum_B, 95.0, 79.52, 0.42; GCF_002838065.1, s__Mycolicibacterium sp002838065, 95.0, 79.52, 0.44; GCF_900166915.1, s__Mycolicibacterium boenickei, 95.0, 79.52, 0.44; GCF_001665575.1, s__Mycolicibacterium sp001665575, 95.0, 79.52, 0.49; GCF_001187505.1, s__Mycolicibacterium goodii_B, 95.0, 79.51, 0.42; GCF_001500065.1, s__Mycolicibacterium sp001500065, 95.0, 79.5, 0.47; GCF_002086115.1, s__Mycolicibacterium bacteremicum, 95.0, 79.49, 0.43; GCF_001457595.1, s__Mycolicibacterium smegmatis, 95.0, 79.49, 0.41; GCF_001953975.1, s__Mycolicibacterium sp001953975, 95.0, 79.48, 0.46; GCF_001499855.1, s__Mycolicibacterium sp001499855, 95.0, 79.48, 0.47; GCF_002102115.1, s__Mycolicibacterium doricum, 95.0, 79.47, 0.46; GCF_002553585.1, s__Mycolicibacterium duvalii, 95.0, 79.46, 0.46; GCF_001665535.1, s__Mycolicibacterium sp001665535, 95.0, 79.44, 0.47; GCF_002101965.1, s__Mycolicibacterium wolinskyi, 95.0, 79.44, 0.41; GCF_000373905.1, s__Mycolicibacterium sp000373905, 95.0, 79.44, 0.4; GCF_002245535.1, s__Mycolicibacterium lehmannii, 95.19, 79.43, 0.46; GCF_002157835.1, s__Mycolicibacterium dioxanotrophicus, 95.0, 79.42, 0.41; GCF_002553505.1, s__Mycolicibacterium agri, 95.0, 79.41, 0.41; GCA_001510415.1, s__Mycolicibacterium sp001510415, 95.0, 79.41, 0.56; GCF_000382405.1, s__Mycolicibacterium sp000382405, 95.0, 79.4, 0.41; GCF_000620625.1, s__Mycolicibacterium sp000620625, 95.0, 79.39, 0.42; GCF_002102105.1, s__Mycolicibacterium confluentis, 95.0, 79.38, 0.45; GCF_001907655.1, s__Mycolicibacterium diernhoferi, 95.0, 79.37, 0.44; GCF_002086395.1, s__Mycolicibacterium moriokaense, 95.0, 79.37, 0.43; GCF_001667265.1, s__Mycolicibacterium sp001667265, 95.0, 79.37, 0.47; GCF_001050075.1, s__Mycolicibacterium fortuitum, 95.0, 79.36, 0.39; GCF_002086485.1, s__Mycolicibacterium aquaticum, 95.0, 79.36, 0.41; GCF_000612825.1, s__Mycolicibacterium mageritense, 95.0, 79.35, 0.42; GCF_001570425.1, s__Mycolicibacterium brisbanense, 95.0, 79.35, 0.4; GCF_001049355.1, s__Mycolicibacterium aurum, 95.0, 79.35, 0.42; GCF_001050035.1, s__Mycolicibacterium komanii, 95.0, 79.35, 0.49; GCF_900240945.1, s__Mycolicibacterium sp900240945, 95.0, 79.34, 0.45; GCF_002102065.1, s__Mycolicibacterium conceptionense, 95.0, 79.33, 0.41; GCF_001942625.1, s__Mycolicibacterium sp001942625, 95.0, 79.32, 0.4; GCF_002086175.1, s__Mycolicibacterium celeriflavum, 95.0, 79.32, 0.49; GCF_001954135.1, s__Mycolicibacterium sp001954135, 95.0, 79.29, 0.43; GCF_001665785.1, s__Mycolicibacterium peregrinum_A, 95.0, 79.29, 0.42; GCF_000426065.1, s__Mycolicibacterium sp000426065, 95.0, 79.29, 0.41; GCF_001499905.1, s__Mycolicibacterium sp001499905, 95.0, 79.26, 0.5; GCF_000317305.3, s__Mycolicibacterium neoaurum_A, 95.0, 79.23, 0.39; GCF_001665685.1, s__Mycolicibacterium sp001665685, 95.0, 79.22, 0.41; GCF_000805385.1, s__Mycolicibacterium setense, 95.0, 79.22, 0.42; GCF_000328565.1, s__Mycolicibacterium sp000328565, 95.0, 79.19, 0.4; GCF_002798385.1, s__Mycolicibacterium goodii_A, 95.0, 79.18, 0.39; GCA_003284965.1, s__Mycolicibacterium alvei, 95.0, 79.18, 0.43; GCF_001665625.1, s__Mycolicibacterium peregrinum_B, 95.0, 79.18, 0.41; GCF_001984215.1, s__Mycolicibacterium sp001984215, 95.0, 79.17, 0.37; GCF_001667505.1, s__Mycolicibacterium sp001667505, 95.0, 79.17, 0.42; GCF_002102345.1, s__Mycolicibacterium peregrinum, 95.0, 79.15, 0.42; GCF_003201655.1, s__Mycolicibacterium moriokaense_A, 95.0, 79.12, 0.38; GCF_001665255.1, s__Mycolicibacterium sp001665255, 95.0, 79.12, 0.47; GCF_000230895.2, s__Mycolicibacterium rhodesiae_A, 95.0, 79.1, 0.42; GCF_001668615.1, s__Mycolicibacterium sp001668615, 95.0, 79.08, 0.48; GCF_002101705.1, s__Mycolicibacterium iranicum, 95.0, 79.04, 0.39; GCF_000691525.1, s__Mycolicibacterium neoaurum, 95.0, 79.03, 0.41; GCF_002086795.1, s__Mycolicibacterium tusciae, 95.0, 78.95, 0.41; GCF_002591975.1, s__Mycolicibacterium sp002591975, 95.0, 78.9, 0.39; GCF_000243415.2, s__Mycolicibacterium tusciae_A, 95.0, 78.7, 0.37</t>
  </si>
  <si>
    <t>d__Bacteria;p__Bacteroidota;c__Chlorobia;o__Chlorobiales;f__Chlorobiaceae;g__Prosthecochloris;s__Prosthecochloris aestuarii</t>
  </si>
  <si>
    <t>d__Bacteria;p__Bacteroidota;c__Chlorobia;o__Chlorobiales;f__Chlorobiaceae;g__Prosthecochloris;s__</t>
  </si>
  <si>
    <t>GCF_002113825.1, s__Prosthecochloris sp002113825, 95.0, 78.78, 0.28; GCF_001687065.1, s__Prosthecochloris sp001687065, 95.0, 78.74, 0.19</t>
  </si>
  <si>
    <t>d__Bacteria;p__Proteobacteria;c__Gammaproteobacteria;o__Burkholderiales;f__Burkholderiaceae;g__Bordetella;s__Bordetella trematum</t>
  </si>
  <si>
    <t>GCF_900078335.1</t>
  </si>
  <si>
    <t>GCF_000657795.2, s__Bordetella pseudohinzii, 95.0, 82.9, 0.56; GCF_001548475.1, s__Bordetella hinzii, 95.0, 82.75, 0.57; GCF_002261355.1, s__Bordetella sp002261355, 95.0, 81.87, 0.53; GCA_001525555.2, s__Bordetella pertussis, 95.0, 81.66, 0.53; GCF_002261335.1, s__Bordetella sp002261335, 95.0, 81.58, 0.55; GCF_002261475.1, s__Bordetella sp002261475, 95.0, 81.07, 0.5; GCF_000612485.1, s__Bordetella holmesii, 95.0, 80.76, 0.51; GCF_000070465.1, s__Bordetella avium, 95.0, 80.63, 0.54</t>
  </si>
  <si>
    <t>d__Bacteria;p__Actinobacteriota;c__Actinobacteria;o__Actinomycetales;f__Actinomycetaceae;g__Pauljensenia;s__Pauljensenia pacaensis</t>
  </si>
  <si>
    <t>d__Bacteria;p__Actinobacteriota;c__Actinobacteria;o__Actinomycetales;f__Actinomycetaceae;g__Pauljensenia;s__</t>
  </si>
  <si>
    <t>GCF_000758755.1, s__Pauljensenia sp000758755, 95.0, 94.93, 0.94; GCF_001070855.1, s__Pauljensenia pyogenes, 95.0, 84.94, 0.65; GCF_000308055.1, s__Pauljensenia sp000308055, 95.0, 84.52, 0.66; GCF_002847525.1, s__Pauljensenia odontolyticus_B, 95.0, 79.99, 0.22; GCF_001064145.1, s__Pauljensenia keddieii, 95.0, 79.94, 0.21; GCF_001838165.1, s__Pauljensenia sp001838165, 95.0, 79.87, 0.21; GCF_000411415.1, s__Pauljensenia sp000411415, 95.0, 79.79, 0.23; GCF_001072465.1, s__Pauljensenia cellulosilytica, 95.0, 79.66, 0.23; GCF_000154225.1, s__Pauljensenia odontolyticus_A, 95.0, 79.66, 0.21; GCF_001462375.1, s__Pauljensenia odontolyticus_C, 95.0, 79.47, 0.23; GCF_000466265.1, s__Pauljensenia sp000466265, 95.0, 79.26, 0.21; GCF_900105015.1, s__Pauljensenia meyeri, 95.0, 79.23, 0.16; GCF_900128465.1, s__Pauljensenia bouchesdurhonensis, 95.0, 79.2, 0.17; GCF_000296505.1, s__Pauljensenia turicensis, 95.0, 79.07, 0.16; GCF_900445025.1, s__Pauljensenia odontolyticus, 95.0, 79.02, 0.2; GCF_000278725.1, s__Pauljensenia sp000278725, 95.0, 78.72, 0.21; GCF_900106055.1, s__Pauljensenia radingae, 95.0, 78.69, 0.09; GCF_000185285.1, s__Pauljensenia sp000185285, 95.0, 78.6, 0.2; GCF_001746855.1, s__Pauljensenia hongkongensis, 95.0, 78.45, 0.14; GCF_000420425.1, s__Pauljensenia vaccimaxillae, 95.0, 78.35, 0.14; GCF_000820725.1, s__Pauljensenia polynesiensis, 95.0, 78.29, 0.11; GCF_000429245.1, s__Pauljensenia georgiae, 95.0, 78.27, 0.14; GCF_000364865.1, s__Pauljensenia cardiffensis, 95.0, 78.19, 0.15; GCF_900155595.1, s__Pauljensenia mediterranea, 95.0, 77.99, 0.13; GCF_000429105.1, s__Pauljensenia suimastitidis, 95.0, 77.95, 0.11; GCF_900155435.1, s__Pauljensenia provencensis, 95.0, 77.69, 0.13</t>
  </si>
  <si>
    <t>d__Bacteria;p__Firmicutes;c__Bacilli;o__Lactobacillales;f__Lactobacillaceae;g__Lactobacillus_H;s__Lactobacillus_H mucosae</t>
  </si>
  <si>
    <t>GCF_001436025.1</t>
  </si>
  <si>
    <t>GCA_003072625.1, s__Lactobacillus_H reuteri_D, 95.0, 80.46, 0.12; GCF_900240275.1, s__Lactobacillus_H timonensis, 95.0, 80.41, 0.12; GCF_000016825.1, s__Lactobacillus_H reuteri, 95.0, 79.92, 0.12; GCF_001436045.1, s__Lactobacillus_H frumenti, 95.0, 79.03, 0.12; GCF_001437055.1, s__Lactobacillus_H secaliphilus, 95.0, 78.92, 0.16; GCF_900156885.1, s__Lactobacillus_H sp900156885, 95.0, 78.91, 0.11; GCF_002871555.1, s__Lactobacillus_H vaginalis_A, 95.0, 78.9, 0.11; GCF_000159215.1, s__Lactobacillus_H fermentum, 95.0, 78.79, 0.15; GCF_001435775.1, s__Lactobacillus_H ingluviei, 95.0, 78.7, 0.13; GCF_001435345.1, s__Lactobacillus_H pontis, 95.0, 78.68, 0.17; GCF_000160835.1, s__Lactobacillus_H antri, 95.0, 78.63, 0.13; GCF_002940945.1, s__Lactobacillus_H pontis_A, 95.0, 78.62, 0.13; GCF_000159435.1, s__Lactobacillus_H vaginalis, 95.0, 78.38, 0.13; GCF_001434465.1, s__Lactobacillus_H oris, 95.0, 78.34, 0.14; GCF_001435935.1, s__Lactobacillus_H panis, 95.0, 78.33, 0.13; GCA_002299975.1, s__Lactobacillus_H sp002299975, 95.0, 78.2, 0.08; GCF_001293735.1, s__Lactobacillus_H gorillae, 95.0, 78.17, 0.13; GCF_000161935.1, s__Lactobacillus_H coleohominis, 95.0, 78.08, 0.12; GCF_001311375.1, s__Lactobacillus_H equigenerosi, 95.0, 77.67, 0.07</t>
  </si>
  <si>
    <t>d__Bacteria;p__Proteobacteria;c__Gammaproteobacteria;o__Enterobacterales;f__Enterobacteriaceae;g__Escherichia;s__Escherichia flexneri</t>
  </si>
  <si>
    <t>GCA_002950215.1</t>
  </si>
  <si>
    <t>d__Bacteria;p__Proteobacteria;c__Gammaproteobacteria;o__Enterobacterales;f__Enterobacteriaceae;g__Escherichia;s__</t>
  </si>
  <si>
    <t>d__Bacteria;p__Proteobacteria;c__Gammaproteobacteria;o__Enterobacterales;f__Pasteurellaceae;g__Glaesserella;s__Glaesserella sp003260095</t>
  </si>
  <si>
    <t>GCF_003260095.1</t>
  </si>
  <si>
    <t>d__Bacteria;p__Proteobacteria;c__Gammaproteobacteria;o__Enterobacterales;f__Pasteurellaceae;g__Glaesserella;s__</t>
  </si>
  <si>
    <t>GCF_002015085.1, s__Glaesserella parasuis, 95.0, 82.65, 0.6</t>
  </si>
  <si>
    <t>d__Bacteria;p__Firmicutes;c__Bacilli;o__Bacillales;f__Bacillaceae;g__Bacillus;s__Bacillus glycinifermentans</t>
  </si>
  <si>
    <t>GCF_001042475.2</t>
  </si>
  <si>
    <t>GCF_001592005.1, s__Bacillus sonorensis, 95.0, 85.78, 0.82; GCF_001969815.1, s__Bacillus swezeyi, 95.0, 82.76, 0.7; GCF_000011645.1, s__Bacillus licheniformis, 95.46, 82.68, 0.7; GCF_900166645.1, s__Bacillus sonorensis_A, 95.0, 82.6, 0.69; GCF_001042485.2, s__Bacillus paralicheniformis, 95.07, 82.59, 0.68; GCF_001969855.1, s__Bacillus haynesii, 95.46, 82.25, 0.67; GCF_900186955.1, s__Bacillus pumilus, 95.0, 78.99, 0.15; GCF_000009045.1, s__Bacillus subtilis, 95.0, 78.91, 0.25; GCF_001278705.1, s__Bacillus gobiensis, 95.0, 78.72, 0.11; GCA_000245335.1, s__Bacillus mojavensis, 95.47, 78.7, 0.26; GCF_000196735.1, s__Bacillus amyloliquefaciens, 95.0, 78.69, 0.29; GCF_001517105.1, s__Bacillus halotolerans, 95.47, 78.64, 0.27; GCF_001584325.1, s__Bacillus nakamurai, 95.0, 78.6, 0.27; GCF_001939535.1, s__Bacillus licheniformis_A, 95.0, 78.54, 0.25; GCF_001274925.1, s__Bacillus marinus, 95.0, 78.5, 0.26; GCF_002153395.1, s__Bacillus subtilis_G, 95.0, 78.46, 0.25; GCF_001584335.1, s__Bacillus atrophaeus, 95.0, 78.46, 0.25; GCF_000332645.1, s__Bacillus inaquosorum, 95.0, 78.44, 0.23; GCA_000245315.1, s__Bacillus vallismortis, 95.0, 78.43, 0.24; GCF_000507145.1, s__Bacillus tequilensis, 95.0, 78.41, 0.24; GCF_000262045.1, s__Bacillus siamensis, 95.0, 78.41, 0.27; GCF_001461825.1, s__Bacillus velezensis, 95.0, 78.41, 0.27; GCF_000691165.1, s__Bacillus safensis, 95.0, 78.15, 0.15; GCF_002744245.1, s__Bacillus pumilus_M, 95.0, 77.91, 0.15; GCA_001938995.1, s__Bacillus pumilus_G, 95.0, 77.86, 0.15; GCF_000691145.1, s__Bacillus altitudinis, 95.0, 77.83, 0.15; GCF_001307105.1, s__Bacillus australimaris, 95.0, 77.74, 0.13; GCF_000715205.1, s__Bacillus zhangzhouensis, 95.0, 77.67, 0.15; GCF_000300535.1, s__Bacillus xiamenensis, 95.0, 77.59, 0.15</t>
  </si>
  <si>
    <t>d__Bacteria;p__Proteobacteria;c__Alphaproteobacteria;o__Rhodobacterales;f__Rhodobacteraceae;g__Celeribacter;s__Celeribacter indicus</t>
  </si>
  <si>
    <t>GCF_003050785.1, s__Celeribacter persicus, 95.0, 81.62, 0.53; GCF_001550095.1, s__Celeribacter ethanolicus, 95.0, 81.27, 0.52; GCF_900113955.1, s__Celeribacter neptunius, 95.0, 80.82, 0.48; GCF_900102315.1, s__Celeribacter baekdonensis, 95.0, 79.84, 0.33; GCF_000299875.1, s__Celeribacter baekdonensis_A, 95.0, 79.57, 0.33; GCF_003047105.1, s__Celeribacter baekdonensis_B, 95.0, 79.28, 0.31; GCF_900114135.1, s__Celeribacter halophilus, 95.0, 79.0, 0.4</t>
  </si>
  <si>
    <t>d__Bacteria;p__Proteobacteria;c__Gammaproteobacteria;o__Ectothiorhodospirales;f__Thioalkalivibrionaceae;g__Thioalkalivibrio;s__Thioalkalivibrio sp000025545</t>
  </si>
  <si>
    <t>d__Bacteria;p__Proteobacteria;c__Gammaproteobacteria;o__Ectothiorhodospirales;f__Thioalkalivibrionaceae;g__Thioalkalivibrio;s__</t>
  </si>
  <si>
    <t>GCF_000378605.1, s__Thioalkalivibrio sp000378605, 95.0, 93.99, 0.83; GCF_000378305.1, s__Thioalkalivibrio sp000378305, 95.0, 93.42, 0.88; GCF_000385215.1, s__Thioalkalivibrio thiocyanoxidans, 95.0, 90.28, 0.86; GCF_000377205.1, s__Thioalkalivibrio sp000377205, 95.0, 89.87, 0.89; GCF_000377845.1, s__Thioalkalivibrio sp000377845, 95.0, 88.66, 0.87; GCF_000377345.1, s__Thioalkalivibrio sp000377345, 95.0, 84.89, 0.67; GCF_000377405.1, s__Thioalkalivibrio sp000377405, 95.0, 84.72, 0.7; GCF_000376845.1, s__Thioalkalivibrio sp000376845, 95.0, 84.42, 0.65; GCF_000381825.1, s__Thioalkalivibrio sp000381825, 95.0, 83.92, 0.63; GCF_000377905.1, s__Thioalkalivibrio sp000377905, 95.0, 83.68, 0.62; GCF_000420165.1, s__Thioalkalivibrio sp000420165, 95.0, 83.65, 0.65; GCF_001999325.1, s__Thioalkalivibrio versutus, 95.0, 83.41, 0.68; GCF_000376865.1, s__Thioalkalivibrio sp000376865, 95.0, 83.15, 0.64; GCF_000377785.1, s__Thioalkalivibrio sp000377785, 95.0, 81.48, 0.56; GCF_000381945.1, s__Thioalkalivibrio sp000381945, 95.0, 81.44, 0.53; GCF_001995255.1, s__Thioalkalivibrio halophilus, 95.0, 81.33, 0.53</t>
  </si>
  <si>
    <t>d__Bacteria;p__Proteobacteria;c__Alphaproteobacteria;o__Rhodobacterales;f__Rhodobacteraceae;g__Octadecabacter;s__Octadecabacter arcticus</t>
  </si>
  <si>
    <t>GCF_000155675.2, s__Octadecabacter antarcticus, 95.0, 84.29, 0.61; GCF_001187845.1, s__Octadecabacter temperatus, 95.0, 78.5, 0.41; GCF_900185015.1, s__Octadecabacter ascidiaceicola, 95.0, 78.42, 0.44; GCA_003533975.1, s__Octadecabacter sp003533975, 95.0, 78.04, 0.4; GCF_003072065.1, s__Octadecabacter sp003072065, 95.0, 77.13, 0.29</t>
  </si>
  <si>
    <t>d__Bacteria;p__Actinobacteriota;c__Actinobacteria;o__Streptomycetales;f__Streptomycetaceae;g__Streptomyces;s__Streptomyces glaucescens</t>
  </si>
  <si>
    <t>GCF_002128465.1, s__Streptomyces pharetrae, 95.0, 94.21, 0.82; GCF_001905845.1, s__Streptomyces sp001905845, 95.0, 89.43, 0.76; GCF_003208035.1, s__Streptomyces actuosus, 95.0, 85.98, 0.69; GCF_000931445.1, s__Streptomyces cyaneogriseus, 96.59, 85.96, 0.66; GCF_001013905.1, s__Streptomyces leeuwenhoekii, 96.59, 85.89, 0.66; GCA_003248315.1, s__Streptomyces sp003248315, 95.0, 85.76, 0.67; GCA_003261055.1, s__Streptomyces sp003261055, 95.0, 85.63, 0.66; GCA_000696115.1, s__Streptomyces olindensis, 95.0, 85.61, 0.68; GCF_002920535.1, s__Streptomyces sp002920535, 95.0, 85.6, 0.66; GCF_002237655.1, s__Streptomyces sp002237655, 95.0, 85.59, 0.67; GCF_000156435.1, s__Streptomyces viridosporus, 95.0, 85.56, 0.67; GCF_002155895.1, s__Streptomyces rochei, 95.0, 85.54, 0.67; GCF_900091315.1, s__Streptomyces sp900091315, 95.0, 85.47, 0.64; GCF_900236475.1, s__Streptomyces chartreusis_C, 95.0, 85.47, 0.68; GCF_001513975.1, s__Streptomyces curacoi, 95.0, 85.45, 0.67; GCF_000739045.1, s__Streptomyces luteus, 95.0, 85.38, 0.64; GCF_001905725.1, s__Streptomyces sp001905725, 95.0, 85.38, 0.67; GCF_002150735.1, s__Streptomyces africanus, 95.0, 85.36, 0.59; GCF_002148965.1, s__Streptomyces swartbergensis, 95.0, 85.35, 0.6; GCF_001514125.1, s__Streptomyces longwoodensis, 95.0, 85.35, 0.67; GCF_002005225.1, s__Streptomyces pactum, 95.0, 85.35, 0.67; GCF_000349325.1, s__Streptomyces davaonensis, 95.0, 85.34, 0.67; GCF_003143935.1, s__Streptomyces sp003143935, 95.0, 85.32, 0.68; GCF_000717055.1, s__Streptomyces iakyrus, 95.0, 85.28, 0.67; GCF_000158975.1, s__Streptomyces griseoflavus, 95.0, 85.28, 0.63; GCF_000415505.1, s__Streptomyces afghaniensis, 95.0, 85.27, 0.63; GCF_900215615.1, s__Streptomyces sp900215615, 95.0, 85.26, 0.68; GCA_000715615.1, s__Streptomyces cinnabarinus, 95.0, 85.26, 0.66; GCF_002027195.1, s__Streptomyces sp002027195, 95.0, 85.26, 0.59; GCF_002155905.1, s__Streptomyces tricolor, 95.0, 85.23, 0.6; GCF_000720135.1, s__Streptomyces sp000720135, 95.0, 85.22, 0.66; GCA_000500635.1, s__Streptomyces sp000500635, 95.0, 85.22, 0.63; GCF_001270025.1, s__Streptomyces azureus, 95.0, 85.21, 0.65; GCF_001906585.1, s__Streptomyces kebangsaanensis, 95.0, 85.21, 0.6; GCF_000158955.1, s__Streptomyces viridochromogenes_B, 95.0, 85.21, 0.67; GCF_001514265.1, s__Streptomyces resistomycificus, 95.0, 85.2, 0.67; GCA_001700545.1, s__Streptomyces minutiscleroticus, 95.0, 85.2, 0.61; GCF_900206255.1, s__Streptomyces sp900206255, 95.0, 85.19, 0.67; GCF_001509795.1, s__Streptomyces sp001509795, 95.0, 85.19, 0.65; GCF_000720215.1, s__Streptomyces sp000720215, 95.0, 85.19, 0.66; GCA_003270085.1, s__Streptomyces sp003270085, 95.0, 85.14, 0.64; GCF_000955965.1, s__Streptomyces variegatus, 95.0, 85.14, 0.67; GCF_001280065.1, s__Streptomyces sp001280065, 95.0, 85.13, 0.65; GCF_002019855.1, s__Streptomyces antibioticus_B, 95.0, 85.13, 0.65; GCF_000725125.1, s__Streptomyces toyocaensis, 95.0, 85.12, 0.66; GCA_000715635.1, s__Streptomyces violaceus, 95.0, 85.12, 0.66; GCF_002291145.1, s__Streptomyces sp002291145, 95.0, 85.11, 0.65; GCF_000717875.1, s__Streptomyces sp000717875, 95.0, 85.11, 0.64; GCF_000720255.1, s__Streptomyces griseus_I, 95.0, 85.09, 0.67; GCF_000720835.1, s__Streptomyces achromogenes, 95.32, 85.08, 0.67; GCF_001279775.1, s__Streptomyces sp001279775, 95.0, 85.04, 0.66; GCF_002940705.1, s__Streptomyces sp002940705, 95.0, 85.04, 0.67; GCF_000383935.1, s__Streptomyces sp000383935, 95.0, 85.04, 0.62; GCF_000719285.1, s__Streptomyces bicolor, 95.0, 85.03, 0.67; GCF_000718945.1, s__Streptomyces sp000718945, 95.0, 85.0, 0.63; GCF_001514055.1, s__Streptomyces corchorusii, 95.0, 85.0, 0.68; GCF_002920615.1, s__Streptomyces sp002920615, 95.0, 84.99, 0.68; GCF_001514305.1, s__Streptomyces sp001514305, 95.0, 84.99, 0.66; GCF_900129855.1, s__Streptomyces sp900129855, 95.0, 84.99, 0.64; GCF_000718625.1, s__Streptomyces lavenduligriseus, 95.32, 84.93, 0.67; GCF_000716535.1, s__Streptomyces flaveolus, 95.0, 84.92, 0.68; GCF_001484565.1, s__Streptomyces sp001484565, 95.0, 84.84, 0.68; GCF_001514205.1, s__Streptomyces griseoruber, 95.0, 84.84, 0.65; GCF_001654495.1, s__Streptomyces sp001654495, 95.0, 84.83, 0.62; GCA_000715605.1, s__Streptomyces speibonae, 95.0, 84.83, 0.63; GCF_000718165.1, s__Streptomyces fulvoviolaceus, 95.0, 84.82, 0.67; GCF_003046555.1, s__Streptomyces sp003046555, 95.0, 84.8, 0.63; GCF_002154505.1, s__Streptomyces carpinensis, 95.0, 84.77, 0.57; GCF_000411315.1, s__Streptomyces sp000411315, 95.0, 84.76, 0.65; GCF_900104815.1, s__Streptomyces misionensis, 95.0, 84.76, 0.62; GCF_001514285.1, s__Streptomyces sp001514285, 95.0, 84.76, 0.64; GCF_000719105.1, s__Streptomyces sclerotialus_B, 95.0, 84.72, 0.63; GCF_002803075.1, s__Streptomyces sp002803075, 95.0, 84.71, 0.61; GCF_000721105.1, s__Streptomyces cellulosae, 96.85, 84.69, 0.65; GCF_000720185.1, s__Streptomyces sp000720185, 95.0, 84.68, 0.63; GCF_000720805.1, s__Streptomyces violaceoruber, 96.85, 84.64, 0.66; GCF_002754715.1, s__Streptomyces sp002754715, 95.0, 84.62, 0.66; GCF_000720765.1, s__Streptomyces sp000720765, 95.0, 84.62, 0.67; GCF_900105755.1, s__Streptomyces sp900105755, 95.0, 84.56, 0.64; GCF_000974985.2, s__Streptomyces mangrovisoli, 95.0, 84.55, 0.62; GCF_000746395.1, s__Streptomyces mirabilis_A, 95.0, 84.52, 0.64; GCF_900091845.1, s__Streptomyces sp900091845, 95.0, 84.51, 0.61; GCF_000980885.2, s__Streptomyces malaysiense, 95.0, 84.5, 0.58; GCF_002154555.1, s__Streptomyces murinus, 96.98, 84.38, 0.58; GCF_001005085.2, s__Streptomyces humi, 95.0, 84.38, 0.64; GCF_002217755.1, s__Streptomyces hyaluromycini, 95.0, 84.31, 0.66; GCF_000718315.1, s__Streptomyces griseofuscus, 96.98, 84.22, 0.61; GCF_002920635.1, s__Streptomyces sp002920635, 95.0, 84.21, 0.6; GCF_001417775.1, s__Streptomyces sp001417775, 95.0, 84.19, 0.59; GCF_001418645.1, s__Streptomyces neyagawaensis, 95.43, 84.09, 0.54; GCF_001418475.1, s__Streptomyces ossamyceticus, 95.68, 83.89, 0.53; GCF_900290235.1, s__Streptomyces sp900290235, 95.66, 83.87, 0.64; GCF_900114955.1, s__Streptomyces sp900114955, 95.0, 83.85, 0.64; GCF_001419765.1, s__Streptomyces torulosus, 95.68, 83.83, 0.55; GCF_000802245.2, s__Streptomyces pluripotens, 95.0, 83.8, 0.58; GCF_000772895.1, s__Streptomyces galbus, 95.0, 83.65, 0.64; GCF_000317595.1, s__Streptomyces ipomoeae, 95.0, 83.55, 0.58; GCA_002214185.1, s__Streptomyces capitiformicae, 95.0, 83.52, 0.62; GCF_001507435.1, s__Streptomyces sp001507435, 95.0, 83.33, 0.59</t>
  </si>
  <si>
    <t>d__Bacteria;p__Proteobacteria;c__Gammaproteobacteria;o__Pseudomonadales;f__Moraxellaceae;g__Acinetobacter;s__Acinetobacter sp001696605</t>
  </si>
  <si>
    <t>GCF_001696605.2</t>
  </si>
  <si>
    <t>GCF_003268395.1, s__Acinetobacter sp003268395, 95.0, 85.33, 0.57; GCF_002165295.1, s__Acinetobacter sp002165295, 95.0, 83.69, 0.47; GCF_001704615.2, s__Acinetobacter defluvii, 95.0, 82.5, 0.55; GCF_000368145.1, s__Acinetobacter guillouiae, 95.0, 82.44, 0.62; GCF_002233755.1, s__Acinetobacter piscicola, 95.0, 82.4, 0.63; GCF_000368925.1, s__Acinetobacter bereziniae, 95.0, 82.29, 0.61; GCF_000214135.1, s__Acinetobacter sp000214135, 95.0, 82.14, 0.62; GCF_003024515.1, s__Acinetobacter sp003024515, 95.0, 81.95, 0.51; GCF_000368565.1, s__Acinetobacter gerneri, 95.0, 81.01, 0.43; GCF_002934695.1, s__Acinetobacter sp002934695, 95.0, 80.85, 0.35; GCF_003024525.1, s__Acinetobacter sp003024525, 95.0, 80.65, 0.44; GCF_001647675.1, s__Acinetobacter sp001647675, 95.0, 80.65, 0.43; GCF_000368045.1, s__Acinetobacter johnsonii, 95.0, 80.61, 0.41; GCF_001678755.1, s__Acinetobacter gandensis, 95.0, 80.54, 0.46; GCF_002135415.1, s__Acinetobacter sp002135415, 95.0, 80.47, 0.54; GCF_002135295.1, s__Acinetobacter sp002135295, 95.0, 80.46, 0.44; GCF_002135345.1, s__Acinetobacter sp002135345, 95.0, 80.45, 0.51; GCF_000367925.1, s__Acinetobacter bohemicus, 95.0, 80.45, 0.43; GCF_002135355.1, s__Acinetobacter sp002135355, 95.0, 80.44, 0.43; GCF_001758345.1, s__Acinetobacter towneri_A, 95.0, 80.4, 0.47; GCF_002135235.1, s__Acinetobacter sp002135235, 95.0, 80.4, 0.54; GCF_001307195.1, s__Acinetobacter equi, 95.0, 80.33, 0.42; GCF_002135245.1, s__Acinetobacter sp002135245, 95.0, 80.32, 0.39; GCF_002165255.2, s__Acinetobacter sp002165255, 95.0, 80.3, 0.42; GCF_000368785.1, s__Acinetobacter towneri, 95.0, 80.28, 0.48; GCF_002018365.1, s__Acinetobacter sp002018365, 95.0, 80.28, 0.44; GCF_000632455.1, s__Acinetobacter sp000632455, 95.0, 80.28, 0.4; GCF_002135195.1, s__Acinetobacter sp002135195, 95.0, 80.25, 0.44; GCF_002165305.1, s__Acinetobacter sp002165305, 95.0, 80.24, 0.38; GCF_002688565.1, s__Acinetobacter sp002688565, 95.0, 80.23, 0.36; GCF_000488255.1, s__Acinetobacter indicus, 95.0, 80.18, 0.33; GCF_002135335.1, s__Acinetobacter sp002135335, 95.0, 80.15, 0.51; GCF_002135205.1, s__Acinetobacter sp002135205, 95.0, 80.15, 0.36; GCF_002135315.1, s__Acinetobacter sp002135315, 95.0, 80.14, 0.41; GCF_900096895.1, s__Acinetobacter kookii, 95.0, 80.14, 0.41; GCF_002795165.1, s__Acinetobacter junii_A, 95.0, 80.12, 0.39; GCF_000368625.1, s__Acinetobacter schindleri, 95.0, 80.12, 0.36; GCF_000368865.1, s__Acinetobacter bouvetii, 95.0, 80.08, 0.35; GCF_900107285.1, s__Acinetobacter kyonggiensis, 95.0, 80.08, 0.45; GCA_002365595.1, s__Acinetobacter sp002365595, 95.0, 80.06, 0.47; GCF_001647545.1, s__Acinetobacter sp001647545, 95.0, 80.05, 0.44; GCF_000761495.1, s__Acinetobacter idrijaensis, 96.04, 80.04, 0.33; GCF_001696615.2, s__Acinetobacter sp001696615, 95.0, 80.03, 0.25; GCF_001707755.1, s__Acinetobacter celticus, 95.0, 80.01, 0.44; GCF_000369105.1, s__Acinetobacter lwoffii_B, 95.0, 80.01, 0.37; GCF_001612555.1, s__Acinetobacter sp001612555, 95.0, 79.95, 0.39; GCA_002296655.1, s__Acinetobacter sp002296655, 95.0, 79.92, 0.48; GCA_900323515.1, s__Acinetobacter sp900323515, 95.0, 79.9, 0.37; GCF_000368765.1, s__Acinetobacter junii, 95.0, 79.9, 0.34; GCF_002135435.1, s__Acinetobacter sp002135435, 95.0, 79.88, 0.32; GCF_000400735.1, s__Acinetobacter tandoii, 95.0, 79.87, 0.37; GCA_003105055.1, s__Acinetobacter sp003105055, 95.0, 79.82, 0.44; GCA_900322255.1, s__Acinetobacter fasciculus, 96.22, 79.82, 0.39; GCF_000248355.1, s__Acinetobacter lwoffii, 96.22, 79.8, 0.37; GCF_000369785.1, s__Acinetobacter sp000369785, 95.0, 79.79, 0.28; GCF_000369705.1, s__Acinetobacter sp000369705, 95.0, 79.77, 0.31; GCF_000367945.1, s__Acinetobacter proteolyticus, 95.0, 79.77, 0.33; GCF_000368065.1, s__Acinetobacter seifertii, 95.0, 79.76, 0.31; GCF_000369645.1, s__Acinetobacter sp000369645, 95.0, 79.74, 0.32; GCF_000369405.1, s__Acinetobacter sp000369405, 95.0, 79.74, 0.32; GCF_000400715.1, s__Acinetobacter sp000400715, 95.0, 79.72, 0.34; GCF_000369525.1, s__Acinetobacter sp000369525, 95.0, 79.71, 0.33; GCF_000488275.1, s__Acinetobacter brisouii, 95.0, 79.68, 0.32; GCF_001647535.1, s__Acinetobacter sp001647535, 95.0, 79.68, 0.33; GCF_000369545.1, s__Acinetobacter sp000369545, 95.0, 79.67, 0.34; GCF_000399685.1, s__Acinetobacter pittii_E, 95.0, 79.66, 0.31; GCF_000196795.1, s__Acinetobacter oleivorans, 95.0, 79.66, 0.3; GCF_000368905.1, s__Acinetobacter radioresistens, 95.0, 79.64, 0.27; GCF_000368825.1, s__Acinetobacter ursingii, 95.0, 79.63, 0.34; GCF_000773685.1, s__Acinetobacter sp000773685, 95.0, 79.63, 0.36; GCF_000413935.1, s__Acinetobacter colistiniresistens, 95.0, 79.62, 0.32; GCA_002455755.1, s__Acinetobacter sp002455755, 95.0, 79.58, 0.42; GCF_002811175.1, s__Acinetobacter baumannii, 95.0, 79.54, 0.3; GCF_001605895.1, s__Acinetobacter pragensis, 95.0, 79.53, 0.31; GCF_000368265.1, s__Acinetobacter sp000368265, 95.0, 79.52, 0.32; GCF_000369065.1, s__Acinetobacter haemolyticus, 95.0, 79.51, 0.33; GCF_003261585.1, s__Acinetobacter sp003261585, 95.0, 79.51, 0.28; GCF_900095025.1, s__Acinetobacter albensis, 95.0, 79.5, 0.42; GCF_000369565.1, s__Acinetobacter sp000369565, 95.0, 79.5, 0.33; GCF_000413855.1, s__Acinetobacter gyllenbergii, 95.0, 79.49, 0.31; GCF_000368085.1, s__Acinetobacter nosocomialis, 95.0, 79.49, 0.3; GCF_000399665.1, s__Acinetobacter calcoaceticus_B, 95.0, 79.48, 0.32; GCF_000369045.1, s__Acinetobacter pittii, 95.0, 79.45, 0.32; GCF_000313935.1, s__Acinetobacter sp000313935, 95.0, 79.45, 0.31; GCF_000368965.1, s__Acinetobacter calcoaceticus, 95.0, 79.41, 0.32; GCF_900406815.1, s__Acinetobacter haemolyticus_A, 95.0, 79.41, 0.35; GCF_000374425.1, s__Acinetobacter tjernbergiae, 95.0, 79.39, 0.36; GCF_000369505.1, s__Acinetobacter sp000369505, 95.0, 79.32, 0.34; GCF_002135375.1, s__Acinetobacter sp002135375, 95.0, 79.3, 0.28; GCF_002928115.1, s__Acinetobacter pittii_H, 95.0, 79.29, 0.3; GCF_000816495.1, s__Acinetobacter harbinensis, 95.0, 79.25, 0.4; GCF_000368685.1, s__Acinetobacter baylyi, 95.0, 79.21, 0.28; GCF_001510805.1, s__Acinetobacter calcoaceticus_C, 95.0, 79.03, 0.31; GCA_002367455.1, s__Acinetobacter sp002367455, 95.85, 78.99, 0.37; GCF_000805455.1, s__Acinetobacter sp000805455, 95.0, 78.99, 0.25; GCF_001605885.1, s__Acinetobacter lactucae, 95.0, 78.97, 0.32; GCF_000829675.1, s__Acinetobacter rudis, 95.0, 78.97, 0.28; GCF_001704115.1, s__Acinetobacter larvae, 95.0, 78.82, 0.23; GCF_000760595.1, s__Acinetobacter soli, 95.0, 78.79, 0.27</t>
  </si>
  <si>
    <t>d__Bacteria;p__Actinobacteriota;c__Actinobacteria;o__Streptomycetales;f__Streptomycetaceae;g__Streptomyces;s__Streptomyces sp002946835</t>
  </si>
  <si>
    <t>GCF_002300165.1, s__Streptomyces sp002300165, 95.0, 87.92, 0.69; GCF_001514115.1, s__Streptomyces olivochromogenes, 95.91, 87.22, 0.66; GCF_002846625.1, s__Streptomyces sp002846625, 95.25, 87.13, 0.67; GCF_900112965.1, s__Streptomyces mirabilis_B, 95.91, 87.12, 0.67; GCF_000009765.2, s__Streptomyces avermitilis, 95.0, 86.49, 0.61; GCF_002911015.1, s__Streptomyces populi, 95.0, 86.45, 0.59; GCF_002078175.1, s__Streptomyces sp002078175, 95.0, 86.38, 0.61; GCF_000725495.1, s__Streptomyces aureus_B, 95.0, 86.14, 0.6; GCF_000746395.1, s__Streptomyces mirabilis_A, 95.0, 85.42, 0.61; GCA_001700545.1, s__Streptomyces minutiscleroticus, 95.0, 85.35, 0.59; GCF_001418655.1, s__Streptomyces phaeochromogenes, 95.0, 85.24, 0.55; GCF_001279775.1, s__Streptomyces sp001279775, 95.0, 84.99, 0.59; GCF_000718165.1, s__Streptomyces fulvoviolaceus, 95.0, 84.97, 0.62; GCF_001417775.1, s__Streptomyces sp001417775, 95.0, 84.88, 0.6; GCF_002027195.1, s__Streptomyces sp002027195, 95.0, 84.86, 0.57; GCF_000716805.1, s__Streptomyces yerevanensis, 95.0, 84.85, 0.58; GCF_001513975.1, s__Streptomyces curacoi, 95.0, 84.84, 0.59; GCF_002291145.1, s__Streptomyces sp002291145, 95.0, 84.8, 0.58; GCF_001514305.1, s__Streptomyces sp001514305, 95.0, 84.78, 0.6; GCF_001514265.1, s__Streptomyces resistomycificus, 95.0, 84.73, 0.56; GCF_000720765.1, s__Streptomyces sp000720765, 95.0, 84.71, 0.59; GCF_001866645.1, s__Streptomyces sp001866645, 95.0, 84.68, 0.6; GCF_000721105.1, s__Streptomyces cellulosae, 96.85, 84.62, 0.57; GCF_000719285.1, s__Streptomyces bicolor, 95.0, 84.6, 0.59; GCF_002754715.1, s__Streptomyces sp002754715, 95.0, 84.59, 0.6; GCF_001418335.1, s__Streptomyces aurantiacus, 95.0, 84.57, 0.53; GCF_000349325.1, s__Streptomyces davaonensis, 95.0, 84.54, 0.6; GCF_000411315.1, s__Streptomyces sp000411315, 95.0, 84.52, 0.58; GCF_002920635.1, s__Streptomyces sp002920635, 95.0, 84.52, 0.57; GCF_900236475.1, s__Streptomyces chartreusis_C, 95.0, 84.49, 0.57; GCA_000696115.1, s__Streptomyces olindensis, 95.0, 84.48, 0.57; GCF_000719105.1, s__Streptomyces sclerotialus_B, 95.0, 84.46, 0.65; GCF_003024195.1, s__Streptomyces sp003024195, 95.0, 84.45, 0.6; GCF_002150735.1, s__Streptomyces africanus, 95.0, 84.43, 0.53; GCF_000720805.1, s__Streptomyces violaceoruber, 96.85, 84.43, 0.56; GCF_003046555.1, s__Streptomyces sp003046555, 95.0, 84.42, 0.59; GCF_000415505.1, s__Streptomyces afghaniensis, 95.0, 84.36, 0.54; GCF_002237655.1, s__Streptomyces sp002237655, 95.0, 84.34, 0.6; GCF_001484565.1, s__Streptomyces sp001484565, 95.0, 84.34, 0.57; GCF_900215615.1, s__Streptomyces sp900215615, 95.0, 84.33, 0.58; GCF_001905845.1, s__Streptomyces sp001905845, 95.0, 84.33, 0.57; GCF_003208035.1, s__Streptomyces actuosus, 95.0, 84.28, 0.59; GCA_000715615.1, s__Streptomyces cinnabarinus, 95.0, 84.27, 0.58; GCF_001280005.1, s__Streptomyces sp001280005, 95.0, 84.25, 0.53; GCF_000720215.1, s__Streptomyces sp000720215, 95.0, 84.24, 0.58; GCF_000955965.1, s__Streptomyces variegatus, 95.0, 84.23, 0.57; GCF_000720255.1, s__Streptomyces griseus_I, 95.0, 84.21, 0.56; GCA_000715635.1, s__Streptomyces violaceus, 95.0, 84.2, 0.57; GCA_002214185.1, s__Streptomyces capitiformicae, 95.0, 84.2, 0.58; GCF_001418645.1, s__Streptomyces neyagawaensis, 95.43, 84.2, 0.54; GCF_900114955.1, s__Streptomyces sp900114955, 95.0, 84.19, 0.56; GCF_000331005.1, s__Streptomyces turgidiscabies, 95.0, 84.19, 0.51; GCF_000717875.1, s__Streptomyces sp000717875, 95.0, 84.18, 0.57; GCF_002128465.1, s__Streptomyces pharetrae, 95.0, 84.17, 0.58; GCF_000772895.1, s__Streptomyces galbus, 95.0, 84.15, 0.57; GCF_000317595.1, s__Streptomyces ipomoeae, 95.0, 84.14, 0.53; GCF_001906585.1, s__Streptomyces kebangsaanensis, 95.0, 84.13, 0.56; GCF_900091315.1, s__Streptomyces sp900091315, 95.0, 84.12, 0.56; GCF_001419765.1, s__Streptomyces torulosus, 95.68, 84.11, 0.51; GCA_003261055.1, s__Streptomyces sp003261055, 95.0, 84.11, 0.6; GCF_001418565.1, s__Streptomyces graminilatus, 95.0, 84.1, 0.49; GCF_000717055.1, s__Streptomyces iakyrus, 95.0, 84.09, 0.57; GCF_900290235.1, s__Streptomyces sp900290235, 95.66, 84.09, 0.56; GCF_900129855.1, s__Streptomyces sp900129855, 95.0, 84.07, 0.55; GCA_003248315.1, s__Streptomyces sp003248315, 95.0, 84.06, 0.62; GCF_001280065.1, s__Streptomyces sp001280065, 95.0, 84.05, 0.58; GCF_000931445.1, s__Streptomyces cyaneogriseus, 96.59, 84.05, 0.58; GCF_000761215.1, s__Streptomyces glaucescens, 95.0, 84.04, 0.6; GCF_002920535.1, s__Streptomyces sp002920535, 95.0, 84.03, 0.59; GCF_002940705.1, s__Streptomyces sp002940705, 95.0, 84.03, 0.56; GCF_001418475.1, s__Streptomyces ossamyceticus, 95.68, 84.02, 0.53; GCF_002954775.1, s__Streptomyces geranii, 95.0, 84.02, 0.53; GCF_000718945.1, s__Streptomyces sp000718945, 95.0, 83.99, 0.56; GCF_001013905.1, s__Streptomyces leeuwenhoekii, 96.59, 83.96, 0.56; GCF_002019855.1, s__Streptomyces antibioticus_B, 95.0, 83.96, 0.58; GCF_000158975.1, s__Streptomyces griseoflavus, 95.0, 83.89, 0.56; GCF_001507435.1, s__Streptomyces sp001507435, 95.0, 83.88, 0.59; GCF_002217755.1, s__Streptomyces hyaluromycini, 95.0, 83.82, 0.59; GCF_001514205.1, s__Streptomyces griseoruber, 95.0, 83.82, 0.56; GCF_002803075.1, s__Streptomyces sp002803075, 95.0, 83.81, 0.59; GCF_002154505.1, s__Streptomyces carpinensis, 95.0, 83.77, 0.51; GCF_000819545.1, s__Streptomyces nodosus, 95.0, 83.75, 0.58; GCF_001654495.1, s__Streptomyces sp001654495, 95.0, 83.74, 0.59; GCA_000500635.1, s__Streptomyces sp000500635, 95.0, 83.71, 0.59; GCF_002920615.1, s__Streptomyces sp002920615, 95.0, 83.7, 0.57; GCF_001642995.1, s__Streptomyces jeddahensis, 95.0, 83.68, 0.56; GCF_001514125.1, s__Streptomyces longwoodensis, 95.0, 83.66, 0.56; GCF_001514055.1, s__Streptomyces corchorusii, 95.0, 83.64, 0.57; GCF_000383935.1, s__Streptomyces sp000383935, 95.0, 83.64, 0.56; GCF_000716535.1, s__Streptomyces flaveolus, 95.0, 83.62, 0.59; GCF_001298575.1, s__Streptomyces sp001298575, 95.0, 83.59, 0.53; GCF_000720185.1, s__Streptomyces sp000720185, 95.0, 83.59, 0.53; GCF_000725625.1, s__Streptomyces sp000725625, 95.0, 83.55, 0.52; GCF_001005085.2, s__Streptomyces humi, 95.0, 83.53, 0.56; GCF_000204605.1, s__Streptomyces griseoaurantiacus, 95.0, 83.4, 0.54; GCF_002803065.1, s__Streptomyces sp002803065, 95.0, 83.3, 0.55; GCA_001642695.1, s__Streptomyces chilikensis, 95.0, 83.12, 0.65; GCF_000827005.1, s__Streptomyces albus_F, 95.0, 81.85, 0.48; GCF_003112515.1, s__Streptomyces fragilis, 95.0, 81.8, 0.52</t>
  </si>
  <si>
    <t>d__Bacteria;p__Campylobacterota;c__Campylobacteria;o__Campylobacterales;f__Arcobacteraceae;g__Malaciobacter;s__Malaciobacter halophilus</t>
  </si>
  <si>
    <t>GCF_002837275.1</t>
  </si>
  <si>
    <t>GCF_002723485.1, s__Malaciobacter canalis, 95.0, 87.04, 0.82; GCF_002701265.1, s__Malaciobacter molluscorum, 95.0, 82.28, 0.68</t>
  </si>
  <si>
    <t>d__Bacteria;p__Proteobacteria;c__Gammaproteobacteria;o__Pseudomonadales;f__Oleiphilaceae;g__Oleiphilus;s__Oleiphilus messinensis</t>
  </si>
  <si>
    <t>d__Bacteria;p__Proteobacteria;c__Gammaproteobacteria;o__Pseudomonadales;f__Oleiphilaceae;g__;s__</t>
  </si>
  <si>
    <t>d__Bacteria;p__Proteobacteria;c__Gammaproteobacteria;o__Enterobacterales;f__Enterobacteriaceae;g__Kosakonia;s__Kosakonia sp000410515</t>
  </si>
  <si>
    <t>GCF_000300455.3, s__Kosakonia sacchari, 95.0, 94.57, 0.93; GCF_900184035.1, s__Kosakonia pseudosacchari, 95.0, 94.03, 0.92; GCF_000814905.1, s__Kosakonia sp000814905, 95.0, 86.54, 0.81; GCF_000280495.2, s__Kosakonia radicincitans, 95.7, 85.17, 0.78; GCF_001658025.1, s__Kosakonia oryzae, 95.7, 85.13, 0.74; GCF_900094925.1, s__Kosakonia oryzendophytica, 95.0, 84.46, 0.79; GCA_002886105.1, s__Kosakonia sp002886105, 95.0, 84.39, 0.73; GCF_900094795.1, s__Kosakonia oryziphila, 95.0, 84.37, 0.74; GCF_900116535.1, s__Kosakonia arachidis, 95.0, 84.31, 0.72; GCF_001975225.1, s__Kosakonia cowanii, 95.0, 84.14, 0.75</t>
  </si>
  <si>
    <t>d__Bacteria;p__Proteobacteria;c__Alphaproteobacteria;o__Rhizobiales;f__Xanthobacteraceae;g__Starkeya;s__Starkeya novella</t>
  </si>
  <si>
    <t>d__Bacteria;p__Firmicutes;c__Bacilli;o__Mycoplasmatales;f__Mycoplasmataceae;g__Spiroplasma_A;s__Spiroplasma_A apis</t>
  </si>
  <si>
    <t>GCF_000439455.1, s__Spiroplasma_A diminutum, 95.0, 78.92, 0.24; GCF_000439435.1, s__Spiroplasma_A taiwanense, 95.0, 78.67, 0.24; GCF_001262715.1, s__Spiroplasma_A turonicum, 95.0, 78.53, 0.21; GCF_001715535.1, s__Spiroplasma_A helicoides, 95.0, 78.5, 0.19; GCF_002865545.1, s__Spiroplasma_A monobiae, 95.0, 78.27, 0.28; GCF_000565175.1, s__Spiroplasma_A culicicola, 95.0, 78.26, 0.22; GCF_001281045.1, s__Spiroplasma_A cantharicola, 95.0, 78.01, 0.24; GCF_002813555.1, s__Spiroplasma_A floricola, 95.0, 77.94, 0.25; GCF_002795265.1, s__Spiroplasma_A clarkii, 95.0, 77.73, 0.18; GCF_002237575.1, s__Spiroplasma_A corruscae, 95.0, 77.7, 0.17; GCF_001267155.1, s__Spiroplasma_A litorale, 95.0, 77.29, 0.18</t>
  </si>
  <si>
    <t>d__Bacteria;p__Bacteroidota;c__Bacteroidia;o__Flavobacteriales;f__Flavobacteriaceae;g__Dokdonia;s__Dokdonia donghaensis</t>
  </si>
  <si>
    <t>GCF_001653755.1</t>
  </si>
  <si>
    <t>d__Bacteria;p__Bacteroidota;c__Bacteroidia;o__Flavobacteriales;f__Flavobacteriaceae;g__Dokdonia;s__</t>
  </si>
  <si>
    <t>GCF_000355805.1, s__Dokdonia sp000355805, 95.0, 84.68, 0.63; GCF_000212355.1, s__Dokdonia sp000212355, 95.0, 81.83, 0.62; GCF_003095655.1, s__Dokdonia sp003095655, 95.0, 81.7, 0.61; GCF_900188275.1, s__Dokdonia pacifica, 95.0, 77.38, 0.24; GCA_002712765.1, s__Dokdonia sp002712765, 95.0, 77.01, 0.12</t>
  </si>
  <si>
    <t>d__Bacteria;p__Firmicutes_B;c__Desulfotomaculia;o__Ammonifexales;f__Ammonificaceae;g__Ammonifex;s__Ammonifex degensii</t>
  </si>
  <si>
    <t>d__Bacteria;p__Firmicutes_B;c__Desulfotomaculia;o__Ammonifexales;f__;g__;s__</t>
  </si>
  <si>
    <t>d__Bacteria;p__Actinobacteriota;c__Actinobacteria;o__Streptomycetales;f__Streptomycetaceae;g__Kitasatospora;s__Kitasatospora setae</t>
  </si>
  <si>
    <t>GCF_000716545.1, s__Kitasatospora phosalacinea, 95.0, 91.17, 0.79; GCF_000721625.1, s__Kitasatospora sp000721625, 95.0, 91.13, 0.77; GCF_000717185.1, s__Kitasatospora phosalacinea_A, 95.0, 91.06, 0.74; GCF_002813165.1, s__Kitasatospora sp002813165, 95.0, 90.59, 0.73; GCF_002754615.1, s__Kitasatospora sp002754615, 95.0, 88.85, 0.71; GCF_000696185.1, s__Kitasatospora cheerisanensis, 95.0, 88.14, 0.71; GCF_000836635.1, s__Kitasatospora griseola, 95.0, 87.88, 0.71; GCF_001905465.1, s__Kitasatospora sp001905465, 95.0, 87.69, 0.73; GCF_000717715.1, s__Kitasatospora sp000717715, 95.0, 83.48, 0.58; GCF_002300355.1, s__Kitasatospora sp002300355, 95.0, 83.42, 0.56; GCF_002813365.1, s__Kitasatospora sp002813365, 95.0, 83.4, 0.56; GCF_000716875.1, s__Kitasatospora novaecaesareae, 95.0, 83.26, 0.6; GCF_900199205.1, s__Kitasatospora sp900199205, 95.0, 83.04, 0.56; GCF_000721255.1, s__Kitasatospora aureofaciens, 95.0, 83.02, 0.59; GCF_001424875.1, s__Kitasatospora sp001424875, 95.0, 83.0, 0.57; GCF_000961885.1, s__Kitasatospora rubellomurinus, 95.0, 82.86, 0.57; GCF_001625365.1, s__Kitasatospora sp001625365, 95.0, 82.78, 0.56; GCF_000718025.1, s__Kitasatospora purpeofusca, 95.0, 82.77, 0.58; GCF_002943525.1, s__Kitasatospora sp002943525, 95.0, 82.74, 0.57; GCF_000719695.1, s__Kitasatospora sp000719695, 95.0, 82.71, 0.56; GCF_001905545.1, s__Kitasatospora sp001905545, 95.0, 82.66, 0.57; GCF_000719705.1, s__Kitasatospora sp000719705, 95.0, 82.66, 0.54; GCF_900105395.1, s__Kitasatospora sp900105395, 95.0, 82.65, 0.58; GCF_001905045.1, s__Kitasatospora sp001905045, 95.0, 82.62, 0.58; GCF_000744785.1, s__Kitasatospora azatica, 95.0, 82.53, 0.52; GCF_000720635.1, s__Kitasatospora sp000720635, 95.0, 82.48, 0.55; GCF_003205575.1, s__Kitasatospora tateyamensis, 95.0, 82.39, 0.59; GCF_002846355.1, s__Kitasatospora sp002846355, 95.0, 82.08, 0.48; GCF_000744225.1, s__Kitasatospora mediocidica, 95.0, 81.98, 0.52</t>
  </si>
  <si>
    <t>d__Bacteria;p__Proteobacteria;c__Gammaproteobacteria;o__Pseudomonadales;f__Pseudomonadaceae;g__Pseudomonas;s__Pseudomonas knackmussii</t>
  </si>
  <si>
    <t>d__Bacteria;p__Proteobacteria;c__Gammaproteobacteria;o__Pseudomonadales;f__Pseudomonadaceae;g__Pseudomonas;s__</t>
  </si>
  <si>
    <t>GCF_900187975.1, s__Pseudomonas delhiensis, 95.07, 88.88, 0.72; GCF_900112375.1, s__Pseudomonas citronellolis, 95.07, 88.85, 0.75; GCF_900099785.1, s__Pseudomonas panipatensis, 95.0, 87.12, 0.76; GCF_000349845.1, s__Pseudomonas sp000349845, 95.0, 86.44, 0.7; GCA_002452115.1, s__Pseudomonas nitroreducens_B, 95.0, 86.32, 0.69; GCF_002079985.1, s__Pseudomonas sp002079985, 95.0, 86.24, 0.71; GCF_000955805.1, s__Pseudomonas sp000955805, 95.0, 86.22, 0.71; GCF_900103845.1, s__Pseudomonas jinjuensis, 95.0, 86.07, 0.65; GCF_002091755.1, s__Pseudomonas nitroreducens, 95.0, 85.96, 0.69; GCA_002796985.1, s__Pseudomonas sp002796985, 95.0, 85.84, 0.7; GCF_000313755.1, s__Pseudomonas nitroreducens_A, 95.0, 85.72, 0.69; GCF_000017205.1, s__Pseudomonas aeruginosa_A, 95.0, 84.18, 0.58; GCF_001457615.1, s__Pseudomonas aeruginosa, 95.0, 83.96, 0.57</t>
  </si>
  <si>
    <t>d__Bacteria;p__Proteobacteria;c__Gammaproteobacteria;o__Enterobacterales;f__Alteromonadaceae;g__RQJ05;s__RQJ05 sp003063625</t>
  </si>
  <si>
    <t>d__Bacteria;p__Proteobacteria;c__Gammaproteobacteria;o__Enterobacterales;f__Alteromonadaceae;g__RQJ05;s__</t>
  </si>
  <si>
    <t>GCF_003286125.1, s__RQJ05 sp003286125, 95.0, 78.56, 0.17</t>
  </si>
  <si>
    <t>d__Bacteria;p__Firmicutes_C;c__Negativicutes;o__Acidaminococcales;f__Acidaminococcaceae;g__Phascolarctobacterium;s__Phascolarctobacterium faecium</t>
  </si>
  <si>
    <t>GCA_003269275.1</t>
  </si>
  <si>
    <t>d__Bacteria;p__Firmicutes_C;c__Negativicutes;o__Acidaminococcales;f__Acidaminococcaceae;g__Phascolarctobacterium;s__</t>
  </si>
  <si>
    <t>GCA_003150755.1, s__Phascolarctobacterium sp003150755, 95.0, 77.93, 0.15; GCA_000436095.1, s__Phascolarctobacterium sp000436095, 95.0, 77.85, 0.21</t>
  </si>
  <si>
    <t>d__Bacteria;p__Bacteroidota;c__Bacteroidia;o__Sphingobacteriales;f__Sphingobacteriaceae;g__Mucilaginibacter;s__Mucilaginibacter sp001596135</t>
  </si>
  <si>
    <t>GCF_001636615.1, s__Mucilaginibacter sp001636615, 95.0, 78.61, 0.29; GCF_002013915.1, s__Mucilaginibacter pedocola, 95.0, 78.48, 0.32; GCF_900105165.1, s__Mucilaginibacter mallensis, 95.0, 78.0, 0.15; GCF_900101875.1, s__Mucilaginibacter pineti, 95.0, 77.74, 0.19; GCA_001898335.1, s__Mucilaginibacter sp001898335, 95.0, 77.73, 0.25; GCF_900110415.1, s__Mucilaginibacter sp900110415, 95.0, 77.72, 0.18; GCF_002288635.1, s__Mucilaginibacter sp002288635, 95.0, 77.71, 0.23; GCF_002355435.1, s__Mucilaginibacter gotjawali, 95.0, 77.69, 0.13; GCF_001911425.1, s__Mucilaginibacter polytrichastri, 95.0, 77.6, 0.13; GCF_003208075.1, s__Mucilaginibacter sp003208075, 95.0, 77.6, 0.16; GCF_002797815.1, s__Mucilaginibacter auburnensis, 95.0, 77.59, 0.14; GCF_900142915.1, s__Mucilaginibacter sp900142915, 95.0, 77.58, 0.17; GCF_003148845.1, s__Mucilaginibacter oryzae, 95.0, 77.57, 0.17; GCF_900103125.1, s__Mucilaginibacter sp900103125, 95.0, 77.56, 0.18; GCF_900100945.1, s__Mucilaginibacter gossypii, 95.0, 77.55, 0.18; GCF_900110105.1, s__Mucilaginibacter gossypiicola, 95.0, 77.5, 0.17; GCF_002257585.1, s__Mucilaginibacter sp002257585, 95.0, 77.47, 0.16; GCA_003286435.1, s__Mucilaginibacter kameinonensis, 95.0, 77.44, 0.17; GCA_002413785.1, s__Mucilaginibacter sp002413785, 95.0, 77.42, 0.14; GCF_900155965.1, s__Mucilaginibacter lappiensis, 95.0, 77.39, 0.17; GCF_000166195.2, s__Mucilaginibacter paludis, 95.0, 77.38, 0.12; GCF_900100445.1, s__Mucilaginibacter sp900100445, 95.0, 77.31, 0.18; GCA_002403905.1, s__Mucilaginibacter sp002403905, 95.0, 77.15, 0.16; GCF_003050755.1, s__Mucilaginibacter yixingensis, 95.0, 77.12, 0.11; GCF_001705515.1, s__Mucilaginibacter sp001705515, 95.0, 76.99, 0.1</t>
  </si>
  <si>
    <t>d__Bacteria;p__Actinobacteriota;c__Actinobacteria;o__Actinomycetales;f__Actinomycetaceae;g__Actinotignum;s__Actinotignum schaalii</t>
  </si>
  <si>
    <t>d__Bacteria;p__Actinobacteriota;c__Actinobacteria;o__Actinomycetales;f__Actinomycetaceae;g__Actinotignum;s__</t>
  </si>
  <si>
    <t>GCF_900155575.1, s__Actinotignum timonense, 95.0, 94.74, 0.9; GCF_000411135.1, s__Actinotignum schaalii_A, 95.0, 90.94, 0.91; GCF_000420445.1, s__Actinotignum urinale, 95.0, 77.33, 0.09</t>
  </si>
  <si>
    <t>d__Bacteria;p__Proteobacteria;c__Gammaproteobacteria;o__Pseudomonadales;f__Pseudomonadaceae;g__Pseudomonas_E;s__Pseudomonas_E piscium</t>
  </si>
  <si>
    <t>GCF_001269555.1</t>
  </si>
  <si>
    <t>GCF_001269625.1, s__Pseudomonas_E chlororaphis, 95.0, 94.88, 0.89; GCF_900107395.1, s__Pseudomonas_E sp900107395, 95.0, 92.84, 0.85; GCF_001921865.1, s__Pseudomonas_E chlororaphis_D, 95.0, 91.51, 0.85; GCF_000931465.1, s__Pseudomonas_E sp000931465, 95.0, 91.19, 0.81; GCF_000397205.1, s__Pseudomonas_E protegens, 95.0, 86.75, 0.73; GCF_001020715.1, s__Pseudomonas_E fluorescens_AP, 95.0, 86.71, 0.69; GCF_001547895.1, s__Pseudomonas_E sp001547895, 95.0, 86.69, 0.73; GCF_900105185.1, s__Pseudomonas_E saponiphila, 95.0, 86.58, 0.66; GCF_002018875.1, s__Pseudomonas_E sp002018875, 95.0, 86.48, 0.66; GCF_000633395.1, s__Pseudomonas_E sp000633395, 95.0, 86.43, 0.7; GCF_003205275.1, s__Pseudomonas_E protegens_A, 95.0, 86.25, 0.73; GCF_001269545.1, s__Pseudomonas_E sp001269545, 95.0, 85.91, 0.7; GCF_001705835.1, s__Pseudomonas_E sp001705835, 95.0, 85.39, 0.65; GCF_900187635.1, s__Pseudomonas_E sp900187635, 95.0, 85.34, 0.68; GCF_900187505.1, s__Pseudomonas_E sp900187505, 95.0, 85.23, 0.7; GCF_900109995.1, s__Pseudomonas_E sp900109995, 95.0, 85.17, 0.69; GCF_900187645.1, s__Pseudomonas_E sp900187645, 95.0, 85.15, 0.68; GCF_000282195.1, s__Pseudomonas_E sp000282195, 95.0, 85.14, 0.69; GCF_001655615.1, s__Pseudomonas_E sp001655615, 95.0, 85.11, 0.68; GCF_002967995.1, s__Pseudomonas_E frederiksbergensis_D, 95.0, 85.07, 0.67; GCF_002895165.1, s__Pseudomonas_E gingeri, 95.0, 85.04, 0.58; GCF_000282415.1, s__Pseudomonas_E sp000282415, 95.0, 85.02, 0.68; GCF_001023535.1, s__Pseudomonas_E chlororaphis_E, 95.0, 84.92, 0.63; GCF_000194805.1, s__Pseudomonas_E brassicacearum_C, 95.0, 84.91, 0.6; GCF_002980155.1, s__Pseudomonas_E sp002980155, 95.0, 84.87, 0.64; GCF_003151075.1, s__Pseudomonas_E sp003151075, 95.0, 84.84, 0.63; GCF_000293885.2, s__Pseudomonas_E fluorescens_B, 95.0, 84.84, 0.6; GCF_001874645.1, s__Pseudomonas_E frederiksbergensis_B, 95.0, 84.83, 0.64; GCF_001307155.1, s__Pseudomonas_E fluorescens_E, 95.0, 84.83, 0.66; GCF_001421885.1, s__Pseudomonas_E sp001421885, 95.0, 84.82, 0.65; GCF_000217955.2, s__Pseudomonas_E fluorescens_AQ, 95.0, 84.82, 0.63; GCF_001269885.1, s__Pseudomonas_E kilonensis, 95.0, 84.82, 0.63; GCF_001307275.1, s__Pseudomonas_E fluorescens_AA, 95.0, 84.8, 0.6; GCF_000282375.1, s__Pseudomonas_E sp000282375, 95.0, 84.8, 0.66; GCF_000282495.1, s__Pseudomonas_E sp000282495, 95.0, 84.77, 0.64; GCF_000282315.2, s__Pseudomonas_E sp000282315, 95.0, 84.75, 0.65; GCF_000820515.1, s__Pseudomonas_E batumici, 95.0, 84.7, 0.6; GCF_002563725.1, s__Pseudomonas_E poae_B, 95.0, 84.69, 0.63; GCF_002091715.1, s__Pseudomonas_E migulae, 95.0, 84.69, 0.63; GCF_001269655.1, s__Pseudomonas_E thivervalensis, 95.0, 84.65, 0.63; GCF_000346755.1, s__Pseudomonas_E sp000346755, 95.0, 84.65, 0.65; GCF_002874965.1, s__Pseudomonas_E sp002874965, 95.0, 84.64, 0.63; GCF_900187425.1, s__Pseudomonas_E sp900187425, 95.0, 84.64, 0.64; GCF_900187445.1, s__Pseudomonas_E sp900187445, 95.0, 84.64, 0.66; GCF_900106065.1, s__Pseudomonas_E mandelii, 95.0, 84.61, 0.61; GCF_001623525.1, s__Pseudomonas_E fluorescens_Q, 95.0, 84.6, 0.6; GCF_000512695.2, s__Pseudomonas_E sp000512695, 95.0, 84.6, 0.67; GCF_900103875.1, s__Pseudomonas_E arsenicoxydans, 95.0, 84.58, 0.64; GCF_001439695.1, s__Pseudomonas_E veronii, 95.0, 84.58, 0.6; GCA_003096395.1, s__Pseudomonas_E kilonensis_B, 95.0, 84.55, 0.6; GCA_002865505.1, s__Pseudomonas_E fluorescens_AK, 95.0, 84.55, 0.62; GCA_003097075.1, s__Pseudomonas_E sp003097075, 95.0, 84.55, 0.66; GCF_001983165.1, s__Pseudomonas_E gessardii, 95.0, 84.5, 0.63; GCF_000242655.1, s__Pseudomonas_E sp000242655, 95.0, 84.5, 0.63; GCF_000585995.1, s__Pseudomonas_E brassicacearum_A, 95.0, 84.49, 0.61; GCF_001444295.1, s__Pseudomonas_E fluorescens_BA, 95.0, 84.47, 0.68; GCF_900102035.1, s__Pseudomonas_E extremaustralis, 95.0, 84.47, 0.58; GCF_002814235.1, s__Pseudomonas_E sp002814235, 95.0, 84.46, 0.58; GCF_000774145.1, s__Pseudomonas_E mediterranea, 95.0, 84.45, 0.62; GCF_900105735.1, s__Pseudomonas_E yamanorum, 95.0, 84.4, 0.62; GCF_900105955.1, s__Pseudomonas_E proteolytica, 95.0, 84.39, 0.62; GCF_000801235.1, s__Pseudomonas_E sp000801235, 95.0, 84.38, 0.61; GCF_000346775.1, s__Pseudomonas_E fluorescens_T, 95.0, 84.37, 0.63; GCF_900156465.1, s__Pseudomonas_E sp900156465, 95.0, 84.37, 0.65; GCF_001269805.1, s__Pseudomonas_E sp001269805, 95.0, 84.35, 0.59; GCF_002204795.1, s__Pseudomonas_E sp002204795, 95.0, 84.32, 0.63; GCF_000730425.1, s__Pseudomonas_E fluorescens_X, 95.0, 84.3, 0.64; GCF_900101085.1, s__Pseudomonas_E grimontii, 95.0, 84.28, 0.59; GCF_002909875.1, s__Pseudomonas_E sp002909875, 95.0, 84.26, 0.58; GCF_002022265.1, s__Pseudomonas_E fluorescens_C, 95.0, 84.25, 0.62; GCF_002251635.1, s__Pseudomonas_E mandelii_B, 95.0, 84.23, 0.62; GCF_001952855.1, s__Pseudomonas_E sp001952855, 95.0, 84.22, 0.62; GCF_000281895.1, s__Pseudomonas_E fluorescens_S, 95.0, 84.18, 0.63; GCF_001708445.1, s__Pseudomonas_E fluorescens_AN, 95.0, 84.17, 0.62; GCF_900005815.1, s__Pseudomonas_E sp900005815, 95.0, 84.16, 0.67; GCA_003290225.1, s__Pseudomonas_E sp003290225, 95.0, 84.14, 0.64; GCF_001645105.1, s__Pseudomonas_E marginalis, 95.0, 84.12, 0.62; GCF_900105475.1, s__Pseudomonas_E asplenii, 95.0, 84.12, 0.6; GCF_003033885.1, s__Pseudomonas_E sp003033885, 95.0, 84.09, 0.65; GCF_001983175.1, s__Pseudomonas_E cedrina, 95.0, 84.06, 0.61; GCF_001050345.1, s__Pseudomonas_E sp001050345, 95.0, 84.02, 0.65; GCF_000802155.2, s__Pseudomonas_E frederiksbergensis_A, 95.0, 84.0, 0.6; GCF_900113505.1, s__Pseudomonas_E sp900113505, 95.0, 83.97, 0.63; GCF_003014915.1, s__Pseudomonas_E sp003014915, 95.0, 83.85, 0.64; GCF_001269905.1, s__Pseudomonas_E corrugata, 95.0, 83.85, 0.64; GCF_900107155.1, s__Pseudomonas_E salomonii, 95.0, 83.84, 0.6; GCF_001186335.1, s__Pseudomonas_E trivialis_B, 95.0, 83.83, 0.64; GCF_001269775.1, s__Pseudomonas_E sp001269775, 95.0, 83.79, 0.64; GCF_001647715.1, s__Pseudomonas_E antarctica_A, 95.0, 83.78, 0.62; GCF_002263605.1, s__Pseudomonas_E sp002263605, 95.0, 83.78, 0.64; GCF_002742565.1, s__Pseudomonas_E sp002742565, 95.0, 83.77, 0.64; GCF_002022275.1, s__Pseudomonas_E fluorescens_AJ, 95.0, 83.71, 0.6; GCF_900215245.1, s__Pseudomonas_E fluorescens, 95.0, 83.66, 0.62; GCF_900187495.1, s__Pseudomonas_E sp900187495, 95.0, 83.66, 0.64; GCF_001870435.1, s__Pseudomonas_E costantinii, 95.0, 83.65, 0.57; GCF_900103795.1, s__Pseudomonas_E antarctica_B, 95.0, 83.54, 0.62; GCF_900106045.1, s__Pseudomonas_E mucidolens, 95.0, 83.28, 0.63; GCF_003208475.1, s__Pseudomonas_E sp003208475, 95.0, 83.23, 0.62; GCF_900109755.1, s__Pseudomonas_E agarici, 95.0, 83.21, 0.58</t>
  </si>
  <si>
    <t>d__Bacteria;p__Proteobacteria;c__Gammaproteobacteria;o__Enterobacterales;f__Enterobacteriaceae;g__Buchnera;s__Buchnera aphidicola_H</t>
  </si>
  <si>
    <t>GCF_001648115.1, s__Buchnera aphidicola_N, 95.0, 77.79, 0.35; GCF_001700895.1, s__Buchnera aphidicola_D, 95.0, 77.35, 0.25; GCF_000225465.1, s__Buchnera aphidicola_B, 95.0, 77.24, 0.32; GCF_000007365.1, s__Buchnera aphidicola_O, 95.0, 77.09, 0.25; GCF_000521565.1, s__Buchnera aphidicola_C, 95.0, 76.96, 0.26; GCF_000009605.1, s__Buchnera aphidicola_I, 95.0, 76.86, 0.24; GCF_900016785.1, s__Buchnera aphidicola_M, 95.0, 76.28, 0.35; GCF_000090965.1, s__Buchnera aphidicola_F, 95.0, 76.15, 0.41</t>
  </si>
  <si>
    <t>d__Bacteria;p__Proteobacteria;c__Alphaproteobacteria;o__Rhizobiales;f__Devosiaceae;g__Maritalea;s__Maritalea myrionectae</t>
  </si>
  <si>
    <t>GCF_000423365.1</t>
  </si>
  <si>
    <t>d__Bacteria;p__Proteobacteria;c__Alphaproteobacteria;o__Rhizobiales;f__Devosiaceae;g__;s__</t>
  </si>
  <si>
    <t>d__Bacteria;p__Firmicutes_A;c__Clostridia;o__Saccharofermentanales;f__Fastidiosipilaceae;g__Fastidiosipila;s__Fastidiosipila sanguinis</t>
  </si>
  <si>
    <t>d__Bacteria;p__Firmicutes_A;c__Clostridia;o__Saccharofermentanales;f__Fastidiosipilaceae;g__;s__</t>
  </si>
  <si>
    <t>d__Bacteria;p__Proteobacteria;c__Gammaproteobacteria;o__Burkholderiales;f__Burkholderiaceae;g__Alcaligenes;s__Alcaligenes aquatilis</t>
  </si>
  <si>
    <t>GCF_003076515.1</t>
  </si>
  <si>
    <t>d__Bacteria;p__Proteobacteria;c__Gammaproteobacteria;o__Burkholderiales;f__Burkholderiaceae;g__Alcaligenes;s__</t>
  </si>
  <si>
    <t>GCF_002443155.1, s__Alcaligenes faecalis, 95.0, 91.06, 0.83; GCF_000429385.1, s__Alcaligenes phenolicus, 95.0, 90.28, 0.8; GCF_001516865.1, s__Alcaligenes faecalis_C, 95.0, 86.51, 0.83; GCA_003521065.1, s__Alcaligenes sp003521065, 95.0, 85.96, 0.8</t>
  </si>
  <si>
    <t>d__Bacteria;p__Firmicutes;c__Bacilli;o__Bacillales_A;f__Planococcaceae;g__Planococcus_A;s__Planococcus_A antarcticus</t>
  </si>
  <si>
    <t>GCF_001465835.2, s__Planococcus_A kocurii, 95.0, 82.71, 0.67; GCF_001186155.3, s__Planococcus_A versutus, 95.0, 81.56, 0.59; GCF_001687665.2, s__Planococcus_A donghaensis, 95.0, 81.53, 0.57; GCF_001687585.2, s__Planococcus_A halocryophilus, 95.0, 81.53, 0.6; GCF_000785555.1, s__Planococcus_A sp000785555, 95.0, 81.51, 0.59; GCF_000189395.1, s__Planococcus_A donghaensis_B, 95.0, 81.23, 0.58</t>
  </si>
  <si>
    <t>d__Bacteria;p__Firmicutes;c__Bacilli;o__Mycoplasmatales;f__Metamycoplasmataceae;g__Metamycoplasma;s__Metamycoplasma arginini</t>
  </si>
  <si>
    <t>GCF_001547975.1</t>
  </si>
  <si>
    <t>GCF_000828855.1, s__Metamycoplasma canadense, 95.0, 80.63, 0.55; GCF_000085865.1, s__Metamycoplasma hominis, 95.0, 79.68, 0.3; GCF_003208575.1, s__Metamycoplasma alkalescens, 95.0, 79.54, 0.49; GCF_000367765.1, s__Metamycoplasma auris_A, 95.0, 79.22, 0.4; GCF_003253435.1, s__Metamycoplasma auris, 95.0, 79.19, 0.45; GCF_000620005.1, s__Metamycoplasma spumans, 95.0, 79.1, 0.3; GCF_000702745.1, s__Metamycoplasma cloacale, 95.0, 78.72, 0.3; GCF_000702805.1, s__Metamycoplasma anseris, 95.0, 78.57, 0.26; GCF_000485555.1, s__Metamycoplasma salivarium, 95.0, 78.09, 0.23; GCF_000420105.1, s__Metamycoplasma orale, 95.0, 77.68, 0.23</t>
  </si>
  <si>
    <t>d__Bacteria;p__Proteobacteria;c__Gammaproteobacteria;o__Enterobacterales;f__Enterobacteriaceae;g__Xenorhabdus;s__Xenorhabdus bovienii_A</t>
  </si>
  <si>
    <t>GCF_000027225.1, s__Xenorhabdus bovienii_C, 95.0, 94.38, 0.82; GCF_002632725.1, s__Xenorhabdus hominickii, 95.0, 83.21, 0.6; GCF_001037465.1, s__Xenorhabdus khoisanae, 95.0, 82.61, 0.62; GCF_002632615.1, s__Xenorhabdus miraniensis, 95.0, 82.52, 0.56; GCF_900116635.1, s__Xenorhabdus koppenhoeferi, 95.0, 82.52, 0.7; GCF_900115195.1, s__Xenorhabdus japonica, 95.0, 82.45, 0.68; GCF_000252955.1, s__Xenorhabdus nematophila, 95.0, 82.43, 0.55; GCF_002127535.1, s__Xenorhabdus vietnamensis, 95.0, 82.31, 0.59; GCF_002127545.1, s__Xenorhabdus beddingii, 95.0, 82.27, 0.64; GCF_002632445.1, s__Xenorhabdus ehlersii, 95.0, 82.27, 0.6; GCF_002632465.1, s__Xenorhabdus budapestensis, 95.0, 82.27, 0.59; GCF_002632755.1, s__Xenorhabdus ishibashii, 95.0, 82.19, 0.61; GCF_001908105.1, s__Xenorhabdus eapokensis, 95.0, 82.19, 0.58; GCF_000968195.1, s__Xenorhabdus doucetiae, 95.0, 82.15, 0.59; GCF_002632875.1, s__Xenorhabdus kozodoii, 95.0, 82.03, 0.59; GCF_001908095.1, s__Xenorhabdus thuongxuanensis, 95.0, 81.98, 0.61; GCF_000531755.1, s__Xenorhabdus cabanillasii, 95.0, 81.94, 0.58; GCF_000968175.1, s__Xenorhabdus poinarii, 95.0, 81.85, 0.58; GCF_001028135.1, s__Xenorhabdus griffiniae, 95.0, 81.81, 0.61; GCF_002632485.1, s__Xenorhabdus innexi, 95.0, 81.74, 0.54; GCF_000798625.1, s__Xenorhabdus sp000798625, 95.0, 81.74, 0.57; GCF_002632825.1, s__Xenorhabdus stockiae, 95.0, 81.64, 0.51; GCF_900113945.1, s__Xenorhabdus mauleonii, 95.0, 81.57, 0.5; GCF_002632585.1, s__Xenorhabdus szentirmaii, 95.0, 81.56, 0.49</t>
  </si>
  <si>
    <t>d__Bacteria;p__Firmicutes;c__Bacilli;o__Staphylococcales;f__Salinicoccaceae;g__Salinicoccus;s__Salinicoccus halodurans</t>
  </si>
  <si>
    <t>GCF_900114445.1</t>
  </si>
  <si>
    <t>d__Bacteria;p__Firmicutes;c__Bacilli;o__Staphylococcales;f__Salinicoccaceae;g__Salinicoccus;s__</t>
  </si>
  <si>
    <t>GCF_000986795.1, s__Salinicoccus sediminis, 95.0, 82.48, 0.73; GCF_000330705.1, s__Salinicoccus carnicancri, 95.0, 81.77, 0.65; GCF_001265075.1, s__Salinicoccus sp001265075, 95.0, 78.86, 0.16; GCF_000385175.1, s__Salinicoccus albus, 95.0, 78.8, 0.28; GCF_000712035.1, s__Salinicoccus luteus, 95.0, 78.59, 0.28; GCF_000819905.1, s__Salinicoccus roseus, 95.0, 78.58, 0.28; GCF_900101075.1, s__Salinicoccus qingdaonensis, 95.0, 77.85, 0.16; GCF_900220995.1, s__Salinicoccus kekensis, 95.0, 77.24, 0.17; GCF_900142805.1, s__Salinicoccus alkaliphilus, 95.0, 77.16, 0.13; GCA_002360325.1, s__Salinicoccus sp002360325, 95.0, 77.01, 0.18</t>
  </si>
  <si>
    <t>d__Bacteria;p__Firmicutes;c__Bacilli;o__Lactobacillales;f__Lactobacillaceae;g__Lactobacillus_G;s__Lactobacillus_G brevis</t>
  </si>
  <si>
    <t>GCF_001433855.1</t>
  </si>
  <si>
    <t>GCF_001311075.1, s__Lactobacillus_G similis, 95.0, 80.53, 0.11; GCF_001435525.1, s__Lactobacillus_G koreensis, 95.0, 80.36, 0.32; GCF_001434395.1, s__Lactobacillus_G hammesii, 95.0, 80.17, 0.31; GCF_001592085.1, s__Lactobacillus_G senmaizukei, 95.0, 80.13, 0.35; GCF_001434055.1, s__Lactobacillus_G parabrevis, 95.0, 80.01, 0.34; GCF_000785105.2, s__Lactobacillus_G curieae, 95.0, 79.87, 0.07; GCF_001435095.1, s__Lactobacillus_G spicheri, 95.0, 79.66, 0.23; GCF_001437125.1, s__Lactobacillus_G paucivorans, 95.0, 79.65, 0.35; GCF_001434785.1, s__Lactobacillus_G namurensis, 95.0, 79.39, 0.28; GCF_001434115.1, s__Lactobacillus_G zymae, 95.0, 79.21, 0.23; GCF_001434835.1, s__Lactobacillus_G acidifarinae, 95.0, 78.93, 0.25; GCF_000740055.1, s__Lactobacillus_G oryzae, 95.0, 78.36, 0.12; GCF_001436555.1, s__Lactobacillus_G senioris, 95.0, 78.21, 0.1; GCF_001435895.1, s__Lactobacillus_G parafarraginis, 95.0, 78.11, 0.07; GCF_003124125.1, s__Lactobacillus_G bambusae, 95.0, 78.1, 0.1; GCF_001311135.1, s__Lactobacillus_G paracollinoides, 95.0, 78.08, 0.09; GCF_001433995.1, s__Lactobacillus_G kimchicus, 95.0, 78.04, 0.07; GCF_001435975.1, s__Lactobacillus_G collinoides, 95.0, 77.96, 0.08; GCF_002157585.1, s__Lactobacillus_G parakefiri, 95.0, 77.92, 0.07; GCF_002217925.1, s__Lactobacillus_G mixtipabuli, 95.0, 77.89, 0.1; GCF_001434895.1, s__Lactobacillus_G odoratitofui, 95.0, 77.77, 0.08; GCF_002217945.1, s__Lactobacillus_G silagei, 95.0, 77.69, 0.09; GCF_002217985.1, s__Lactobacillus_G pentosiphilus, 95.0, 77.62, 0.08; GCF_002583405.1, s__Lactobacillus_G silagincola, 95.0, 77.48, 0.09; GCF_001434145.1, s__Lactobacillus_G otakiensis, 95.0, 77.22, 0.06; GCF_001436255.1, s__Lactobacillus_G rapi, 95.0, 77.11, 0.06; GCF_001436395.1, s__Lactobacillus_G malefermentans, 95.0, 76.81, 0.07</t>
  </si>
  <si>
    <t>d__Bacteria;p__Proteobacteria;c__Gammaproteobacteria;o__Burkholderiales;f__Burkholderiaceae;g__Herminiimonas;s__Herminiimonas arsenitoxidans</t>
  </si>
  <si>
    <t>d__Bacteria;p__Proteobacteria;c__Gammaproteobacteria;o__Burkholderiales;f__Burkholderiaceae;g__Herminiimonas;s__</t>
  </si>
  <si>
    <t>GCF_000013625.1, s__Herminiimonas sp000013625, 95.0, 83.59, 0.68; GCA_003293745.1, s__Herminiimonas fonticola, 95.0, 81.91, 0.65; GCF_000026125.1, s__Herminiimonas arsenicoxydans, 95.0, 81.67, 0.58; GCA_001464355.1, s__Herminiimonas sp001464355, 95.0, 81.62, 0.58; GCA_002384815.1, s__Herminiimonas sp002384815, 95.0, 80.8, 0.64; GCA_001770855.1, s__Herminiimonas sp001770855, 95.0, 77.64, 0.16; GCA_002415335.1, s__Herminiimonas sp002415335, 95.0, 77.4, 0.15; GCA_003132085.1, s__Herminiimonas sp003132085, 95.0, 76.85, 0.1</t>
  </si>
  <si>
    <t>d__Bacteria;p__Proteobacteria;c__Alphaproteobacteria;o__Rhizobiales;f__Xanthobacteraceae;g__Bradyrhizobium;s__Bradyrhizobium oligotrophicum</t>
  </si>
  <si>
    <t>GCF_000239795.1, s__Bradyrhizobium sp000239795, 95.0, 88.2, 0.84; GCF_900176205.1, s__Bradyrhizobium sp900176205, 95.0, 88.1, 0.81; GCF_000239775.1, s__Bradyrhizobium sp000239775, 95.0, 87.92, 0.82; GCF_000026145.1, s__Bradyrhizobium sp000026145, 95.0, 87.73, 0.79; GCF_000015165.1, s__Bradyrhizobium sp000015165, 95.0, 87.46, 0.73; GCF_000239815.1, s__Bradyrhizobium sp000239815, 95.0, 83.38, 0.62; GCF_900113725.1, s__Bradyrhizobium sp900113725, 95.0, 82.34, 0.54; GCF_000617845.2, s__Bradyrhizobium sp000617845, 95.0, 82.3, 0.53; GCF_002531575.1, s__Bradyrhizobium sp002531575, 95.0, 82.26, 0.58; GCF_000374205.1, s__Bradyrhizobium japonicum_A, 95.0, 82.25, 0.52; GCF_000482425.1, s__Bradyrhizobium japonicum_B, 95.0, 82.22, 0.55; GCF_002776695.1, s__Bradyrhizobium sp002776695, 95.0, 82.22, 0.54; GCF_001641335.1, s__Bradyrhizobium stylosanthis, 95.0, 82.22, 0.53; GCF_002795245.1, s__Bradyrhizobium sp002795245, 95.0, 82.2, 0.51; GCF_003001755.1, s__Bradyrhizobium tropici, 95.0, 82.19, 0.52; GCF_002278135.2, s__Bradyrhizobium ottawaense, 95.0, 82.18, 0.5; GCF_000011365.1, s__Bradyrhizobium diazoefficiens, 95.0, 82.16, 0.53; GCF_002068095.1, s__Bradyrhizobium sp002068095, 95.0, 82.15, 0.51; GCF_002266435.2, s__Bradyrhizobium sp002266435, 95.0, 82.14, 0.6; GCF_000473065.1, s__Bradyrhizobium sp000473065, 95.0, 82.13, 0.49; GCF_001590795.1, s__Bradyrhizobium sp001590795, 95.0, 82.11, 0.57; GCF_000379145.1, s__Bradyrhizobium elkanii, 95.0, 82.1, 0.49; GCF_900116675.1, s__Bradyrhizobium arachidis, 95.0, 82.09, 0.53; GCF_002266465.2, s__Bradyrhizobium sp002266465, 95.0, 82.09, 0.58; GCF_000261685.1, s__Bradyrhizobium sp000261685, 95.0, 82.07, 0.52; GCF_900094575.1, s__Bradyrhizobium yuanmingense, 95.0, 82.06, 0.5; GCF_001908235.1, s__Bradyrhizobium sp001908235, 95.0, 82.05, 0.47; GCF_000296215.2, s__Bradyrhizobium sp000296215, 95.0, 82.03, 0.51; GCF_001641695.1, s__Bradyrhizobium neotropicale, 95.0, 82.03, 0.5; GCF_001982635.1, s__Bradyrhizobium mercantei, 95.0, 82.02, 0.49; GCF_000284375.1, s__Bradyrhizobium japonicum, 95.0, 82.01, 0.51; GCF_001556045.1, s__Bradyrhizobium sp001556045, 95.0, 81.99, 0.51; GCF_900114915.1, s__Bradyrhizobium sp900114915, 95.0, 81.99, 0.5; GCF_000472945.1, s__Bradyrhizobium japonicum_D, 95.0, 81.99, 0.56; GCF_003020075.1, s__Bradyrhizobium sp003020075, 95.0, 81.98, 0.52; GCF_001595995.1, s__Bradyrhizobium liaoningense, 95.0, 81.97, 0.5; GCF_002532045.1, s__Bradyrhizobium sp002532045, 95.0, 81.97, 0.48; GCF_000282615.1, s__Bradyrhizobium sp000282615, 95.0, 81.96, 0.55; GCF_002831585.1, s__Bradyrhizobium sp002831585, 95.0, 81.96, 0.49; GCF_900105845.1, s__Bradyrhizobium erythrophlei_E, 95.0, 81.95, 0.49; GCA_900324035.1, s__Bradyrhizobium sp900324035, 95.0, 81.95, 0.48; GCF_900099855.1, s__Bradyrhizobium sp900099855, 95.0, 81.95, 0.5; GCF_900094605.1, s__Bradyrhizobium shewense, 95.0, 81.94, 0.51; GCF_001189245.1, s__Bradyrhizobium pachyrhizi, 95.0, 81.93, 0.48; GCA_001189845.1, s__Bradyrhizobium tropiciagri, 95.0, 81.92, 0.5; GCF_001189235.2, s__Bradyrhizobium embrapense, 95.0, 81.92, 0.48; GCF_000284275.1, s__Bradyrhizobium sp000284275, 95.0, 81.9, 0.58; GCF_003020125.1, s__Bradyrhizobium sp003020125, 95.0, 81.9, 0.57; GCF_001238275.1, s__Bradyrhizobium viridifuturi, 95.0, 81.89, 0.49; GCF_000426785.1, s__Bradyrhizobium sp000426785, 95.0, 81.88, 0.49; GCF_001641635.1, s__Bradyrhizobium sp001641635, 95.0, 81.82, 0.51; GCF_000515415.1, s__Bradyrhizobium sp000515415, 95.0, 81.81, 0.49; GCF_003020115.1, s__Bradyrhizobium sp003020115, 95.0, 81.8, 0.55; GCF_001908185.1, s__Bradyrhizobium sp001908185, 95.0, 81.79, 0.48; GCF_001440035.1, s__Bradyrhizobium manausense, 95.0, 81.78, 0.48; GCF_900109945.1, s__Bradyrhizobium sp900109945, 95.0, 81.78, 0.53; GCF_000473045.1, s__Bradyrhizobium sp000473045, 95.0, 81.76, 0.49; GCF_000244915.1, s__Bradyrhizobium sp000244915, 95.0, 81.74, 0.51; GCF_000472925.1, s__Bradyrhizobium sp000472925, 95.0, 81.73, 0.49; GCF_001542415.1, s__Bradyrhizobium sp001542415, 95.0, 81.7, 0.45; GCF_002108845.1, s__Bradyrhizobium canariense_B, 95.0, 81.7, 0.48; GCF_001908205.1, s__Bradyrhizobium sp001908205, 95.0, 81.69, 0.47; GCF_000244935.1, s__Bradyrhizobium sp000244935, 95.0, 81.66, 0.5; GCF_000938255.1, s__Bradyrhizobium sp000938255, 95.0, 81.6, 0.5; GCF_000938305.1, s__Bradyrhizobium sp000938305, 95.0, 81.51, 0.5; GCF_900113735.1, s__Bradyrhizobium sp900113735, 95.0, 81.49, 0.46; GCF_000426845.1, s__Bradyrhizobium japonicum_C, 95.0, 81.48, 0.51; GCF_000426245.1, s__Bradyrhizobium sp000426245, 95.0, 81.47, 0.44; GCF_900115265.1, s__Bradyrhizobium sp900115265, 95.0, 81.42, 0.51; GCF_900099825.1, s__Bradyrhizobium ottawaense_A, 95.0, 81.42, 0.43; GCF_000472865.1, s__Bradyrhizobium elkanii_A, 95.0, 81.41, 0.45; GCF_900103365.1, s__Bradyrhizobium sp900103365, 95.0, 81.36, 0.47; GCF_001693515.1, s__Bradyrhizobium paxllaeri, 95.0, 81.21, 0.45; GCF_001440395.1, s__Bradyrhizobium jicamae, 95.0, 81.12, 0.45; GCF_900129505.1, s__Bradyrhizobium erythrophlei_D, 95.0, 81.1, 0.44; GCF_000472425.1, s__Bradyrhizobium sp000472425, 95.0, 81.1, 0.44; GCF_000426105.1, s__Bradyrhizobium sp000426105, 95.0, 81.06, 0.49; GCF_001440475.1, s__Bradyrhizobium lablabi, 95.0, 81.03, 0.46; GCF_002797515.1, s__Bradyrhizobium lablabi_B, 95.0, 81.01, 0.52; GCF_001440405.1, s__Bradyrhizobium valentinum, 95.0, 80.98, 0.42; GCF_003062295.1, s__Bradyrhizobium algeriense, 95.0, 80.97, 0.45; GCF_900129675.1, s__Bradyrhizobium erythrophlei_A, 95.0, 80.97, 0.44; GCF_001693385.1, s__Bradyrhizobium icense, 95.0, 80.89, 0.43; GCF_000472965.1, s__Bradyrhizobium elkanii_B, 95.0, 80.84, 0.44; GCF_001693485.1, s__Bradyrhizobium sp001693485, 95.0, 80.81, 0.46; GCA_001464035.1, s__Bradyrhizobium sp001464035, 95.0, 80.75, 0.55; GCF_001440415.1, s__Bradyrhizobium retamae, 95.0, 80.63, 0.42; GCF_900141755.1, s__Bradyrhizobium lablabi_A, 95.0, 80.53, 0.43; GCF_000472385.1, s__Bradyrhizobium sp000472385, 95.0, 80.5, 0.42; GCF_900129425.1, s__Bradyrhizobium erythrophlei_C, 95.0, 80.47, 0.38; GCA_900105125.1, s__Bradyrhizobium canariense_A, 95.0, 80.16, 0.4; GCF_000701345.1, s__Bradyrhizobium sp000701345, 95.0, 80.05, 0.41; GCF_900142985.1, s__Bradyrhizobium erythrophlei_B, 95.0, 80.02, 0.39</t>
  </si>
  <si>
    <t>d__Bacteria;p__Desulfobacterota_A;c__Desulfovibrionia;o__Desulfovibrionales;f__Desulfovibrionaceae;g__Desulfovibrio_H;s__Desulfovibrio_H salexigens</t>
  </si>
  <si>
    <t>d__Bacteria;p__Desulfobacterota_A;c__Desulfovibrionia;o__Desulfovibrionales;f__Desulfovibrionaceae;g__Desulfovibrio_H;s__</t>
  </si>
  <si>
    <t>GCA_002340305.1, s__Desulfovibrio_H sp002340305, 95.0, 83.26, 0.69; GCF_000331025.1, s__Desulfovibrio_H hydrothermalis, 95.0, 79.2, 0.41; GCF_000425265.1, s__Desulfovibrio_H zosterae, 95.0, 78.97, 0.31; GCF_900101105.1, s__Desulfovibrio_H ferrireducens, 95.0, 77.73, 0.21; GCF_000429985.1, s__Desulfovibrio_H bastinii, 95.0, 77.6, 0.13; GCF_000711735.1, s__Desulfovibrio_H frigidus, 95.0, 77.55, 0.17; GCF_900177375.1, s__Desulfovibrio_H sp900177375, 95.0, 77.54, 0.19</t>
  </si>
  <si>
    <t>d__Bacteria;p__Firmicutes;c__Bacilli;o__Lactobacillales;f__Lactobacillaceae;g__Lactobacillus_H;s__Lactobacillus_H reuteri</t>
  </si>
  <si>
    <t>GCF_000016825.1</t>
  </si>
  <si>
    <t>GCA_003072625.1, s__Lactobacillus_H reuteri_D, 95.0, 93.9, 0.77; GCF_900240275.1, s__Lactobacillus_H timonensis, 95.0, 81.21, 0.12; GCF_900156885.1, s__Lactobacillus_H sp900156885, 95.0, 80.67, 0.37; GCF_000159435.1, s__Lactobacillus_H vaginalis, 95.0, 80.57, 0.31; GCF_001435935.1, s__Lactobacillus_H panis, 95.0, 80.33, 0.2; GCF_002871555.1, s__Lactobacillus_H vaginalis_A, 95.0, 80.26, 0.3; GCF_000160835.1, s__Lactobacillus_H antri, 95.0, 80.11, 0.16; GCF_001436045.1, s__Lactobacillus_H frumenti, 95.0, 80.03, 0.3; GCF_002940945.1, s__Lactobacillus_H pontis_A, 95.0, 79.79, 0.18; GCF_001434465.1, s__Lactobacillus_H oris, 95.0, 79.77, 0.17; GCF_000161935.1, s__Lactobacillus_H coleohominis, 95.0, 79.73, 0.19; GCF_001435775.1, s__Lactobacillus_H ingluviei, 95.0, 79.69, 0.07; GCF_001435345.1, s__Lactobacillus_H pontis, 95.0, 79.46, 0.19; GCF_000829395.1, s__Lactobacillus_H hokkaidonensis, 95.0, 79.08, 0.08; GCF_001437055.1, s__Lactobacillus_H secaliphilus, 95.0, 78.67, 0.12; GCA_002299975.1, s__Lactobacillus_H sp002299975, 95.0, 78.26, 0.21; GCF_001434475.1, s__Lactobacillus_H suebicus, 95.0, 78.0, 0.08; GCF_001436025.1, s__Lactobacillus_H mucosae, 95.0, 77.97, 0.08; GCF_001311375.1, s__Lactobacillus_H equigenerosi, 95.0, 77.83, 0.11; GCF_001434365.1, s__Lactobacillus_H gastricus, 95.0, 77.82, 0.1; GCF_001434315.1, s__Lactobacillus_H oligofermentans, 95.0, 77.25, 0.06; GCF_001293735.1, s__Lactobacillus_H gorillae, 95.0, 77.24, 0.07</t>
  </si>
  <si>
    <t>d__Bacteria;p__Firmicutes;c__Bacilli;o__Lactobacillales;f__Streptococcaceae;g__Lactococcus;s__Lactococcus garvieae_B</t>
  </si>
  <si>
    <t>GCF_002154895.1, s__Lactococcus petauri, 95.0, 92.76, 0.85; GCF_000269925.1, s__Lactococcus garvieae, 95.0, 91.48, 0.88; GCA_002492185.1, s__Lactococcus sp002492185, 95.0, 84.02, 0.59; GCF_002077975.1, s__Lactococcus garvieae_A, 95.0, 82.72, 0.65; GCF_000981525.1, s__Lactococcus piscium_C, 95.0, 80.16, 0.09; GCF_003116835.1, s__Lactococcus sp003116835, 95.0, 78.73, 0.13; GCF_000327305.1, s__Lactococcus raffinolactis_A, 95.0, 78.71, 0.09; GCF_002441825.1, s__Lactococcus lactis_E, 95.0, 78.66, 0.22; GCF_900099625.1, s__Lactococcus lactis, 95.0, 78.63, 0.21; GCF_001622305.1, s__Lactococcus lactis_A, 95.0, 78.58, 0.19; GCF_002441655.1, s__Lactococcus fujiensis, 95.0, 78.32, 0.16; GCF_900258445.1, s__Lactococcus piscium_D, 95.0, 78.19, 0.1; GCF_001591765.1, s__Lactococcus raffinolactis, 95.0, 78.02, 0.08; GCF_002260845.1, s__Lactococcus reticulitermitis, 95.0, 77.8, 0.09; GCF_002441885.1, s__Lactococcus chungangensis, 95.0, 77.69, 0.08; GCF_002441695.1, s__Lactococcus piscium, 95.0, 77.65, 0.08; GCF_002441715.1, s__Lactococcus plantarum, 95.0, 77.59, 0.09</t>
  </si>
  <si>
    <t>d__Bacteria;p__Proteobacteria;c__Gammaproteobacteria;o__Burkholderiales;f__Burkholderiaceae;g__Bordetella_C;s__Bordetella_C flabilis</t>
  </si>
  <si>
    <t>GCF_001676705.1, s__Bordetella_C bronchialis, 95.0, 82.17, 0.65; GCF_002261425.1, s__Bordetella_C sp002261425, 95.0, 82.1, 0.61; GCF_001704295.1, s__Bordetella_C sp001704295, 95.0, 82.09, 0.64; GCF_002119685.1, s__Bordetella_C sp002119685, 95.0, 81.88, 0.59; GCF_002261215.1, s__Bordetella_C sp002261215, 95.0, 81.54, 0.61; GCF_002119725.1, s__Bordetella_C sp002119725, 95.0, 81.52, 0.65; GCF_002261225.1, s__Bordetella_C sp002261225, 95.0, 80.51, 0.49; GCF_002209485.1, s__Bordetella_C sp002209485, 95.0, 80.01, 0.45; GCF_001433395.1, s__Bordetella_C sp001433395, 95.0, 80.0, 0.44</t>
  </si>
  <si>
    <t>d__Bacteria;p__Proteobacteria;c__Alphaproteobacteria;o__Rhizobiales;f__Methyloligellaceae;g__Methyloceanibacter;s__Methyloceanibacter caenitepidi</t>
  </si>
  <si>
    <t>d__Bacteria;p__Proteobacteria;c__Alphaproteobacteria;o__Rhizobiales;f__Methyloligellaceae;g__Methyloceanibacter;s__</t>
  </si>
  <si>
    <t>GCF_003071365.1, s__Methyloceanibacter sp003071365, 95.0, 89.93, 0.88; GCF_001723355.1, s__Methyloceanibacter stevinii, 95.0, 89.76, 0.85; GCF_001723285.1, s__Methyloceanibacter methanicus, 95.0, 82.98, 0.73; GCA_002482645.1, s__Methyloceanibacter sp002482645, 95.0, 81.03, 0.65; GCF_001723295.1, s__Methyloceanibacter marginalis, 95.0, 79.37, 0.5; GCF_001723305.1, s__Methyloceanibacter superfactus, 95.0, 79.04, 0.48; GCA_002390155.1, s__Methyloceanibacter sp002390155, 95.0, 78.51, 0.56; GCA_002383105.1, s__Methyloceanibacter sp002383105, 95.0, 77.56, 0.36; GCA_003135455.1, s__Methyloceanibacter sp003135455, 95.0, 77.36, 0.3</t>
  </si>
  <si>
    <t>d__Bacteria;p__Actinobacteriota;c__Actinobacteria;o__Mycobacteriales;f__Mycobacteriaceae;g__Mycolicibacterium;s__Mycolicibacterium vanbaalenii</t>
  </si>
  <si>
    <t>GCF_001545925.1, s__Mycolicibacterium sp001545925, 95.0, 85.55, 0.7; GCF_001552715.1, s__Mycolicibacterium vaccae, 95.0, 85.0, 0.7; GCF_000184435.1, s__Mycolicibacterium gilvum, 95.0, 83.63, 0.73; GCF_002086815.1, s__Mycolicibacterium parafortuitum, 95.0, 83.55, 0.69; GCF_002946335.1, s__Mycolicibacterium sp002946335, 95.0, 83.46, 0.69; GCF_001044235.1, s__Mycolicibacterium chlorophenolicum, 95.85, 83.2, 0.62; GCF_001044255.1, s__Mycolicibacterium chubuense, 95.85, 83.0, 0.65; GCA_000762985.1, s__Mycolicibacterium rufum, 95.0, 82.88, 0.63; GCF_001049355.1, s__Mycolicibacterium aurum, 95.0, 82.84, 0.69; GCF_001428285.1, s__Mycolicibacterium sp001428285, 95.0, 82.73, 0.68; GCF_000266905.1, s__Mycolicibacterium chubuense_A, 95.0, 82.72, 0.61; GCF_002101705.1, s__Mycolicibacterium iranicum, 95.0, 82.31, 0.63; GCF_002553585.1, s__Mycolicibacterium duvalii, 95.0, 82.27, 0.66; GCF_001650495.1, s__Mycolicibacterium iranicum_A, 95.0, 82.16, 0.61; GCF_900108565.1, s__Mycolicibacterium rutilum, 95.0, 81.79, 0.58; GCF_001722335.1, s__Mycolicibacterium flavescens, 95.0, 81.78, 0.58; GCF_001044245.1, s__Mycolicibacterium obuense, 95.0, 81.75, 0.6; GCF_001583415.1, s__Mycolicibacterium phlei, 95.0, 81.58, 0.63; GCF_002086655.1, s__Mycolicibacterium monacense, 95.0, 81.41, 0.58; GCF_001499995.1, s__Mycolicibacterium sp001499995, 95.0, 81.06, 0.6; GCF_001499965.1, s__Mycolicibacterium sp001499965, 95.0, 81.04, 0.52; GCF_001500125.1, s__Mycolicibacterium sp001500125, 95.0, 80.93, 0.6; GCF_002245535.1, s__Mycolicibacterium lehmannii, 95.19, 80.85, 0.55; GCF_001766635.1, s__Mycolicibacterium grossiae, 95.0, 80.8, 0.5; GCF_001570485.1, s__Mycolicibacterium novocastrense, 95.0, 80.76, 0.51; GCF_001499855.1, s__Mycolicibacterium sp001499855, 95.0, 80.74, 0.56; GCF_002086175.1, s__Mycolicibacterium celeriflavum, 95.0, 80.71, 0.6; GCF_001050015.1, s__Mycolicibacterium malmesburyense, 95.0, 80.7, 0.58; GCF_001665575.1, s__Mycolicibacterium sp001665575, 95.0, 80.68, 0.58; GCF_001005175.1, s__Mycolicibacterium elephantis, 95.0, 80.67, 0.59; GCF_001672895.1, s__Mycolicibacterium sp001672895, 95.0, 80.66, 0.61; GCF_001050035.1, s__Mycolicibacterium komanii, 95.0, 80.62, 0.57; GCF_001665535.1, s__Mycolicibacterium sp001665535, 95.0, 80.62, 0.56; GCF_001187505.1, s__Mycolicibacterium goodii_B, 95.0, 80.61, 0.48; GCF_001722355.1, s__Mycolicibacterium holsaticum, 95.0, 80.56, 0.54; GCF_000379865.1, s__Mycolicibacterium hassiacum, 95.0, 80.56, 0.59; GCF_001457595.1, s__Mycolicibacterium smegmatis, 95.0, 80.56, 0.49; GCF_001500025.1, s__Mycolicibacterium sp001500025, 95.0, 80.55, 0.54; GCF_002838065.1, s__Mycolicibacterium sp002838065, 95.0, 80.5, 0.52; GCA_003284965.1, s__Mycolicibacterium alvei, 95.0, 80.5, 0.54; GCF_001500065.1, s__Mycolicibacterium sp001500065, 95.0, 80.49, 0.56; GCF_900240945.1, s__Mycolicibacterium sp900240945, 95.0, 80.47, 0.48; GCF_001245615.1, s__Mycolicibacterium neworleansense, 95.0, 80.41, 0.48; GCF_002102115.1, s__Mycolicibacterium doricum, 95.0, 80.4, 0.57; GCF_002245615.1, s__Mycolicibacterium neumannii, 95.19, 80.38, 0.55; GCF_002723835.1, s__Mycolicibacterium sp002723835, 95.0, 80.38, 0.47; GCF_002086395.1, s__Mycolicibacterium moriokaense, 95.0, 80.35, 0.5; GCF_900078665.2, s__Mycolicibacterium houstonense, 95.0, 80.35, 0.47; GCF_001668575.1, s__Mycolicibacterium sp001668575, 95.0, 80.34, 0.55; GCF_001907655.1, s__Mycolicibacterium diernhoferi, 95.0, 80.34, 0.53; GCF_000455325.1, s__Mycolicibacterium septicum, 95.0, 80.33, 0.48; GCF_000613185.1, s__Mycolicibacterium cosmeticum, 95.0, 80.31, 0.48; GCF_002086115.1, s__Mycolicibacterium bacteremicum, 95.0, 80.31, 0.52; GCF_002101555.1, s__Mycolicibacterium canariasense, 95.0, 80.31, 0.44; GCF_001499905.1, s__Mycolicibacterium sp001499905, 95.0, 80.3, 0.57; GCF_002101965.1, s__Mycolicibacterium wolinskyi, 95.0, 80.29, 0.48; GCF_002798385.1, s__Mycolicibacterium goodii_A, 95.0, 80.28, 0.46; GCF_900166915.1, s__Mycolicibacterium boenickei, 95.0, 80.26, 0.47; GCF_002592005.1, s__Mycolicibacterium sp002592005, 95.0, 80.25, 0.5; GCF_900187065.1, s__Mycolicibacterium thermoresistibile, 95.0, 80.23, 0.54; GCF_001644575.1, s__Mycolicibacterium sp001644575, 95.0, 80.22, 0.5; GCF_001428895.1, s__Mycolicibacterium sp001428895, 95.0, 80.22, 0.48; GCF_000612825.1, s__Mycolicibacterium mageritense, 95.0, 80.18, 0.48; GCF_002086795.1, s__Mycolicibacterium tusciae, 95.0, 80.17, 0.49; GCF_000230895.2, s__Mycolicibacterium rhodesiae_A, 95.0, 80.16, 0.46; GCF_001667505.1, s__Mycolicibacterium sp001667505, 95.0, 80.15, 0.47; GCF_001494595.1, s__Mycolicibacterium sp001494595, 95.0, 80.14, 0.49; GCF_002553505.1, s__Mycolicibacterium agri, 95.0, 80.14, 0.46; GCF_001954135.1, s__Mycolicibacterium sp001954135, 95.0, 80.14, 0.48; GCF_002086835.1, s__Mycolicibacterium porcinum_B, 95.0, 80.13, 0.47; GCF_001942045.1, s__Mycolicibacterium porcinum_A, 95.0, 80.12, 0.47; GCF_001953975.1, s__Mycolicibacterium sp001953975, 95.0, 80.12, 0.52; GCF_000620625.1, s__Mycolicibacterium sp000620625, 95.0, 80.1, 0.47; GCF_001050075.1, s__Mycolicibacterium fortuitum, 95.0, 80.09, 0.46; GCF_002157835.1, s__Mycolicibacterium dioxanotrophicus, 95.0, 80.07, 0.46; GCF_000805385.1, s__Mycolicibacterium setense, 95.0, 80.06, 0.46; GCF_002102065.1, s__Mycolicibacterium conceptionense, 95.0, 80.06, 0.46; GCF_001667265.1, s__Mycolicibacterium sp001667265, 95.0, 80.06, 0.5; GCF_003201655.1, s__Mycolicibacterium moriokaense_A, 95.0, 80.05, 0.43; GCF_002591975.1, s__Mycolicibacterium sp002591975, 95.0, 80.05, 0.48; GCF_002102345.1, s__Mycolicibacterium peregrinum, 95.0, 80.03, 0.46; GCF_002102105.1, s__Mycolicibacterium confluentis, 95.0, 80.01, 0.51; GCF_001665625.1, s__Mycolicibacterium peregrinum_B, 95.0, 79.96, 0.45; GCF_002086485.1, s__Mycolicibacterium aquaticum, 95.0, 79.96, 0.45; GCF_001665785.1, s__Mycolicibacterium peregrinum_A, 95.0, 79.95, 0.46; GCF_000426065.1, s__Mycolicibacterium sp000426065, 95.0, 79.95, 0.45; GCF_001665685.1, s__Mycolicibacterium sp001665685, 95.0, 79.94, 0.45; GCF_001570425.1, s__Mycolicibacterium brisbanense, 95.0, 79.93, 0.46; GCF_000328565.1, s__Mycolicibacterium sp000328565, 95.0, 79.93, 0.44; GCF_001942625.1, s__Mycolicibacterium sp001942625, 95.0, 79.91, 0.47; GCF_000317305.3, s__Mycolicibacterium neoaurum_A, 95.0, 79.88, 0.49; GCF_900100615.1, s__Mycolicibacterium sp900100615, 95.0, 79.87, 0.46; GCF_001668615.1, s__Mycolicibacterium sp001668615, 95.0, 79.84, 0.51; GCF_000691525.1, s__Mycolicibacterium neoaurum, 95.0, 79.82, 0.49; GCF_001665255.1, s__Mycolicibacterium sp001665255, 95.0, 79.78, 0.52; GCF_000373905.1, s__Mycolicibacterium sp000373905, 95.0, 79.75, 0.46; GCF_000243415.2, s__Mycolicibacterium tusciae_A, 95.0, 79.75, 0.46; GCF_000382405.1, s__Mycolicibacterium sp000382405, 95.0, 79.73, 0.47; GCF_002007745.1, s__Mycolicibacterium litorale, 95.0, 79.68, 0.44</t>
  </si>
  <si>
    <t>d__Bacteria;p__Cyanobacteria;c__Cyanobacteriia;o__Cyanobacteriales;f__Microcystaceae;g__Synechocystis;s__Synechocystis sp000478825</t>
  </si>
  <si>
    <t>d__Bacteria;p__Cyanobacteria;c__Cyanobacteriia;o__Cyanobacteriales;f__Microcystaceae;g__Synechocystis;s__</t>
  </si>
  <si>
    <t>GCF_000284455.1, s__Synechocystis sp000284455, 95.0, 85.39, 0.77</t>
  </si>
  <si>
    <t>d__Bacteria;p__Proteobacteria;c__Alphaproteobacteria;o__Rhodobacterales;f__Rhodobacteraceae;g__Dinoroseobacter;s__Dinoroseobacter shibae</t>
  </si>
  <si>
    <t>d__Bacteria;p__Actinobacteriota;c__Actinobacteria;o__Actinomycetales;f__Microbacteriaceae;g__;s__</t>
  </si>
  <si>
    <t>d__Bacteria;p__Proteobacteria;c__Gammaproteobacteria;o__Burkholderiales;f__Burkholderiaceae;g__Achromobacter;s__Achromobacter spanius_C</t>
  </si>
  <si>
    <t>GCF_001189595.1</t>
  </si>
  <si>
    <t>d__Bacteria;p__Proteobacteria;c__Gammaproteobacteria;o__Burkholderiales;f__Burkholderiaceae;g__Achromobacter;s__</t>
  </si>
  <si>
    <t>GCF_002812705.1, s__Achromobacter spanius, 95.0, 93.42, 0.86; GCF_002926155.1, s__Achromobacter spanius_B, 95.0, 88.36, 0.79; GCF_001571245.1, s__Achromobacter piechaudii, 95.0, 87.91, 0.78; GCF_001298955.1, s__Achromobacter sp001298955, 95.0, 87.39, 0.75; GCF_002209535.1, s__Achromobacter marplatensis, 95.0, 86.81, 0.7; GCF_002975275.1, s__Achromobacter sp002975275, 95.0, 86.68, 0.72; GCF_002192695.1, s__Achromobacter xylosoxidans_C, 95.0, 85.48, 0.63; GCF_001428845.1, s__Achromobacter sp001428845, 95.0, 85.41, 0.69; GCF_000236785.1, s__Achromobacter arsenitoxydans, 95.0, 85.27, 0.7; GCF_001299435.1, s__Achromobacter sp001299435, 95.0, 85.25, 0.64; GCA_000974745.1, s__Achromobacter bronchiseptica, 95.0, 85.23, 0.62; GCF_000165835.1, s__Achromobacter xylosoxidans_B, 95.0, 85.16, 0.62; GCF_001299355.1, s__Achromobacter sp001299355, 95.0, 85.16, 0.61; GCF_000633435.1, s__Achromobacter sp000633435, 95.0, 85.14, 0.62; GCF_900156745.1, s__Achromobacter sp900156745, 95.0, 85.08, 0.72; GCF_001457475.1, s__Achromobacter xylosoxidans, 95.0, 85.04, 0.64; GCF_001571365.1, s__Achromobacter denitrificans, 95.0, 85.03, 0.61; GCF_002966795.1, s__Achromobacter spanius_D, 95.0, 85.02, 0.65; GCF_002885955.2, s__Achromobacter pulmonis, 95.0, 84.89, 0.59; GCA_003454835.1, s__Achromobacter sp003454835, 95.0, 84.88, 0.72; GCA_003096315.1, s__Achromobacter insuavis, 95.0, 84.87, 0.62; GCF_002082135.1, s__Achromobacter ruhlandii, 95.0, 84.85, 0.68; GCA_002331005.1, s__Achromobacter sp002331005, 95.0, 84.74, 0.68; GCF_003053425.1, s__Achromobacter mucicolens, 95.0, 84.74, 0.71; GCA_003096295.1, s__Achromobacter dolens, 95.0, 84.73, 0.66; GCF_000757485.1, s__Achromobacter sp000757485, 95.0, 84.51, 0.64; GCF_002209555.1, s__Achromobacter insolitus, 95.0, 84.32, 0.62; GCF_002902905.1, s__Achromobacter sp002902905, 95.0, 83.97, 0.56; GCF_001270295.1, s__Achromobacter sp001270295, 95.0, 82.96, 0.6</t>
  </si>
  <si>
    <t>d__Bacteria;p__Campylobacterota;c__Campylobacteria;o__Campylobacterales;f__Helicobacteraceae;g__Helicobacter_G;s__Helicobacter_G sp001693335</t>
  </si>
  <si>
    <t>d__Bacteria;p__Campylobacterota;c__Campylobacteria;o__Campylobacterales;f__Helicobacteraceae;g__Helicobacter_G;s__</t>
  </si>
  <si>
    <t>GCF_900198475.1, s__Helicobacter_G cholecystus, 95.0, 78.34, 0.14; GCF_000518225.1, s__Helicobacter_G pametensis, 95.0, 78.16, 0.22</t>
  </si>
  <si>
    <t>d__Bacteria;p__Actinobacteriota;c__Actinobacteria;o__Streptosporangiales;f__Streptosporangiaceae;g__Nocardiopsis_C;s__Nocardiopsis_C gilva</t>
  </si>
  <si>
    <t>d__Bacteria;p__Actinobacteriota;c__Actinobacteria;o__Streptosporangiales;f__Streptosporangiaceae;g__;s__</t>
  </si>
  <si>
    <t>d__Bacteria;p__Proteobacteria;c__Alphaproteobacteria;o__Rickettsiales;f__Arcanobacteraceae;g__Ac37b;s__Ac37b sp000746585</t>
  </si>
  <si>
    <t>d__Bacteria;p__Proteobacteria;c__Alphaproteobacteria;o__Rickettsiales;f__Arcanobacteraceae;g__;s__</t>
  </si>
  <si>
    <t>d__Bacteria;p__Proteobacteria;c__Alphaproteobacteria;o__Rickettsiales;f__Rickettsiaceae;g__Rickettsia;s__Rickettsia felis</t>
  </si>
  <si>
    <t>GCF_000828125.2, s__Rickettsia asembonensis, 95.88, 95.88, 0.91; GCF_000825685.1, s__Rickettsia hoogstraalii, 95.85, 95.34, 0.88; GCF_000284155.1, s__Rickettsia australis, 95.46, 93.43, 0.92; GCF_000696365.1, s__Rickettsia buchneri, 95.0, 93.1, 0.71; GCF_000007025.1, s__Rickettsia conorii, 96.96, 92.82, 0.93; GCF_000018205.1, s__Rickettsia akari, 95.46, 92.59, 0.94; GCF_001051325.1, s__Rickettsia aeschlimannii, 96.92, 92.56, 0.94; GCF_001273795.1, s__Rickettsia amblyommatis, 96.96, 92.49, 0.86; GCF_000255355.1, s__Rickettsia helvetica, 95.0, 92.4, 0.88; GCF_000014345.1, s__Rickettsia canadensis, 95.0, 88.51, 0.93; GCF_000367405.1, s__Rickettsia prowazekii, 95.0, 86.1, 0.91; GCF_000008045.1, s__Rickettsia typhi, 95.0, 85.99, 0.89; GCF_002285905.1, s__Rickettsia sp002285905, 95.0, 80.79, 0.6; GCF_000012385.1, s__Rickettsia bellii, 95.0, 80.57, 0.64</t>
  </si>
  <si>
    <t>d__Bacteria;p__Proteobacteria;c__Alphaproteobacteria;o__Sphingomonadales;f__Sphingomonadaceae;g__Porphyrobacter_A;s__Porphyrobacter_A atlanticus</t>
  </si>
  <si>
    <t>d__Bacteria;p__Proteobacteria;c__Alphaproteobacteria;o__Sphingomonadales;f__Sphingomonadaceae;g__Porphyrobacter_A;s__</t>
  </si>
  <si>
    <t>GCA_001897135.1, s__Porphyrobacter_A sp001897135, 95.0, 79.02, 0.46; GCF_000802385.1, s__Porphyrobacter_A mercurialis, 95.0, 78.54, 0.31; GCF_001427865.1, s__Porphyrobacter_A sp001427865, 95.0, 78.32, 0.31; GCA_002279825.1, s__Porphyrobacter_A sp002279825, 95.0, 78.14, 0.35; GCA_001683845.1, s__Porphyrobacter_A sp001683845, 95.0, 78.01, 0.33</t>
  </si>
  <si>
    <t>d__Bacteria;p__Proteobacteria;c__Alphaproteobacteria;o__Rhizobiales;f__Rhizobiaceae_A;g__Liberibacter;s__Liberibacter africanus</t>
  </si>
  <si>
    <t>d__Bacteria;p__Proteobacteria;c__Alphaproteobacteria;o__Rhizobiales;f__Rhizobiaceae_A;g__Liberibacter;s__</t>
  </si>
  <si>
    <t>GCF_002216815.1, s__Liberibacter asiaticus, 95.0, 81.25, 0.72; GCF_000183665.1, s__Liberibacter solanacearum, 95.0, 79.63, 0.62; GCA_003045065.1, s__Liberibacter europaeus, 95.0, 77.53, 0.28; GCF_000496595.1, s__Liberibacter americanus, 95.0, 77.51, 0.25</t>
  </si>
  <si>
    <t>d__Bacteria;p__Proteobacteria;c__Gammaproteobacteria;o__Pseudomonadales;f__Moraxellaceae;g__Acinetobacter;s__Acinetobacter ursingii</t>
  </si>
  <si>
    <t>GCF_000368825.1</t>
  </si>
  <si>
    <t>GCF_002165255.2, s__Acinetobacter sp002165255, 95.0, 80.88, 0.41; GCF_000368025.1, s__Acinetobacter parvus, 95.0, 80.8, 0.42; GCF_002934695.1, s__Acinetobacter sp002934695, 95.0, 80.79, 0.31; GCF_000368685.1, s__Acinetobacter baylyi, 95.0, 80.64, 0.47; GCF_000369525.1, s__Acinetobacter sp000369525, 95.0, 80.37, 0.4; GCF_000369105.1, s__Acinetobacter lwoffii_B, 95.0, 80.34, 0.32; GCF_000400735.1, s__Acinetobacter tandoii, 95.0, 80.3, 0.34; GCF_000368905.1, s__Acinetobacter radioresistens, 95.0, 80.27, 0.31; GCF_000368765.1, s__Acinetobacter junii, 95.0, 80.26, 0.36; GCF_000400715.1, s__Acinetobacter sp000400715, 95.0, 80.23, 0.41; GCF_000368045.1, s__Acinetobacter johnsonii, 95.0, 80.16, 0.36; GCF_000413935.1, s__Acinetobacter colistiniresistens, 95.0, 80.14, 0.38; GCF_000761495.1, s__Acinetobacter idrijaensis, 96.04, 80.13, 0.28; GCF_000369405.1, s__Acinetobacter sp000369405, 95.0, 80.08, 0.38; GCF_000488255.1, s__Acinetobacter indicus, 95.0, 80.05, 0.35; GCA_900322255.1, s__Acinetobacter fasciculus, 96.22, 80.05, 0.32; GCF_000368065.1, s__Acinetobacter seifertii, 95.0, 80.01, 0.37; GCF_000368625.1, s__Acinetobacter schindleri, 95.0, 79.99, 0.31; GCF_000313935.1, s__Acinetobacter sp000313935, 95.0, 79.98, 0.37; GCF_000368925.1, s__Acinetobacter bereziniae, 95.0, 79.97, 0.36; GCF_002795165.1, s__Acinetobacter junii_A, 95.0, 79.94, 0.34; GCF_000368085.1, s__Acinetobacter nosocomialis, 95.0, 79.94, 0.34; GCF_000369065.1, s__Acinetobacter haemolyticus, 95.0, 79.93, 0.34; GCF_000369645.1, s__Acinetobacter sp000369645, 95.0, 79.92, 0.37; GCF_000369565.1, s__Acinetobacter sp000369565, 95.0, 79.91, 0.34; GCF_001704615.2, s__Acinetobacter defluvii, 95.0, 79.87, 0.34; GCF_000399685.1, s__Acinetobacter pittii_E, 95.0, 79.87, 0.34; GCF_000760595.1, s__Acinetobacter soli, 95.0, 79.86, 0.42; GCF_000368145.1, s__Acinetobacter guillouiae, 95.0, 79.81, 0.35; GCF_000369005.1, s__Acinetobacter beijerinckii, 95.0, 79.77, 0.35; GCF_000369045.1, s__Acinetobacter pittii, 95.0, 79.77, 0.35; GCF_000369705.1, s__Acinetobacter sp000369705, 95.0, 79.77, 0.37; GCF_000369805.1, s__Acinetobacter sp000369805, 95.0, 79.76, 0.36; GCF_000632455.1, s__Acinetobacter sp000632455, 95.0, 79.72, 0.31; GCF_002135245.1, s__Acinetobacter sp002135245, 95.0, 79.71, 0.34; GCF_000399665.1, s__Acinetobacter calcoaceticus_B, 95.0, 79.7, 0.35; GCF_000196795.1, s__Acinetobacter oleivorans, 95.0, 79.68, 0.34; GCF_000367945.1, s__Acinetobacter proteolyticus, 95.0, 79.64, 0.4; GCF_000369545.1, s__Acinetobacter sp000369545, 95.0, 79.6, 0.37; GCF_000369785.1, s__Acinetobacter sp000369785, 95.0, 79.59, 0.36; GCF_002688565.1, s__Acinetobacter sp002688565, 95.0, 79.58, 0.29; GCF_900406815.1, s__Acinetobacter haemolyticus_A, 95.0, 79.55, 0.36; GCF_000368965.1, s__Acinetobacter calcoaceticus, 95.0, 79.51, 0.36; GCF_000368565.1, s__Acinetobacter gerneri, 95.0, 79.51, 0.34; GCF_900107285.1, s__Acinetobacter kyonggiensis, 95.0, 79.5, 0.34; GCF_000369505.1, s__Acinetobacter sp000369505, 95.0, 79.5, 0.35; GCF_000374425.1, s__Acinetobacter tjernbergiae, 95.0, 79.49, 0.35; GCF_002811175.1, s__Acinetobacter baumannii, 95.0, 79.48, 0.35; GCF_000368585.1, s__Acinetobacter venetianus, 95.0, 79.47, 0.35; GCF_000214135.1, s__Acinetobacter sp000214135, 95.0, 79.46, 0.33; GCF_000413855.1, s__Acinetobacter gyllenbergii, 95.0, 79.44, 0.38; GCF_002928115.1, s__Acinetobacter pittii_H, 95.0, 79.44, 0.35; GCF_000805455.1, s__Acinetobacter sp000805455, 95.0, 79.35, 0.31; GCF_001307195.1, s__Acinetobacter equi, 95.0, 79.33, 0.29; GCF_000248355.1, s__Acinetobacter lwoffii, 96.22, 79.32, 0.32; GCF_001510805.1, s__Acinetobacter calcoaceticus_C, 95.0, 79.29, 0.34; GCF_002135355.1, s__Acinetobacter sp002135355, 95.0, 79.28, 0.35; GCF_001605885.1, s__Acinetobacter lactucae, 95.0, 79.25, 0.34; GCF_000368265.1, s__Acinetobacter sp000368265, 95.0, 79.25, 0.3; GCA_002455755.1, s__Acinetobacter sp002455755, 95.0, 79.25, 0.38; GCF_002233755.1, s__Acinetobacter piscicola, 95.0, 79.23, 0.33; GCF_900096895.1, s__Acinetobacter kookii, 95.0, 79.21, 0.33; GCF_000367925.1, s__Acinetobacter bohemicus, 95.0, 79.18, 0.34; GCF_000488275.1, s__Acinetobacter brisouii, 95.0, 79.16, 0.34; GCF_002135195.1, s__Acinetobacter sp002135195, 95.0, 79.16, 0.36; GCF_003024515.1, s__Acinetobacter sp003024515, 95.0, 79.14, 0.34; GCF_003261585.1, s__Acinetobacter sp003261585, 95.0, 79.13, 0.28; GCF_002135315.1, s__Acinetobacter sp002135315, 95.0, 79.13, 0.33; GCF_001696615.2, s__Acinetobacter sp001696615, 95.0, 79.07, 0.2; GCA_900323515.1, s__Acinetobacter sp900323515, 95.0, 79.04, 0.28; GCF_002165305.1, s__Acinetobacter sp002165305, 95.0, 79.01, 0.32; GCF_003268395.1, s__Acinetobacter sp003268395, 95.0, 79.01, 0.33; GCF_002135235.1, s__Acinetobacter sp002135235, 95.0, 79.01, 0.34; GCF_001612555.1, s__Acinetobacter sp001612555, 95.0, 79.0, 0.28; GCF_003024525.1, s__Acinetobacter sp003024525, 95.0, 78.98, 0.32; GCF_001647545.1, s__Acinetobacter sp001647545, 95.0, 78.97, 0.34; GCF_002135335.1, s__Acinetobacter sp002135335, 95.0, 78.97, 0.39; GCF_000488215.1, s__Acinetobacter nectaris, 95.0, 78.96, 0.21; GCF_001696605.2, s__Acinetobacter sp001696605, 95.0, 78.96, 0.33; GCF_001647535.1, s__Acinetobacter sp001647535, 95.0, 78.96, 0.28; GCF_000368865.1, s__Acinetobacter bouvetii, 95.0, 78.96, 0.25; GCA_003105055.1, s__Acinetobacter sp003105055, 95.0, 78.95, 0.34; GCF_001704115.1, s__Acinetobacter larvae, 95.0, 78.92, 0.22; GCF_002135205.1, s__Acinetobacter sp002135205, 95.0, 78.88, 0.33; GCF_002135415.1, s__Acinetobacter sp002135415, 95.0, 78.87, 0.33; GCF_002135295.1, s__Acinetobacter sp002135295, 95.0, 78.85, 0.31; GCA_002365595.1, s__Acinetobacter sp002365595, 95.0, 78.81, 0.38; GCF_001605895.1, s__Acinetobacter pragensis, 95.0, 78.72, 0.25; GCF_002135345.1, s__Acinetobacter sp002135345, 95.0, 78.72, 0.36; GCF_002018365.1, s__Acinetobacter sp002018365, 95.0, 78.69, 0.3; GCF_002165295.1, s__Acinetobacter sp002165295, 95.0, 78.69, 0.3; GCA_002367455.1, s__Acinetobacter sp002367455, 95.85, 78.6, 0.32; GCF_002174125.1, s__Acinetobacter populi, 95.0, 78.59, 0.21; GCF_900096915.1, s__Acinetobacter marinus, 95.0, 78.56, 0.23; GCF_000829675.1, s__Acinetobacter rudis, 95.0, 78.43, 0.22; GCF_001753595.1, s__Acinetobacter qingfengensis, 95.0, 78.18, 0.22; GCF_900096955.1, s__Acinetobacter boissieri, 95.0, 78.01, 0.2; GCF_900096995.1, s__Acinetobacter puyangensis, 95.0, 77.99, 0.21; GCF_900197575.1, s__Acinetobacter apis, 95.0, 77.95, 0.24</t>
  </si>
  <si>
    <t>d__Bacteria;p__Actinobacteriota;c__Coriobacteriia;o__Coriobacteriales;f__Eggerthellaceae;g__DNF00809;s__DNF00809 sp000814825</t>
  </si>
  <si>
    <t>d__Bacteria;p__Actinobacteriota;c__Coriobacteriia;o__Coriobacteriales;f__Eggerthellaceae;g__DNF00809;s__</t>
  </si>
  <si>
    <t>d__Bacteria;p__Nitrospirota;c__Nitrospiria;o__Nitrospirales;f__Nitrospiraceae;g__Nitrospira_C;s__Nitrospira_C japonica</t>
  </si>
  <si>
    <t>d__Bacteria;p__Nitrospirota;c__Nitrospiria;o__Nitrospirales;f__Nitrospiraceae;g__Nitrospira_C;s__</t>
  </si>
  <si>
    <t>GCA_002420105.1, s__Nitrospira_C sp002420105, 95.0, 77.79, 0.28</t>
  </si>
  <si>
    <t>d__Bacteria;p__Actinobacteriota;c__Actinobacteria;o__Streptomycetales;f__Streptomycetaceae;g__Streptomyces;s__Streptomyces pactum</t>
  </si>
  <si>
    <t>GCF_001905385.1, s__Streptomyces sp001905385, 95.0, 90.68, 0.76; GCF_001267885.1, s__Streptomyces ambofaciens, 95.0, 90.61, 0.73; GCF_000739045.1, s__Streptomyces luteus, 95.0, 90.5, 0.76; GCF_002939385.1, s__Streptomyces sp002939385, 95.0, 90.26, 0.73; GCA_000720845.1, s__Streptomyces sp000720845, 95.0, 90.08, 0.71; GCF_002155895.1, s__Streptomyces rochei, 95.0, 90.05, 0.79; GCF_003112595.1, s__Streptomyces rubrogriseus, 96.79, 89.95, 0.71; GCF_000203835.1, s__Streptomyces coelicolor, 96.79, 89.93, 0.71; GCF_003112555.1, s__Streptomyces coelicoflavus, 95.0, 89.89, 0.73; GCF_002188365.1, s__Streptomyces sp002188365, 95.0, 89.85, 0.71; GCF_000717995.1, s__Streptomyces violaceorubidus, 95.0, 89.85, 0.76; GCF_000772045.1, s__Streptomyces sp000772045, 95.0, 89.83, 0.72; GCF_003112575.1, s__Streptomyces diastaticus, 95.0, 89.44, 0.73; GCF_002005565.1, s__Streptomyces sp002005565, 95.0, 89.43, 0.75; GCF_001660045.1, s__Streptomyces parvulus, 95.0, 89.2, 0.75; GCF_000721235.1, s__Streptomyces olivaceus, 95.0, 88.95, 0.68; GCA_003248315.1, s__Streptomyces sp003248315, 95.0, 87.14, 0.72; GCF_000931445.1, s__Streptomyces cyaneogriseus, 96.59, 86.56, 0.71; GCF_001013905.1, s__Streptomyces leeuwenhoekii, 96.59, 86.41, 0.67; GCF_001293595.1, s__Streptomyces sp001293595, 95.0, 86.33, 0.71; GCF_000721605.1, s__Streptomyces sp000721605, 95.0, 86.22, 0.67; GCF_001905725.1, s__Streptomyces sp001905725, 95.0, 86.15, 0.65; GCF_001279005.1, s__Streptomyces caelestis, 95.0, 86.12, 0.63; GCF_000156435.1, s__Streptomyces viridosporus, 95.0, 85.88, 0.64; GCF_000725125.1, s__Streptomyces toyocaensis, 95.0, 85.81, 0.69; GCF_000720215.1, s__Streptomyces sp000720215, 95.0, 85.73, 0.65; GCF_900236475.1, s__Streptomyces chartreusis_C, 95.0, 85.7, 0.64; GCF_000415505.1, s__Streptomyces afghaniensis, 95.0, 85.7, 0.59; GCF_000718785.1, s__Streptomyces sp000718785, 95.0, 85.69, 0.65; GCF_002237655.1, s__Streptomyces sp002237655, 95.0, 85.68, 0.67; GCF_000158975.1, s__Streptomyces griseoflavus, 95.0, 85.67, 0.65; GCA_000696115.1, s__Streptomyces olindensis, 95.0, 85.67, 0.63; GCF_002150735.1, s__Streptomyces africanus, 95.0, 85.65, 0.59; GCF_000717055.1, s__Streptomyces iakyrus, 95.0, 85.52, 0.63; GCF_000717875.1, s__Streptomyces sp000717875, 95.0, 85.47, 0.63; GCF_001905845.1, s__Streptomyces sp001905845, 95.0, 85.45, 0.63; GCF_000955965.1, s__Streptomyces variegatus, 95.0, 85.45, 0.64; GCF_001280065.1, s__Streptomyces sp001280065, 95.0, 85.42, 0.64; GCF_002128465.1, s__Streptomyces pharetrae, 95.0, 85.42, 0.65; GCF_000527195.1, s__Streptomyces sp000527195, 95.0, 85.38, 0.7; GCF_002154465.1, s__Streptomyces vinaceus, 95.42, 85.35, 0.71; GCA_000715635.1, s__Streptomyces violaceus, 95.0, 85.35, 0.64; GCF_000761215.1, s__Streptomyces glaucescens, 95.0, 85.35, 0.67; GCF_003208035.1, s__Streptomyces actuosus, 95.0, 85.31, 0.65; GCF_002899455.1, s__Streptomyces sp002899455, 95.0, 85.3, 0.68; GCF_002291145.1, s__Streptomyces sp002291145, 95.0, 85.3, 0.61; GCF_002940705.1, s__Streptomyces sp002940705, 95.0, 85.29, 0.63; GCF_002154585.1, s__Streptomyces pseudogriseolus, 95.0, 85.27, 0.7; GCF_900079415.1, s__Streptomyces sp900079415, 95.0, 85.23, 0.7; GCF_000686765.1, s__Streptomyces sp000686765, 95.0, 85.18, 0.7; GCF_000717315.1, s__Streptomyces acidiphila, 95.42, 85.16, 0.71; GCF_900101585.1, s__Streptomyces prasinopilosus, 95.0, 85.14, 0.69; GCF_003143855.1, s__Streptomyces sp003143855, 95.0, 85.12, 0.58; GCF_000829695.1, s__Streptomyces sp000829695, 95.0, 85.11, 0.68; GCF_002920535.1, s__Streptomyces sp002920535, 95.0, 85.1, 0.64; GCF_001906585.1, s__Streptomyces kebangsaanensis, 95.0, 85.07, 0.6; GCF_001514305.1, s__Streptomyces sp001514305, 95.0, 85.06, 0.61; GCA_000715605.1, s__Streptomyces speibonae, 95.0, 85.02, 0.62; GCF_001419705.1, s__Streptomyces prasinus, 95.0, 85.01, 0.66; GCF_002154505.1, s__Streptomyces carpinensis, 95.0, 84.97, 0.54; GCF_001418415.1, s__Streptomyces hirsutus, 95.0, 84.96, 0.6; GCF_000718945.1, s__Streptomyces sp000718945, 95.0, 84.95, 0.6; GCA_000500635.1, s__Streptomyces sp000500635, 95.0, 84.85, 0.64; GCA_003261055.1, s__Streptomyces sp003261055, 95.0, 84.83, 0.6; GCF_000720255.1, s__Streptomyces griseus_I, 95.0, 84.81, 0.61; GCF_001514125.1, s__Streptomyces longwoodensis, 95.0, 84.77, 0.61; GCF_001654495.1, s__Streptomyces sp001654495, 95.0, 84.76, 0.65; GCF_002803075.1, s__Streptomyces sp002803075, 95.0, 84.7, 0.61; GCF_000444875.1, s__Streptomyces collinus, 95.0, 84.69, 0.59; GCF_000720765.1, s__Streptomyces sp000720765, 95.0, 84.69, 0.61; GCF_000720185.1, s__Streptomyces sp000720185, 95.0, 84.67, 0.59; GCF_000383935.1, s__Streptomyces sp000383935, 95.0, 84.66, 0.61; GCF_000719105.1, s__Streptomyces sclerotialus_B, 95.0, 84.65, 0.64; GCF_001514215.1, s__Streptomyces bungoensis, 95.0, 84.62, 0.6; GCF_002242805.1, s__Streptomyces diastatochromogenes, 95.0, 84.58, 0.6; GCF_002754715.1, s__Streptomyces sp002754715, 95.0, 84.58, 0.61; GCF_900105245.1, s__Streptomyces sp900105245, 95.0, 84.47, 0.59; GCF_001514055.1, s__Streptomyces corchorusii, 95.0, 84.47, 0.61; GCF_000720135.1, s__Streptomyces sp000720135, 95.0, 84.47, 0.59; GCF_002155905.1, s__Streptomyces tricolor, 95.0, 84.45, 0.59; GCF_000718625.1, s__Streptomyces lavenduligriseus, 95.32, 84.42, 0.57; GCF_002920615.1, s__Streptomyces sp002920615, 95.0, 84.42, 0.6; GCF_000716535.1, s__Streptomyces flaveolus, 95.0, 84.39, 0.62; GCF_000720835.1, s__Streptomyces achromogenes, 95.32, 84.37, 0.62; GCF_001636945.1, s__Streptomyces sp001636945, 95.0, 84.33, 0.56; GCF_000718775.1, s__Streptomyces sp000718775, 95.0, 84.18, 0.57; GCF_002920635.1, s__Streptomyces sp002920635, 95.0, 84.09, 0.57; GCF_900104815.1, s__Streptomyces misionensis, 95.0, 83.96, 0.57; GCF_003259585.1, s__Streptomyces sp003259585, 95.0, 83.82, 0.59; GCF_000980885.2, s__Streptomyces malaysiense, 95.0, 83.81, 0.58; GCF_002154555.1, s__Streptomyces murinus, 96.98, 83.75, 0.59; GCF_001418645.1, s__Streptomyces neyagawaensis, 95.43, 83.73, 0.54; GCF_001419765.1, s__Streptomyces torulosus, 95.68, 83.6, 0.5; GCF_900290235.1, s__Streptomyces sp900290235, 95.66, 83.59, 0.58; GCF_001418475.1, s__Streptomyces ossamyceticus, 95.68, 83.58, 0.54; GCF_000718315.1, s__Streptomyces griseofuscus, 96.98, 83.57, 0.55; GCF_000802245.2, s__Streptomyces pluripotens, 95.0, 83.34, 0.58; GCF_000317595.1, s__Streptomyces ipomoeae, 95.0, 83.24, 0.54; GCA_002214185.1, s__Streptomyces capitiformicae, 95.0, 83.21, 0.58</t>
  </si>
  <si>
    <t>d__Bacteria;p__Proteobacteria;c__Gammaproteobacteria;o__Xanthomonadales;f__Xanthomonadaceae;g__Lysobacter;s__</t>
  </si>
  <si>
    <t>d__Bacteria;p__Firmicutes;c__Bacilli;o__Bacillales;f__Bacillaceae_G;g__Bacillus_A;s__Bacillus_A pseudomycoides</t>
  </si>
  <si>
    <t>GCF_000161455.1</t>
  </si>
  <si>
    <t>d__Bacteria;p__Firmicutes;c__Bacilli;o__Bacillales;f__Bacillaceae_G;g__Bacillus_A;s__</t>
  </si>
  <si>
    <t>GCF_002559665.1, s__Bacillus_A cereus_AV, 95.0, 91.43, 0.84; GCF_000299035.1, s__Bacillus_A bingmayongensis, 95.0, 90.33, 0.77; GCF_002584535.1, s__Bacillus_A cereus_AW, 95.0, 90.26, 0.83; GCF_002561295.1, s__Bacillus_A cereus_S, 95.0, 88.67, 0.83; GCF_002551815.1, s__Bacillus_A sp002551815, 95.0, 87.51, 0.74; GCF_001590835.1, s__Bacillus_A gaemokensis, 95.0, 87.21, 0.72; GCF_000746925.1, s__Bacillus_A mycoides_A, 95.0, 85.1, 0.69; GCF_001757995.1, s__Bacillus_A mycoides_B, 95.0, 84.17, 0.66; GCF_002975175.1, s__Bacillus_A sp002975175, 95.0, 84.11, 0.65; GCF_000290855.1, s__Bacillus_A cereus_Q, 95.0, 84.0, 0.66; GCF_000832605.1, s__Bacillus_A mycoides, 95.0, 83.94, 0.65; GCF_002582595.1, s__Bacillus_A cereus_AY, 95.0, 83.92, 0.64; GCF_000291355.1, s__Bacillus_A cereus_O, 95.0, 83.9, 0.67; GCF_002578045.1, s__Bacillus_A cereus_AK, 95.0, 83.88, 0.67; GCF_000399165.1, s__Bacillus_A cereus_P, 95.0, 83.88, 0.65; GCF_000291295.1, s__Bacillus_A cereus_U, 95.0, 83.85, 0.64; GCF_000496285.1, s__Bacillus_A toyonensis, 95.0, 83.8, 0.66; GCF_002577405.1, s__Bacillus_A cereus_AU, 95.0, 83.7, 0.67; GCF_002564555.1, s__Bacillus_A cereus_K, 95.0, 83.64, 0.69; GCF_002214725.1, s__Bacillus_A cereus_AD, 95.0, 83.64, 0.58; GCF_002574955.1, s__Bacillus_A cereus_AT, 95.0, 83.64, 0.63; GCA_002243685.1, s__Bacillus_A thuringiensis, 96.68, 83.61, 0.6; GCF_000017425.1, s__Bacillus_A cytotoxicus, 95.0, 83.61, 0.69; GCF_000021305.1, s__Bacillus_A thuringiensis_S, 96.42, 83.61, 0.59; GCF_002584985.1, s__Bacillus_A sp002584985, 95.0, 83.59, 0.66; GCF_001455345.1, s__Bacillus_A thuringiensis_N, 95.0, 83.55, 0.62; GCF_000007825.1, s__Bacillus_A cereus, 96.68, 83.47, 0.62; GCF_000832805.1, s__Bacillus_A cereus_T, 95.0, 83.47, 0.6; GCF_001595725.1, s__Bacillus_A thuringiensis_K, 96.51, 83.46, 0.61; GCF_002571225.1, s__Bacillus_A sp002571225, 95.0, 83.45, 0.59; GCF_002746455.1, s__Bacillus_A sp002746455, 95.0, 83.43, 0.6; GCF_001583695.1, s__Bacillus_A wiedmannii, 95.0, 83.39, 0.64; GCF_001884105.1, s__Bacillus_A sp001884105, 95.0, 83.37, 0.65; GCF_002567495.1, s__Bacillus_A cereus_AQ, 95.0, 83.35, 0.6; GCF_002146655.1, s__Bacillus_A thuringiensis_M, 95.0, 83.33, 0.59; GCF_002148155.1, s__Bacillus_A thuringiensis_J, 96.6, 83.32, 0.6; GCF_900094905.1, s__Bacillus_A cereus_AG, 95.0, 83.3, 0.59; GCF_000181835.1, s__Bacillus_A anthracis, 95.0, 83.26, 0.59; GCF_900176845.1, s__Bacillus_A cereus_AX, 95.0, 83.17, 0.57; GCF_900116295.1, s__Bacillus_A sp900116295, 95.0, 82.56, 0.59; GCF_002560985.1, s__Bacillus_A sp002560985, 95.0, 82.47, 0.61; GCF_900112415.1, s__Bacillus_A sp900112415, 95.0, 82.26, 0.59; GCA_002582035.1, s__Bacillus_A pseudomycoides_B, 95.0, 82.25, 0.59; GCA_002551005.1, s__Bacillus_A pseudomycoides_C, 95.0, 82.06, 0.56; GCF_000383235.1, s__Bacillus_A sp000383235, 95.0, 81.95, 0.57; GCF_000712595.1, s__Bacillus_A manliponensis, 95.0, 80.53, 0.47</t>
  </si>
  <si>
    <t>d__Bacteria;p__Firmicutes;c__Bacilli;o__Lactobacillales;f__Listeriaceae;g__Listeria;s__Listeria welshimeri</t>
  </si>
  <si>
    <t>GCF_000060285.1</t>
  </si>
  <si>
    <t>GCF_000195795.1, s__Listeria innocua, 95.0, 87.76, 0.85; GCF_900187225.1, s__Listeria monocytogenes, 95.0, 87.3, 0.83; GCF_000307025.1, s__Listeria monocytogenes_B, 95.0, 87.22, 0.86; GCA_000183865.1, s__Listeria marthii, 95.0, 86.95, 0.81; GCF_001749885.1, s__Listeria monocytogenes_C, 95.0, 86.74, 0.86; GCF_000027145.1, s__Listeria seeligeri, 95.0, 84.4, 0.75; GCF_900187025.1, s__Listeria ivanovii, 95.0, 84.17, 0.74; GCF_000763495.1, s__Listeria londoniensis, 95.0, 83.94, 0.76; GCF_000148995.1, s__Listeria grayi, 95.0, 78.85, 0.15; GCF_000344175.1, s__Listeria fleischmannii, 95.0, 78.25, 0.22; GCF_900186165.1, s__Listeria sp900186165, 95.0, 78.16, 0.21; GCF_000525795.1, s__Listeria aquatica, 95.0, 77.91, 0.18; GCF_000525875.1, s__Listeria floridensis, 95.0, 77.78, 0.16; GCF_900183385.1, s__Listeria sp900183385, 95.0, 77.69, 0.18</t>
  </si>
  <si>
    <t>d__Bacteria;p__Proteobacteria;c__Gammaproteobacteria;o__Francisellales;f__Francisellaceae;g__Francisella;s__Francisella noatunensis</t>
  </si>
  <si>
    <t>GCF_001042525.2</t>
  </si>
  <si>
    <t>d__Bacteria;p__Proteobacteria;c__Gammaproteobacteria;o__Francisellales;f__Francisellaceae;g__Francisella;s__</t>
  </si>
  <si>
    <t>GCF_000156715.1, s__Francisella philomiragia, 95.0, 94.15, 0.89; GCF_000219045.1, s__Francisella sp000219045, 95.0, 89.89, 0.84; GCF_001885235.1, s__Francisella hispaniensis, 95.0, 83.28, 0.65; GCF_000008985.1, s__Francisella tularensis, 95.0, 82.32, 0.67; GCF_000764555.1, s__Francisella sp000764555, 95.0, 80.66, 0.5; GCF_001895265.1, s__Francisella sp001895265, 95.0, 80.44, 0.51; GCF_001879645.1, s__Francisella sp001879645, 95.0, 80.4, 0.62; GCF_001653955.1, s__Francisella persica, 95.0, 80.04, 0.59; GCF_002211785.1, s__Francisella halioticida, 95.0, 79.76, 0.42; GCA_002095075.2, s__Francisella sp002095075, 95.0, 79.71, 0.64</t>
  </si>
  <si>
    <t>d__Bacteria;p__Firmicutes;c__Bacilli;o__Mycoplasmatales;f__Metamycoplasmataceae;g__Mycoplasmopsis;s__Mycoplasmopsis columbina</t>
  </si>
  <si>
    <t>GCF_000712175.1</t>
  </si>
  <si>
    <t>GCF_000701805.1, s__Mycoplasmopsis iners, 95.0, 79.15, 0.37; GCF_000621085.1, s__Mycoplasmopsis gallinarum, 95.0, 78.9, 0.32; GCF_000209735.1, s__Mycoplasmopsis fermentans, 95.0, 78.27, 0.22; GCF_000686585.1, s__Mycoplasmopsis lipofaciens, 95.0, 78.23, 0.27; GCF_000969625.1, s__Mycoplasmopsis meleagridis, 95.0, 77.89, 0.34; GCF_000702705.1, s__Mycoplasmopsis simbae, 95.0, 77.86, 0.19</t>
  </si>
  <si>
    <t>d__Bacteria;p__Firmicutes;c__Bacilli;o__Lactobacillales;f__Lactobacillaceae;g__Lactobacillus_C;s__Lactobacillus_C rhamnosus</t>
  </si>
  <si>
    <t>GCA_000615245.1</t>
  </si>
  <si>
    <t>GCF_000829055.1, s__Lactobacillus_C casei, 95.0, 82.17, 0.57; GCF_000260435.1, s__Lactobacillus_C zeae, 95.0, 81.74, 0.54; GCF_000829035.1, s__Lactobacillus_C paracasei, 95.0, 81.16, 0.44; GCF_001311195.1, s__Lactobacillus_C camelliae, 95.0, 80.04, 0.08; GCF_001435035.1, s__Lactobacillus_C manihotivorans, 95.0, 79.04, 0.07; GCF_001311785.1, s__Lactobacillus_C saniviri, 95.0, 78.95, 0.09; GCF_001434705.1, s__Lactobacillus_C nasuensis, 95.0, 78.03, 0.08; GCF_001436115.1, s__Lactobacillus_C brantae, 95.0, 77.1, 0.08</t>
  </si>
  <si>
    <t>d__Bacteria;p__Bacteroidota;c__Bacteroidia;o__Chitinophagales;f__Saprospiraceae;g__Haliscomenobacter;s__Haliscomenobacter hydrossis</t>
  </si>
  <si>
    <t>d__Bacteria;p__Bacteroidota;c__Bacteroidia;o__Chitinophagales;f__Saprospiraceae;g__;s__</t>
  </si>
  <si>
    <t>d__Bacteria;p__Actinobacteriota;c__Actinobacteria;o__Mycobacteriales;f__Pseudonocardiaceae;g__Actinoalloteichus;s__Actinoalloteichus sp001941625</t>
  </si>
  <si>
    <t>GCF_001941625.1</t>
  </si>
  <si>
    <t>GCF_002234535.1, s__Actinoalloteichus hoggarensis, 95.0, 87.07, 0.83; GCF_001747425.1, s__Actinoalloteichus hymeniacidonis, 95.0, 82.23, 0.65; GCF_000239155.1, s__Actinoalloteichus spitiensis, 95.0, 78.64, 0.37; GCF_000429185.1, s__Actinoalloteichus cyanogriseus, 95.0, 78.48, 0.35</t>
  </si>
  <si>
    <t>d__Bacteria;p__Actinobacteriota;c__Actinobacteria;o__Mycobacteriales;f__Pseudonocardiaceae;g__Pseudonocardia;s__Pseudonocardia autotrophica</t>
  </si>
  <si>
    <t>GCF_002119215.1</t>
  </si>
  <si>
    <t>GCF_900115005.1, s__Pseudonocardia ammonioxydans, 95.0, 84.66, 0.64; GCF_001420995.1, s__Pseudonocardia sp001420995, 95.0, 84.37, 0.62; GCF_002813375.1, s__Pseudonocardia alni, 95.0, 84.18, 0.71; GCF_001294645.1, s__Pseudonocardia sp001294645, 95.0, 83.8, 0.66; GCF_001698125.1, s__Pseudonocardia sp001698125, 95.0, 83.7, 0.61; GCF_000717175.1, s__Pseudonocardia autotrophica_A, 95.0, 79.57, 0.45; GCF_900102195.1, s__Pseudonocardia oroxyli, 95.0, 79.41, 0.5; GCF_000196675.1, s__Pseudonocardia dioxanivorans, 95.0, 79.01, 0.44; GCF_000423625.1, s__Pseudonocardia asaccharolytica, 95.0, 78.96, 0.48; GCF_002583555.1, s__Pseudonocardia sp002583555, 95.0, 78.92, 0.46; GCF_002262885.1, s__Pseudonocardia sp002262885, 95.0, 78.77, 0.44; GCA_001725415.1, s__Pseudonocardia sp001725415, 95.0, 78.68, 0.44; GCA_001899645.1, s__Pseudonocardia sp001899645, 95.0, 78.65, 0.43; GCF_900142365.1, s__Pseudonocardia thermophila, 95.0, 78.58, 0.48; GCF_001942415.1, s__Pseudonocardia sp001942415, 95.0, 78.54, 0.44; GCF_001942185.1, s__Pseudonocardia sp001942185, 95.0, 78.43, 0.42; GCF_000429025.1, s__Pseudonocardia spinosispora, 95.0, 77.76, 0.32; GCF_000620785.1, s__Pseudonocardia acaciae, 95.0, 77.41, 0.41</t>
  </si>
  <si>
    <t>d__Bacteria;p__Firmicutes;c__Bacilli;o__Bacillales;f__Bacillaceae_G;g__Bacillus_A;s__Bacillus_A cytotoxicus</t>
  </si>
  <si>
    <t>GCF_000017425.1</t>
  </si>
  <si>
    <t>GCF_002551815.1, s__Bacillus_A sp002551815, 95.0, 83.95, 0.63; GCF_000299035.1, s__Bacillus_A bingmayongensis, 95.0, 83.49, 0.67; GCF_002559665.1, s__Bacillus_A cereus_AV, 95.0, 83.31, 0.64; GCF_000161455.1, s__Bacillus_A pseudomycoides, 95.0, 83.29, 0.65; GCF_002584535.1, s__Bacillus_A cereus_AW, 95.0, 83.26, 0.62; GCF_000746925.1, s__Bacillus_A mycoides_A, 95.0, 83.24, 0.66; GCF_001590835.1, s__Bacillus_A gaemokensis, 95.0, 83.22, 0.66; GCF_002561295.1, s__Bacillus_A cereus_S, 95.0, 83.18, 0.61; GCF_002214725.1, s__Bacillus_A cereus_AD, 95.0, 82.88, 0.61; GCF_000290855.1, s__Bacillus_A cereus_Q, 95.0, 82.83, 0.62; GCF_000021305.1, s__Bacillus_A thuringiensis_S, 96.42, 82.81, 0.62; GCF_000832805.1, s__Bacillus_A cereus_T, 95.0, 82.78, 0.63; GCF_001455345.1, s__Bacillus_A thuringiensis_N, 95.0, 82.71, 0.62; GCF_002146655.1, s__Bacillus_A thuringiensis_M, 95.0, 82.7, 0.61; GCF_000007825.1, s__Bacillus_A cereus, 96.68, 82.7, 0.63; GCF_000832605.1, s__Bacillus_A mycoides, 95.0, 82.69, 0.63; GCF_000496285.1, s__Bacillus_A toyonensis, 95.0, 82.66, 0.62; GCF_000291355.1, s__Bacillus_A cereus_O, 95.0, 82.66, 0.61; GCF_000399165.1, s__Bacillus_A cereus_P, 95.0, 82.65, 0.63; GCF_002582595.1, s__Bacillus_A cereus_AY, 95.0, 82.64, 0.6; GCA_002243685.1, s__Bacillus_A thuringiensis, 96.68, 82.6, 0.64; GCF_001595725.1, s__Bacillus_A thuringiensis_K, 96.51, 82.6, 0.62; GCF_001583695.1, s__Bacillus_A wiedmannii, 95.0, 82.58, 0.61; GCF_002577405.1, s__Bacillus_A cereus_AU, 95.0, 82.57, 0.6; GCF_001757995.1, s__Bacillus_A mycoides_B, 95.0, 82.56, 0.62; GCF_002746455.1, s__Bacillus_A sp002746455, 95.0, 82.55, 0.64; GCF_002975175.1, s__Bacillus_A sp002975175, 95.0, 82.54, 0.62; GCF_900094905.1, s__Bacillus_A cereus_AG, 95.0, 82.53, 0.6; GCF_002567495.1, s__Bacillus_A cereus_AQ, 95.0, 82.53, 0.61; GCF_000181835.1, s__Bacillus_A anthracis, 95.0, 82.52, 0.6; GCF_002148155.1, s__Bacillus_A thuringiensis_J, 96.6, 82.52, 0.62; GCF_002574955.1, s__Bacillus_A cereus_AT, 95.0, 82.5, 0.62; GCF_002584985.1, s__Bacillus_A sp002584985, 95.0, 82.49, 0.59; GCF_002578045.1, s__Bacillus_A cereus_AK, 95.0, 82.49, 0.58; GCF_002564555.1, s__Bacillus_A cereus_K, 95.0, 82.46, 0.6; GCF_002571225.1, s__Bacillus_A sp002571225, 95.0, 82.44, 0.61; GCF_000291295.1, s__Bacillus_A cereus_U, 95.0, 82.44, 0.63; GCF_900176845.1, s__Bacillus_A cereus_AX, 95.0, 82.43, 0.62; GCF_001884105.1, s__Bacillus_A sp001884105, 95.0, 82.33, 0.6; GCF_002560985.1, s__Bacillus_A sp002560985, 95.0, 80.93, 0.43; GCF_900116295.1, s__Bacillus_A sp900116295, 95.0, 80.86, 0.45; GCF_900112415.1, s__Bacillus_A sp900112415, 95.0, 80.86, 0.43; GCA_002551005.1, s__Bacillus_A pseudomycoides_C, 95.0, 80.74, 0.45; GCA_002582035.1, s__Bacillus_A pseudomycoides_B, 95.0, 80.66, 0.44; GCF_000383235.1, s__Bacillus_A sp000383235, 95.0, 80.66, 0.44; GCF_000712595.1, s__Bacillus_A manliponensis, 95.0, 80.09, 0.4</t>
  </si>
  <si>
    <t>d__Bacteria;p__Acidobacteriota;c__Acidobacteriae;o__Acidobacteriales;f__Koribacteraceae;g__Koribacter;s__Koribacter versatilis</t>
  </si>
  <si>
    <t>d__Bacteria;p__Acidobacteriota;c__Acidobacteriae;o__Acidobacteriales;f__Koribacteraceae;g__Koribacter;s__</t>
  </si>
  <si>
    <t>GCA_003151155.1, s__Koribacter sp003151155, 95.0, 78.09, 0.29</t>
  </si>
  <si>
    <t>d__Bacteria;p__Bacteroidota;c__Bacteroidia;o__Bacteroidales;f__Muribaculaceae;g__Muribaculum;s__Muribaculum intestinale</t>
  </si>
  <si>
    <t>GCF_002201515.1</t>
  </si>
  <si>
    <t>d__Bacteria;p__Bacteroidota;c__Bacteroidia;o__Bacteroidales;f__Muribaculaceae;g__Muribaculum;s__</t>
  </si>
  <si>
    <t>GCA_001701195.1, s__Muribaculum sp001701195, 95.0, 78.11, 0.18; GCA_002492595.1, s__Muribaculum sp002492595, 95.0, 77.77, 0.19; GCA_003150235.1, s__Muribaculum sp003150235, 95.0, 77.71, 0.14; GCA_002358615.1, s__Muribaculum sp002358615, 95.0, 77.64, 0.17; GCA_001689405.1, s__Muribaculum arabinoxylanisolvens, 95.0, 77.54, 0.18; GCA_001701065.1, s__Muribaculum sp001701065, 95.0, 77.34, 0.13</t>
  </si>
  <si>
    <t>d__Bacteria;p__Cyanobacteria;c__Cyanobacteriia;o__Cyanobacteriales;f__Cyanobacteriaceae;g__Geminocystis;s__Geminocystis aponinum</t>
  </si>
  <si>
    <t>GCF_000332235.1, s__Geminocystis herdmanii, 95.0, 78.37, 0.35; GCF_001548115.1, s__Geminocystis sp001548115, 95.0, 78.19, 0.33; GCF_001548095.1, s__Geminocystis sp001548095, 95.0, 78.18, 0.34</t>
  </si>
  <si>
    <t>d__Bacteria;p__Proteobacteria;c__Alphaproteobacteria;o__Sphingomonadales;f__Sphingomonadaceae;g__Sphingorhabdus;s__Sphingorhabdus sp002776575</t>
  </si>
  <si>
    <t>d__Bacteria;p__Proteobacteria;c__Alphaproteobacteria;o__Sphingomonadales;f__Sphingomonadaceae;g__Sphingorhabdus;s__</t>
  </si>
  <si>
    <t>GCF_002218195.1, s__Sphingorhabdus flavimaris, 95.0, 86.49, 0.83; GCF_001586275.1, s__Sphingorhabdus sp001586275, 95.0, 85.55, 0.77; GCA_002354635.1, s__Sphingorhabdus sp002354635, 95.0, 83.58, 0.73; GCA_002783865.1, s__Sphingorhabdus sp002783865, 95.0, 83.21, 0.77; GCA_002733865.1, s__Sphingorhabdus sp002733865, 95.0, 83.21, 0.6; GCF_001650955.1, s__Sphingorhabdus sp001650955, 95.0, 80.0, 0.43; GCF_900128895.1, s__Sphingorhabdus marina, 95.0, 78.82, 0.39; GCF_900258045.1, s__Sphingorhabdus sp900258045, 95.0, 78.37, 0.33; GCF_900149705.1, s__Sphingorhabdus sp900149705, 95.0, 78.19, 0.3</t>
  </si>
  <si>
    <t>d__Bacteria;p__Planctomycetota;c__Planctomycetes;o__Planctomycetales;f__Planctomycetaceae;g__Rubinisphaera;s__Rubinisphaera brasiliensis</t>
  </si>
  <si>
    <t>d__Bacteria;p__Proteobacteria;c__Gammaproteobacteria;o__Thiomicrospirales;f__Thioglobaceae;g__GCF1875585;s__GCF1875585 sp001547755</t>
  </si>
  <si>
    <t>d__Bacteria;p__Proteobacteria;c__Gammaproteobacteria;o__Thiomicrospirales;f__Thioglobaceae;g__GCF1875585;s__</t>
  </si>
  <si>
    <t>GCF_001298715.1, s__GCF1875585 sp001298715, 95.0, 79.26, 0.46; GCF_001875585.1, s__GCF1875585 sp001875585, 95.0, 79.17, 0.4</t>
  </si>
  <si>
    <t>d__Bacteria;p__Campylobacterota;c__Campylobacteria;o__Campylobacterales;f__Sulfurospirillaceae;g__Sulfurospirillum;s__Sulfurospirillum cavolei</t>
  </si>
  <si>
    <t>d__Bacteria;p__Campylobacterota;c__Campylobacteria;o__Campylobacterales;f__Sulfurospirillaceae;g__Sulfurospirillum;s__</t>
  </si>
  <si>
    <t>GCA_002382085.1, s__Sulfurospirillum sp002382085, 95.0, 89.98, 0.86; GCF_002309535.1, s__Sulfurospirillum sp002309535, 95.0, 79.26, 0.34; GCF_000568815.1, s__Sulfurospirillum multivorans, 95.0, 79.23, 0.43; GCA_002452855.1, s__Sulfurospirillum sp002452855, 95.0, 79.14, 0.33; GCF_002162315.1, s__Sulfurospirillum sp002162315, 95.0, 79.12, 0.36; GCF_001723605.1, s__Sulfurospirillum halorespirans, 95.0, 79.11, 0.43; GCA_000743525.1, s__Sulfurospirillum sp000743525, 95.0, 78.89, 0.41; GCF_000813345.1, s__Sulfurospirillum arsenophilum, 95.0, 78.58, 0.34; GCF_000024885.1, s__Sulfurospirillum deleyianum, 95.0, 78.57, 0.31; GCA_002307095.1, s__Sulfurospirillum sp002307095, 95.0, 78.57, 0.36; GCF_001548035.1, s__Sulfurospirillum sp001548035, 95.0, 78.49, 0.31; GCF_000265295.1, s__Sulfurospirillum barnesii, 95.0, 78.48, 0.29; GCA_002328495.1, s__Sulfurospirillum sp002328495, 95.0, 77.49, 0.24</t>
  </si>
  <si>
    <t>d__Bacteria;p__Firmicutes;c__Bacilli;o__Mycoplasmatales;f__Metamycoplasmataceae;g__Mycoplasma_J;s__Mycoplasma_J mobile</t>
  </si>
  <si>
    <t>d__Bacteria;p__Firmicutes;c__Bacilli;o__Mycoplasmatales;f__Metamycoplasmataceae;g__;s__</t>
  </si>
  <si>
    <t>d__Bacteria;p__Proteobacteria;c__Alphaproteobacteria;o__Acetobacterales;f__Acetobacteraceae;g__Gluconacetobacter;s__Gluconacetobacter diazotrophicus</t>
  </si>
  <si>
    <t>GCF_000021325.1</t>
  </si>
  <si>
    <t>d__Bacteria;p__Planctomycetota;c__Planctomycetes;o__Planctomycetales;f__Planctomycetaceae;g__Planctopirus;s__Planctopirus limnophila</t>
  </si>
  <si>
    <t>d__Bacteria;p__Planctomycetota;c__Planctomycetes;o__Planctomycetales;f__Planctomycetaceae;g__Planctopirus;s__</t>
  </si>
  <si>
    <t>GCF_001707835.1, s__Planctopirus hydrillae, 95.0, 92.4, 0.9</t>
  </si>
  <si>
    <t>d__Bacteria;p__Proteobacteria;c__Alphaproteobacteria;o__Sphingomonadales;f__Sphingomonadaceae;g__Rhizorhabdus;s__Rhizorhabdus dicambivorans</t>
  </si>
  <si>
    <t>d__Bacteria;p__Proteobacteria;c__Alphaproteobacteria;o__Sphingomonadales;f__Sphingomonadaceae;g__Rhizorhabdus;s__</t>
  </si>
  <si>
    <t>GCF_000016765.1, s__Rhizorhabdus wittichii, 95.0, 85.15, 0.51; GCF_001015195.1, s__Rhizorhabdus sp001015195, 95.0, 85.03, 0.52; GCF_900167915.1, s__Rhizorhabdus histidinilytica, 95.0, 84.98, 0.51; GCF_001428605.1, s__Rhizorhabdus sp001428605, 95.0, 84.21, 0.5; GCF_001429065.1, s__Rhizorhabdus sp001429065, 95.0, 84.04, 0.57; GCF_000971055.1, s__Rhizorhabdus sp000971055, 95.0, 83.1, 0.54; GCF_900101455.1, s__Rhizorhabdus sp900101455, 95.0, 80.11, 0.41; GCF_000744515.1, s__Rhizorhabdus wittichii_A, 95.0, 79.98, 0.37</t>
  </si>
  <si>
    <t>d__Bacteria;p__Actinobacteriota;c__Actinobacteria;o__Mycobacteriales;f__Mycobacteriaceae;g__Hoyosella;s__Hoyosella subflava</t>
  </si>
  <si>
    <t>d__Bacteria;p__Actinobacteriota;c__Actinobacteria;o__Mycobacteriales;f__Mycobacteriaceae;g__Hoyosella;s__</t>
  </si>
  <si>
    <t>GCF_001653095.1, s__Hoyosella altamirensis, 95.0, 92.53, 0.87</t>
  </si>
  <si>
    <t>d__Bacteria;p__Firmicutes_A;c__Clostridia;o__Oscillospirales;f__Acutalibacteraceae;g__UBA4871;s__UBA4871 sp002119605</t>
  </si>
  <si>
    <t>d__Bacteria;p__Firmicutes_A;c__Clostridia;o__Oscillospirales;f__Acutalibacteraceae;g__UBA4871;s__</t>
  </si>
  <si>
    <t>GCA_002399445.1, s__UBA4871 sp002399445, 95.0, 77.92, 0.21</t>
  </si>
  <si>
    <t>d__Bacteria;p__Verrucomicrobiota_A;c__Chlamydiia;o__Chlamydiales;f__Chlamydiaceae;g__Chlamydophila;s__Chlamydophila avium</t>
  </si>
  <si>
    <t>GCF_000471025.2, s__Chlamydophila gallinacea, 95.0, 82.18, 0.88; GCF_000204255.1, s__Chlamydophila psittaci, 95.0, 78.6, 0.42; GCF_000007605.1, s__Chlamydophila caviae, 95.0, 78.56, 0.44; GCF_002895085.1, s__Chlamydophila abortus, 95.0, 78.33, 0.43; GCF_000009945.1, s__Chlamydophila felis, 95.0, 78.16, 0.43; GCF_000454725.1, s__Chlamydophila ibidis, 95.0, 77.85, 0.25; GCF_900239945.1, s__Chlamydophila sp900239945, 95.0, 77.84, 0.2; GCF_002817655.1, s__Chlamydophila corallus, 95.0, 77.73, 0.21; GCF_000204135.1, s__Chlamydophila pecorum, 95.0, 77.67, 0.19; GCF_000007205.1, s__Chlamydophila pneumoniae, 95.0, 77.53, 0.19; GCF_001653975.1, s__Chlamydophila sp001653975, 95.0, 77.31, 0.22</t>
  </si>
  <si>
    <t>d__Bacteria;p__Proteobacteria;c__Alphaproteobacteria;o__Rhodobacterales;f__Rhodobacteraceae;g__Rhodobacter_E;s__Rhodobacter_E blasticus</t>
  </si>
  <si>
    <t>GCF_003034965.1</t>
  </si>
  <si>
    <t>d__Bacteria;p__Proteobacteria;c__Alphaproteobacteria;o__Rhodobacterales;f__Rhodobacteraceae;g__Rhodobacter_E;s__</t>
  </si>
  <si>
    <t>GCA_003290025.1, s__Rhodobacter_E sp003290025, 95.0, 78.74, 0.47; GCF_900105075.1, s__Rhodobacter_E sp900105075, 95.0, 78.62, 0.44</t>
  </si>
  <si>
    <t>d__Bacteria;p__Proteobacteria;c__Alphaproteobacteria;o__Acetobacterales;f__Acetobacteraceae;g__Gluconobacter;s__Gluconobacter albidus</t>
  </si>
  <si>
    <t>GCF_002723915.1</t>
  </si>
  <si>
    <t>d__Bacteria;p__Proteobacteria;c__Alphaproteobacteria;o__Acetobacterales;f__Acetobacteraceae;g__Gluconobacter;s__</t>
  </si>
  <si>
    <t>GCF_002723995.1, s__Gluconobacter kondonii, 95.0, 90.87, 0.8; GCF_001580675.1, s__Gluconobacter oxydans_B, 95.0, 86.58, 0.68; GCF_000011685.1, s__Gluconobacter oxydans_C, 95.0, 86.48, 0.77; GCF_001580885.1, s__Gluconobacter roseus, 95.0, 85.95, 0.8; GCF_002723935.1, s__Gluconobacter cerinus, 95.0, 80.93, 0.37; GCF_002723975.1, s__Gluconobacter japonicus, 95.0, 80.01, 0.42; GCF_000234355.1, s__Gluconobacter morbifer, 95.0, 79.72, 0.5; GCF_000964465.1, s__Gluconobacter thailandicus, 95.0, 79.55, 0.4; GCF_002723955.1, s__Gluconobacter frateurii, 95.0, 79.51, 0.38</t>
  </si>
  <si>
    <t>d__Bacteria;p__Actinobacteriota;c__Actinobacteria;o__Actinomycetales;f__Kineococcaceae;g__Kineococcus;s__Kineococcus radiotolerans</t>
  </si>
  <si>
    <t>d__Bacteria;p__Actinobacteriota;c__Actinobacteria;o__Actinomycetales;f__Kineococcaceae;g__Kineococcus;s__</t>
  </si>
  <si>
    <t>GCF_003002055.1, s__Kineococcus rhizosphaerae, 95.0, 84.09, 0.65; GCF_002934625.1, s__Kineococcus xinjiangensis, 95.0, 79.89, 0.48</t>
  </si>
  <si>
    <t>d__Bacteria;p__Proteobacteria;c__Gammaproteobacteria;o__Beggiatoales;f__Beggiatoaceae;g__Beggiatoa;s__Beggiatoa leptomitoformis</t>
  </si>
  <si>
    <t>GCF_001305575.2</t>
  </si>
  <si>
    <t>d__Bacteria;p__Proteobacteria;c__Gammaproteobacteria;o__Beggiatoales;f__Beggiatoaceae;g__Beggiatoa;s__</t>
  </si>
  <si>
    <t>GCF_000245015.1, s__Beggiatoa alba, 95.0, 80.18, 0.47</t>
  </si>
  <si>
    <t>d__Bacteria;p__Firmicutes_A;c__Clostridia;o__Oscillospirales;f__Acutalibacteraceae;g__UBA1033;s__</t>
  </si>
  <si>
    <t>GCF_001695555.1</t>
  </si>
  <si>
    <t>d__Bacteria;p__Firmicutes_A;c__Clostridia;o__Oscillospirales;f__Acutalibacteraceae;g__UBA1033;s__UBA1033 sp001695555</t>
  </si>
  <si>
    <t>GCA_002399225.1, s__UBA1033 sp002399225, 95.0, 78.86, 0.39; GCA_002399935.1, s__UBA1033 sp002399935, 95.0, 77.78, 0.13; GCA_002397355.1, s__UBA1033 sp002397355, 95.0, 77.58, 0.22; GCA_002409675.1, s__UBA1033 sp002409675, 95.0, 77.49, 0.26; GCA_002407675.1, s__UBA1033 sp002407675, 95.0, 77.07, 0.13</t>
  </si>
  <si>
    <t>taxonomic novelty determined using RED</t>
  </si>
  <si>
    <t>d__Bacteria;p__Firmicutes_I;c__Bacilli_A;o__Brevibacillales;f__Brevibacillaceae;g__;s__</t>
  </si>
  <si>
    <t>d__Bacteria;p__Firmicutes_I;c__Bacilli_A;o__;f__;g__;s__</t>
  </si>
  <si>
    <t>GCF_001921845.1</t>
  </si>
  <si>
    <t>d__Bacteria;p__Firmicutes;c__Bacilli;o__Lactobacillales;f__Streptococcaceae;g__Streptococcus;s__Streptococcus cuniculi</t>
  </si>
  <si>
    <t>GCF_001623565.1, s__Streptococcus marmotae, 95.0, 86.15, 0.65; GCF_001708305.1, s__Streptococcus himalayensis, 95.0, 83.83, 0.35; GCF_001921825.1, s__Streptococcus acidominimus, 95.0, 82.39, 0.62; GCF_001984715.1, s__Streptococcus azizii, 95.0, 81.25, 0.55; GCF_000220065.1, s__Streptococcus sp000220065, 95.0, 79.91, 0.15; GCF_000344275.1, s__Streptococcus oralis_E, 95.0, 79.84, 0.19; GCF_000257785.1, s__Streptococcus constellatus, 95.0, 79.74, 0.18; GCF_001983955.1, s__Streptococcus oralis_H, 95.0, 79.68, 0.19; GCF_001553685.1, s__Streptococcus sp001553685, 95.0, 79.57, 0.17; GCF_002356415.1, s__Streptococcus oralis_F, 95.0, 79.55, 0.17; GCF_000253155.1, s__Streptococcus oralis_L, 95.0, 79.54, 0.18; GCF_001553855.1, s__Streptococcus gordonii, 95.0, 79.52, 0.14; GCA_001697145.1, s__Streptococcus anginosus_C, 95.0, 79.52, 0.19; GCF_000963255.1, s__Streptococcus infantis_F, 95.0, 79.52, 0.16; GCF_000722815.1, s__Streptococcus mitis_AG, 95.0, 79.5, 0.19; GCF_000479315.1, s__Streptococcus sp000479315, 95.0, 79.5, 0.17; GCF_001076775.1, s__Streptococcus pseudopneumoniae_G, 95.0, 79.49, 0.17; GCF_002355895.1, s__Streptococcus sp002355895, 95.0, 79.43, 0.17; GCF_002088025.1, s__Streptococcus anginosus, 95.0, 79.41, 0.18; GCF_001068775.1, s__Streptococcus pseudopneumoniae_N, 95.0, 79.36, 0.15; GCA_000180035.1, s__Streptococcus parasanguinis_C, 95.0, 79.35, 0.17; GCF_001587175.1, s__Streptococcus sp001587175, 95.0, 79.34, 0.18; GCF_000959945.1, s__Streptococcus oralis_B, 95.0, 79.25, 0.18; GCF_001073155.1, s__Streptococcus parasanguinis_D, 95.0, 79.24, 0.18; GCF_002096335.1, s__Streptococcus oralis_Z, 95.0, 79.24, 0.17; GCF_000314795.2, s__Streptococcus sp000314795, 95.0, 79.23, 0.17; GCF_000294495.1, s__Streptococcus suis, 95.0, 79.22, 0.28; GCF_000222765.1, s__Streptococcus cristatus, 95.0, 79.22, 0.19; GCF_000257845.1, s__Streptococcus oralis_W, 95.0, 79.2, 0.16; GCF_001578775.1, s__Streptococcus cristatus_A, 95.0, 79.19, 0.15; GCF_002386345.1, s__Streptococcus oralis_S, 95.0, 79.19, 0.18; GCF_000164675.2, s__Streptococcus parasanguinis, 95.0, 79.17, 0.18; GCF_000960035.1, s__Streptococcus oralis_G, 95.0, 79.1, 0.18; GCF_001075875.1, s__Streptococcus oralis_I, 95.0, 79.1, 0.16; GCF_000186465.1, s__Streptococcus australis, 95.0, 79.1, 0.16; GCF_000222705.1, s__Streptococcus mitis_AY, 95.0, 79.1, 0.15; GCF_002096595.1, s__Streptococcus oralis_D, 95.0, 79.07, 0.17; GCF_001650315.1, s__Streptococcus sp001650315, 95.0, 79.04, 0.18; GCF_001578935.1, s__Streptococcus oralis_R, 95.0, 79.04, 0.16; GCF_002096815.1, s__Streptococcus mitis_AD, 95.0, 79.04, 0.18; GCF_000385925.1, s__Streptococcus cristatus_B, 95.0, 79.03, 0.18; GCF_000413475.1, s__Streptococcus intermedius, 95.0, 79.01, 0.15; GCF_001073085.1, s__Streptococcus pseudopneumoniae_M, 95.0, 79.01, 0.17; GCF_002960445.1, s__Streptococcus suis_O, 95.0, 78.99, 0.25; GCF_000963275.1, s__Streptococcus parasanguinis_B, 95.0, 78.96, 0.17; GCA_001579665.1, s__Streptococcus mitis_S, 95.0, 78.95, 0.17; GCF_001078705.1, s__Streptococcus sanguinis_D, 95.0, 78.94, 0.16; GCF_001070805.1, s__Streptococcus pseudopneumoniae_O, 95.0, 78.94, 0.18; GCF_000440555.1, s__Streptococcus suis_N, 95.0, 78.9, 0.23; GCF_002960425.1, s__Streptococcus suis_S, 95.0, 78.89, 0.24; GCF_001072375.1, s__Streptococcus pseudopneumoniae_L, 95.0, 78.88, 0.16; GCF_002096445.1, s__Streptococcus oralis_N, 95.0, 78.88, 0.17; GCF_002831545.1, s__Streptococcus suis_P, 95.0, 78.88, 0.27; GCF_002964575.1, s__Streptococcus suis_R, 95.0, 78.87, 0.25; GCF_001579525.1, s__Streptococcus oralis_M, 95.0, 78.85, 0.19; GCF_002093545.1, s__Streptococcus oralis_C, 95.0, 78.83, 0.16; GCF_002096615.1, s__Streptococcus oralis_U, 95.0, 78.83, 0.18; GCA_001578795.1, s__Streptococcus gordonii_A, 95.0, 78.82, 0.16; GCF_001578705.1, s__Streptococcus oralis_J, 95.0, 78.81, 0.18; GCF_000767835.1, s__Streptococcus sinensis, 95.0, 78.79, 0.16; GCF_001075675.1, s__Streptococcus oralis_V, 95.0, 78.79, 0.17; GCA_000831085.1, s__Streptococcus sp000831085, 95.0, 78.79, 0.18; GCF_001182825.2, s__Streptococcus sp001182825, 95.0, 78.79, 0.26; GCF_002096755.1, s__Streptococcus mitis_AC, 95.0, 78.76, 0.18; GCF_000382805.1, s__Streptococcus oralis_AC, 95.0, 78.75, 0.18; GCF_001375655.1, s__Streptococcus varani, 95.0, 78.75, 0.2; GCF_002960625.1, s__Streptococcus suis_T, 95.0, 78.74, 0.26; GCF_000377005.1, s__Streptococcus minor, 95.0, 78.73, 0.19; GCF_000212815.1, s__Streptococcus sanguinis_C, 95.0, 78.71, 0.15; GCF_001074565.1, s__Streptococcus pseudopneumoniae_J, 95.0, 78.71, 0.18; GCF_002096355.1, s__Streptococcus oralis_T, 95.0, 78.69, 0.2; GCF_002096435.1, s__Streptococcus oralis_AA, 95.0, 78.69, 0.18; GCF_000235485.1, s__Streptococcus sp000235485, 95.0, 78.68, 0.18; GCF_000194945.1, s__Streptococcus sanguinis, 95.0, 78.68, 0.15; GCF_002014885.1, s__Streptococcus oralis, 95.0, 78.67, 0.18; GCF_001578875.1, s__Streptococcus sp001578875, 95.0, 78.67, 0.15; GCF_000380125.1, s__Streptococcus ovis, 95.0, 78.66, 0.23; GCF_001588645.1, s__Streptococcus oralis_AB, 95.0, 78.66, 0.18; GCA_000448565.1, s__Streptococcus sp000448565, 95.0, 78.65, 0.17; GCF_000212855.1, s__Streptococcus sanguinis_A, 95.0, 78.65, 0.15; GCF_002096255.1, s__Streptococcus oralis_AE, 95.0, 78.65, 0.18; GCF_001074805.1, s__Streptococcus parasanguinis_A, 95.0, 78.63, 0.16; GCF_000440115.1, s__Streptococcus suis_L, 95.0, 78.63, 0.26; GCF_000380085.1, s__Streptococcus merionis, 95.0, 78.62, 0.14; GCF_002760245.1, s__Streptococcus suis_I, 95.0, 78.56, 0.25; GCF_900104285.1, s__Streptococcus sp900104285, 95.0, 78.54, 0.18; GCF_001579025.1, s__Streptococcus oralis_X, 95.0, 78.53, 0.18; GCA_000440235.1, s__Streptococcus suis_F, 95.0, 78.53, 0.25; GCA_000385835.1, s__Streptococcus mitis_AI, 95.0, 78.53, 0.19; GCF_000287715.1, s__Streptococcus oralis_Y, 95.0, 78.51, 0.18; GCF_001811505.1, s__Streptococcus sp001811505, 95.0, 78.51, 0.17; GCF_002964045.1, s__Streptococcus suis_U, 95.0, 78.47, 0.25; GCF_001814775.1, s__Streptococcus sp001814775, 95.0, 78.46, 0.17; GCF_002962445.1, s__Streptococcus suis_V, 95.0, 78.46, 0.26; GCF_001808705.1, s__Streptococcus sp001808705, 95.0, 78.46, 0.16; GCF_000478745.1, s__Streptococcus suis_A, 95.0, 78.34, 0.21; GCF_001579645.1, s__Streptococcus infantis_E, 95.0, 78.3, 0.18; GCA_001578865.1, s__Streptococcus sp001578865, 95.0, 77.7, 0.12; GCA_002484025.1, s__Streptococcus suis_Q, 95.0, 77.59, 0.22</t>
  </si>
  <si>
    <t>GCF_000283615.1, s__Tetragenococcus halophilus, 95.0, 81.23, 0.59; GCF_001544195.1, s__Tetragenococcus solitarius, 95.0, 80.84, 0.61; GCF_000423785.1, s__Tetragenococcus muriaticus, 95.0, 80.09, 0.63</t>
  </si>
  <si>
    <t>GCF_000423785.1</t>
  </si>
  <si>
    <t>d__Bacteria;p__Firmicutes;c__Bacilli;o__Lactobacillales;f__Enterococcaceae;g__Tetragenococcus;s__Tetragenococcus muriaticus</t>
  </si>
  <si>
    <t>GCF_000283615.1, s__Tetragenococcus halophilus, 95.0, 81.58, 0.6; GCF_001544195.1, s__Tetragenococcus solitarius, 95.0, 79.86, 0.52</t>
  </si>
  <si>
    <t>GCF_000241055.1, s__Oenococcus kitaharae, 95.0, 78.06, 0.31</t>
  </si>
  <si>
    <t>GCF_001436895.1</t>
  </si>
  <si>
    <t>d__Bacteria;p__Firmicutes;c__Bacilli;o__Lactobacillales;f__Lactobacillaceae;g__Weissella;s__Weissella confusa</t>
  </si>
  <si>
    <t>GCF_000193635.1, s__Weissella cibaria, 95.0, 82.68, 0.53; GCF_000277645.1, s__Weissella koreensis, 95.0, 81.13, 0.11; GCF_000750535.1, s__Weissella ceti, 95.0, 80.5, 0.3; GCF_001932615.1, s__Weissella jogaejeotgali, 95.0, 80.14, 0.16; GCF_000715455.1, s__Weissella hellenica_B, 95.0, 79.23, 0.19; GCF_000691805.2, s__Weissella oryzae, 95.0, 79.14, 0.12; GCF_000160575.1, s__Weissella paramesenteroides, 95.0, 79.06, 0.17; GCF_900095015.1, s__Weissella hellenica_A, 95.0, 79.03, 0.19; GCF_001437355.1, s__Weissella viridescens, 95.0, 79.0, 0.19; GCF_000420365.1, s__Weissella halotolerans, 95.0, 78.96, 0.12; GCF_900094835.1, s__Weissella bombi, 95.0, 78.94, 0.23; GCF_001437425.1, s__Weissella minor, 95.0, 78.78, 0.18; GCF_001438705.1, s__Weissella kandleri, 95.0, 78.72, 0.13</t>
  </si>
  <si>
    <t>d__Bacteria;p__Firmicutes;c__Bacilli;o__Lactobacillales;f__Lactobacillaceae;g__;s__</t>
  </si>
  <si>
    <t>GCF_001281175.1, s__Lactobacillus_G apinorum, 95.0, 81.76, 0.57; GCF_001281265.1, s__Lactobacillus_G kunkeei, 95.0, 81.65, 0.54; GCF_001308205.1, s__Lactobacillus_G kunkeei_B, 95.0, 81.63, 0.56; GCF_001949975.1, s__Lactobacillus_G kunkeei_A, 95.0, 81.35, 0.57; GCF_001308195.1, s__Lactobacillus_G kunkeei_C, 95.0, 81.34, 0.59; GCF_002994005.1, s__Lactobacillus_G quenuiae, 95.0, 80.18, 0.46; GCF_002993975.1, s__Lactobacillus_G micheneri, 95.0, 80.15, 0.51; GCF_000785105.2, s__Lactobacillus_G curieae, 95.0, 80.03, 0.14; GCF_002993965.1, s__Lactobacillus_G timberlakei, 95.0, 79.94, 0.47; GCF_001435995.1, s__Lactobacillus_G ozensis, 95.0, 78.66, 0.32; GCF_001436555.1, s__Lactobacillus_G senioris, 95.0, 77.9, 0.13; GCF_001434095.1, s__Lactobacillus_G fructivorans, 95.0, 77.85, 0.13; GCA_001311745.1, s__Lactobacillus_G kefiri, 95.0, 77.82, 0.07; GCF_001436035.1, s__Lactobacillus_G sanfranciscensis, 95.0, 77.7, 0.13; GCF_002907375.1, s__Lactobacillus_G lindneri, 95.0, 77.17, 0.11</t>
  </si>
  <si>
    <t>d__Bacteria;p__Firmicutes;c__Bacilli;o__Bacillales;f__Amphibacillaceae;g__Oceanobacillus;s__</t>
  </si>
  <si>
    <t>GCF_000011245.1, s__Oceanobacillus iheyensis, 95.0, 78.39, 0.11; GCF_900176885.1, s__Oceanobacillus senegalensis, 95.0, 78.25, 0.14; GCF_001618145.1, s__Oceanobacillus damuensis, 95.0, 78.2, 0.15; GCF_002153375.1, s__Oceanobacillus rekensis, 95.0, 78.09, 0.19; GCF_000340475.1, s__Oceanobacillus kimchii, 95.0, 78.04, 0.11; GCF_900166635.1, s__Oceanobacillus timonensis, 95.0, 78.03, 0.08; GCF_001659985.1, s__Oceanobacillus sp001659985, 95.0, 77.99, 0.17; GCF_002272235.1, s__Oceanobacillus sp002272235, 95.0, 77.81, 0.18; GCF_001298135.1, s__Oceanobacillus caeni, 95.0, 77.77, 0.17; GCF_900162665.1, s__Oceanobacillus sojae, 95.0, 77.76, 0.09; GCF_000285495.1, s__Oceanobacillus massiliensis, 95.0, 77.57, 0.14; GCF_000750635.1, s__Oceanobacillus jeddahense, 95.0, 77.57, 0.09; GCF_000821065.1, s__Oceanobacillus oncorhynchi, 95.0, 77.38, 0.08; GCA_001310675.1, s__Oceanobacillus sp001310675, 95.0, 77.13, 0.09</t>
  </si>
  <si>
    <t>GCF_000701825.1</t>
  </si>
  <si>
    <t>d__Bacteria;p__Firmicutes;c__Bacilli;o__Mycoplasmatales;f__Metamycoplasmataceae;g__Mesomycoplasma;s__Mesomycoplasma collis</t>
  </si>
  <si>
    <t>GCF_000622165.1, s__Mesomycoplasma molare, 95.0, 77.14, 0.31; GCF_000383515.1, s__Mesomycoplasma hyorhinis, 95.0, 76.76, 0.2</t>
  </si>
  <si>
    <t>GCF_000153065.1</t>
  </si>
  <si>
    <t>d__Bacteria;p__Cyanobacteria;c__Cyanobacteriia;o__Synechococcales;f__Cyanobiaceae;g__Synechococcus_C;s__Synechococcus_C sp000153065</t>
  </si>
  <si>
    <t>GCF_000153825.1, s__Synechococcus_C sp000153825, 95.0, 79.63, 0.46; GCF_000063505.1, s__Synechococcus_C sp000063505, 95.0, 79.44, 0.45; GCF_000737575.1, s__Synechococcus_C sp000737575, 95.0, 79.34, 0.4; GCF_000737595.1, s__Synechococcus_C sp000737595, 95.0, 79.2, 0.37; GCF_000012625.1, s__Synechococcus_C sp000012625, 95.0, 79.04, 0.39; GCF_000153285.1, s__Synechococcus_C sp000153285, 95.0, 79.02, 0.37; GCF_000195975.1, s__Synechococcus_C sp000195975, 95.0, 78.99, 0.39; GCA_002172935.1, s__Synechococcus_C sp002172935, 95.0, 78.97, 0.4; GCF_000161795.2, s__Synechococcus_C sp000161795, 95.0, 78.93, 0.43; GCA_002724845.1, s__Synechococcus_C sp002724845, 95.0, 78.88, 0.51; GCA_003209165.1, s__Synechococcus_C sp003209165, 95.0, 78.69, 0.31; GCA_003211535.1, s__Synechococcus_C sp003211535, 95.0, 78.57, 0.34; GCA_003211235.1, s__Synechococcus_C sp003211235, 95.0, 78.45, 0.23; GCA_002698505.1, s__Synechococcus_C sp002698505, 95.0, 78.44, 0.38; GCA_002693285.1, s__Synechococcus_C sp002693285, 95.0, 78.41, 0.33; GCA_003210735.1, s__Synechococcus_C sp003210735, 95.0, 78.38, 0.27; GCF_000737535.1, s__Synechococcus_C sp000737535, 95.0, 78.29, 0.31; GCF_001631935.1, s__Synechococcus_C sp001631935, 95.0, 78.23, 0.3; GCA_002700765.1, s__Synechococcus_C sp002700765, 95.0, 78.21, 0.3; GCA_003210775.1, s__Synechococcus_C sp003210775, 95.0, 78.2, 0.23; GCA_003210795.1, s__Synechococcus_C sp003210795, 95.0, 78.18, 0.28; GCF_000515235.1, s__Synechococcus_C sp000515235, 95.0, 78.11, 0.3; GCA_002170825.1, s__Synechococcus_C sp002170825, 95.0, 78.1, 0.4; GCA_002691345.1, s__Synechococcus_C sp002691345, 95.0, 78.08, 0.35; GCA_002171995.1, s__Synechococcus_C sp002171995, 95.0, 78.08, 0.29; GCA_003211205.1, s__Synechococcus_C sp003211205, 95.0, 77.95, 0.31; GCA_003209155.1, s__Synechococcus_C sp003209155, 95.0, 77.92, 0.34; GCF_001632165.1, s__Synechococcus_C sp001632165, 95.0, 77.91, 0.31; GCF_000230675.1, s__Synechococcus_C sp000230675, 95.0, 77.82, 0.24; GCA_003210555.1, s__Synechococcus_C sp003210555, 95.0, 77.82, 0.19; GCA_003208835.1, s__Synechococcus_C sp003208835, 95.0, 77.75, 0.2; GCF_001040845.1, s__Synechococcus_C sp001040845, 95.0, 77.75, 0.22; GCA_003208775.1, s__Synechococcus_C sp003208775, 95.0, 77.71, 0.23; GCA_003211515.1, s__Synechococcus_C sp003211515, 95.0, 77.7, 0.18; GCA_003210315.1, s__Synechococcus_C sp003210315, 95.0, 77.68, 0.2; GCF_000012505.1, s__Synechococcus_C sp000012505, 95.0, 77.67, 0.21; GCF_000014585.1, s__Synechococcus_C sp000014585, 95.0, 77.62, 0.22; GCA_002690325.1, s__Synechococcus_C sp002690325, 95.0, 77.53, 0.2; GCA_003210755.1, s__Synechococcus_C sp003210755, 95.0, 77.44, 0.13; GCF_000153805.1, s__Synechococcus_C sp000153805, 95.0, 77.38, 0.22; GCA_002684175.1, s__Synechococcus_C sp002684175, 95.0, 77.36, 0.23; GCA_002687115.1, s__Synechococcus_C sp002687115, 95.0, 77.34, 0.25; GCA_002500205.1, s__Synechococcus_C sp002500205, 95.0, 77.17, 0.27; GCA_002701375.1, s__Synechococcus_C sp002701375, 95.0, 76.96, 0.15</t>
  </si>
  <si>
    <t>GCF_001509495.1, s__Actinoplanes awajinensis, 95.0, 86.1, 0.71; GCF_900188005.1, s__Actinoplanes regularis, 95.0, 85.77, 0.66; GCF_900119315.1, s__Actinoplanes sp900119315, 95.0, 85.15, 0.65; GCA_000715855.1, s__Actinoplanes liguriensis, 95.0, 84.81, 0.69; GCF_000284295.1, s__Actinoplanes missouriensis, 95.0, 83.07, 0.6; GCF_000785985.1, s__Actinoplanes utahensis, 95.0, 83.0, 0.6; GCF_900113015.1, s__Actinoplanes philippinensis, 95.0, 82.74, 0.63; GCF_000962825.1, s__Actinoplanes rectilineatus, 95.0, 82.47, 0.6; GCF_003148685.1, s__Actinoplanes xinjiangensis, 95.0, 82.43, 0.63; GCF_003259845.1, s__Actinoplanes lutulentus, 95.0, 82.36, 0.58; GCF_003001815.1, s__Actinoplanes italicus, 95.0, 82.34, 0.62; GCF_900104725.1, s__Actinoplanes derwentensis, 95.0, 81.94, 0.58; GCF_000721705.1, s__Actinoplanes subtropicus, 95.0, 81.17, 0.57; GCF_000379645.1, s__Actinoplanes globisporus, 95.0, 80.84, 0.54; GCF_900215205.1, s__Actinoplanes atraurantiacus, 95.0, 80.74, 0.57; GCF_000389965.1, s__Actinoplanes sp000389965, 95.0, 80.73, 0.53; GCF_003002065.1, s__Actinoplanes ferrugineum, 95.0, 80.6, 0.51; GCF_001884705.1, s__Actinoplanes caeruleus, 95.0, 80.47, 0.47; GCF_001553785.1, s__Actinoplanes sp001553785, 95.0, 80.25, 0.46; GCF_000494755.1, s__Actinoplanes friuliensis, 95.0, 80.18, 0.51</t>
  </si>
  <si>
    <t>d__Bacteria;p__Actinobacteriota;c__Actinobacteria;o__Streptosporangiales;f__Streptosporangiaceae;g__Streptomonospora;s__</t>
  </si>
  <si>
    <t>GCF_000826685.1</t>
  </si>
  <si>
    <t>d__Bacteria;p__Actinobacteriota;c__Actinobacteria;o__Streptosporangiales;f__Streptosporangiaceae;g__Streptomonospora;s__Streptomonospora alba</t>
  </si>
  <si>
    <t>d__Bacteria;p__Actinobacteriota;c__Actinobacteria;o__Actinomycetales;f__Microbacteriaceae;g__Agromyces;s__</t>
  </si>
  <si>
    <t>d__Bacteria;p__Actinobacteriota;c__Actinobacteria;o__Actinomycetales;f__Microbacteriaceae;g__Leucobacter;s__</t>
  </si>
  <si>
    <t>GCF_001273835.1</t>
  </si>
  <si>
    <t>d__Bacteria;p__Actinobacteriota;c__Actinobacteria;o__Actinomycetales;f__Microbacteriaceae;g__Leucobacter;s__Leucobacter celer</t>
  </si>
  <si>
    <t>GCF_000349545.1, s__Leucobacter sp000349545, 95.0, 83.25, 0.62; GCF_000421845.1, s__Leucobacter chironomi, 95.0, 83.19, 0.66; GCF_002982315.1, s__Leucobacter massiliensis, 95.0, 82.51, 0.57; GCF_900102345.1, s__Leucobacter chromiiresistens, 95.0, 81.77, 0.56; GCF_000633415.1, s__Leucobacter sp000633415, 95.0, 81.66, 0.55; GCF_001477055.1, s__Leucobacter chromiiresistens_A, 95.0, 81.61, 0.62; GCF_000980875.1, s__Leucobacter sp000980875, 95.0, 81.16, 0.47; GCF_002752355.1, s__Leucobacter sp002752355, 95.0, 81.1, 0.49; GCF_001373475.1, s__Leucobacter sp001373475, 95.0, 80.49, 0.54; GCF_001273845.1, s__Leucobacter musarum, 95.0, 80.39, 0.45; GCF_000350525.1, s__Leucobacter salsicius, 95.0, 79.69, 0.43; GCF_900163635.1, s__Leucobacter sp900163635, 95.0, 79.62, 0.38; GCF_001482305.1, s__Leucobacter sp001482305, 95.0, 79.22, 0.33; GCA_002336855.1, s__Leucobacter sp002336855, 95.0, 79.03, 0.39; GCF_000834055.1, s__Leucobacter komagatae, 95.0, 78.87, 0.29</t>
  </si>
  <si>
    <t>GCF_000427315.1, s__Arthrobacter_I sp000427315, 95.0, 85.32, 0.64; GCF_001750145.1, s__Arthrobacter_I sp001750145, 95.0, 84.9, 0.65; GCF_001422645.1, s__Arthrobacter_I sp001422645, 95.0, 84.73, 0.64; GCA_003097355.1, s__Arthrobacter_I humicola, 95.0, 84.5, 0.68; GCF_000374925.1, s__Arthrobacter_I sp000374925, 95.0, 84.39, 0.66; GCF_900102785.1, s__Arthrobacter_I sp900102785, 95.0, 84.29, 0.64; GCF_900102895.1, s__Arthrobacter_I sp900102895, 95.0, 84.29, 0.63; GCF_001512305.1, s__Arthrobacter_I sp001512305, 95.0, 84.28, 0.62; GCF_900168135.1, s__Arthrobacter_I sp900168135, 95.0, 84.08, 0.64; GCF_900116495.1, s__Arthrobacter_I sp900116495, 95.0, 83.82, 0.6; GCF_001428365.1, s__Arthrobacter_I sp001428365, 95.0, 83.63, 0.65</t>
  </si>
  <si>
    <t>d__Bacteria;p__Actinobacteriota;c__Actinobacteria;o__Actinomycetales;f__Actinomycetaceae;g__Actinomyces;s__</t>
  </si>
  <si>
    <t>GCF_000429225.1, s__Actinomyces dentalis, 95.0, 81.34, 0.54; GCF_001553565.1, s__Actinomyces radicidentis, 95.0, 81.28, 0.56; GCF_000711965.1, s__Actinomyces israelii, 95.0, 81.16, 0.58; GCF_001553935.1, s__Actinomyces oris_A, 95.0, 81.12, 0.49; GCF_900323545.1, s__Actinomyces sp900323545, 95.0, 81.09, 0.5; GCF_001278845.1, s__Actinomyces sp001278845, 95.0, 81.07, 0.54; GCF_002072175.1, s__Actinomyces gaoshouyii, 95.0, 81.03, 0.6; GCF_000295095.1, s__Actinomyces timonensis, 95.0, 81.01, 0.53; GCF_000175315.3, s__Actinomyces viscosus, 95.0, 81.0, 0.5; GCF_001929375.1, s__Actinomyces oris_B, 95.0, 80.96, 0.51; GCF_001937675.1, s__Actinomyces oris_E, 95.0, 80.95, 0.5; GCF_001937445.1, s__Actinomyces oris_C, 95.0, 80.93, 0.51; GCF_001937665.1, s__Actinomyces oris_D, 95.0, 80.93, 0.48; GCF_002072185.1, s__Actinomyces denticolens, 95.0, 80.92, 0.51; GCF_000429265.1, s__Actinomyces gerencseriae, 95.0, 80.84, 0.52; GCF_000195595.1, s__Actinomyces sp000195595, 95.0, 80.81, 0.49; GCF_001956585.1, s__Actinomyces naeslundii, 95.0, 80.75, 0.49; GCF_000428685.1, s__Actinomyces slackii, 95.0, 80.71, 0.53; GCF_000466245.1, s__Actinomyces johnsonii, 95.0, 80.63, 0.45; GCF_900103885.1, s__Actinomyces ruminicola, 95.0, 80.58, 0.51; GCF_000159035.1, s__Actinomyces urogenitalis, 95.0, 80.5, 0.53; GCA_900002405.1, s__Actinomyces succiniciruminis, 96.34, 80.4, 0.47; GCF_002999235.1, s__Actinomyces sp002999235, 95.0, 80.33, 0.46; GCF_000220835.1, s__Actinomyces sp000220835, 95.0, 80.06, 0.52; GCF_900098745.1, s__Actinomyces glycerinitolerans, 96.34, 79.94, 0.48; GCF_002154335.2, s__Actinomyces sp002154335, 95.0, 79.91, 0.46; GCF_000269805.1, s__Actinomyces massiliensis, 95.0, 79.89, 0.48; GCF_002895425.1, s__Actinomyces sp002895425, 95.0, 79.24, 0.41; GCF_900444995.1, s__Actinomyces bovis, 95.0, 78.88, 0.26; GCF_000239695.1, s__Actinomyces graevenitzii, 95.0, 77.89, 0.14; GCF_001687305.1, s__Actinomyces vulturis, 95.0, 77.82, 0.1</t>
  </si>
  <si>
    <t>d__Bacteria;p__Actinobacteriota;c__Actinobacteria;o__Actinomycetales;f__Actinomycetaceae;g__Flaviflexus;s__</t>
  </si>
  <si>
    <t>GCF_001375495.1</t>
  </si>
  <si>
    <t>d__Bacteria;p__Actinobacteriota;c__Actinobacteria;o__Actinomycetales;f__Actinomycetaceae;g__Flaviflexus;s__Flaviflexus massiliensis</t>
  </si>
  <si>
    <t>d__Bacteria;p__Actinobacteriota;c__Actinobacteria;o__Actinomycetales;f__Actinomycetaceae;g__;s__</t>
  </si>
  <si>
    <t>d__Bacteria;p__Actinobacteriota;c__Actinobacteria;o__Actinomycetales;f__Cellulomonadaceae;g__;s__</t>
  </si>
  <si>
    <t>d__Bacteria;p__Actinobacteriota;c__Actinobacteria;o__Actinomycetales;f__Dermatophilaceae;g__Serinicoccus;s__</t>
  </si>
  <si>
    <t>GCF_000007605.1</t>
  </si>
  <si>
    <t>d__Bacteria;p__Verrucomicrobiota_A;c__Chlamydiia;o__Chlamydiales;f__Chlamydiaceae;g__Chlamydophila;s__Chlamydophila caviae</t>
  </si>
  <si>
    <t>GCF_000009945.1, s__Chlamydophila felis, 95.0, 83.78, 0.83; GCF_000204255.1, s__Chlamydophila psittaci, 95.0, 83.73, 0.8; GCF_002895085.1, s__Chlamydophila abortus, 95.0, 83.26, 0.82; GCF_000454725.1, s__Chlamydophila ibidis, 95.0, 78.54, 0.29; GCF_000583875.1, s__Chlamydophila avium, 95.0, 78.47, 0.46; GCF_000471025.2, s__Chlamydophila gallinacea, 95.0, 78.26, 0.47; GCF_000007205.1, s__Chlamydophila pneumoniae, 95.0, 78.24, 0.22; GCF_002817655.1, s__Chlamydophila corallus, 95.0, 78.16, 0.23; GCF_900239945.1, s__Chlamydophila sp900239945, 95.0, 77.86, 0.23; GCF_000204135.1, s__Chlamydophila pecorum, 95.0, 77.67, 0.22; GCF_001653975.1, s__Chlamydophila sp001653975, 95.0, 77.54, 0.29</t>
  </si>
  <si>
    <t>GCF_000813005.1, s__Flavobacterium sp000813005, 95.0, 86.38, 0.74; GCF_000737695.1, s__Flavobacterium hydatis, 95.0, 86.37, 0.74; GCF_002754195.1, s__Flavobacterium sp002754195, 95.0, 80.63, 0.48; GCF_001422725.1, s__Flavobacterium sp001422725, 95.0, 80.51, 0.45; GCF_000832125.1, s__Flavobacterium hibernum, 95.0, 80.45, 0.47; GCF_001975985.1, s__Flavobacterium sp001975985, 95.0, 80.41, 0.47; GCF_001404985.1, s__Flavobacterium aquidurense_B, 95.0, 80.32, 0.47; GCF_003217415.1, s__Flavobacterium sp003217415, 95.0, 80.31, 0.49; GCF_002222055.1, s__Flavobacterium araucananum, 95.0, 80.3, 0.44; GCF_000708595.2, s__Flavobacterium sp000708595, 95.0, 80.25, 0.43; GCF_900142715.1, s__Flavobacterium pectinovorum, 95.0, 80.23, 0.44; GCF_900107365.1, s__Flavobacterium aquidurense, 95.0, 80.18, 0.42; GCF_002217355.1, s__Flavobacterium oncorhynchi, 95.0, 80.13, 0.47; GCF_002217395.1, s__Flavobacterium plurextorum, 95.0, 80.12, 0.45; GCF_001507425.1, s__Flavobacterium sp001507425, 95.0, 80.12, 0.45; GCF_900129595.1, s__Flavobacterium frigidimaris, 95.0, 80.11, 0.45; GCF_002210235.1, s__Flavobacterium sp002210235, 95.0, 80.1, 0.43; GCF_900142735.1, s__Flavobacterium saccharophilum, 95.0, 80.1, 0.43; GCF_001686925.1, s__Flavobacterium piscis, 95.0, 80.09, 0.44; GCF_000426145.1, s__Flavobacterium sp000426145, 95.0, 80.09, 0.44; GCF_000282055.1, s__Flavobacterium sp000282055, 95.0, 80.07, 0.39; GCF_001427905.1, s__Flavobacterium sp001427905, 95.0, 80.04, 0.42; GCF_001602525.1, s__Flavobacterium chilense, 95.0, 80.03, 0.47; GCF_002217285.1, s__Flavobacterium hercynium, 95.0, 80.03, 0.39; GCF_001879205.1, s__Flavobacterium johnsoniae_A, 95.0, 79.99, 0.42; GCF_900129795.1, s__Flavobacterium sp900129795, 95.0, 79.99, 0.43; GCA_003312915.1, s__Flavobacterium sp003312915, 95.0, 79.96, 0.4; GCF_002217435.1, s__Flavobacterium reichenbachii, 95.0, 79.95, 0.43; GCF_000016645.1, s__Flavobacterium johnsoniae, 95.0, 79.93, 0.43; GCF_000745775.1, s__Flavobacterium sp000745775, 95.0, 79.92, 0.42; GCF_002304005.1, s__Flavobacterium sp002304005, 95.0, 79.91, 0.4; GCF_001428525.1, s__Flavobacterium sp001428525, 95.0, 79.9, 0.42; GCF_001429295.1, s__Flavobacterium sp001429295, 95.0, 79.83, 0.4; GCA_003105115.1, s__Flavobacterium sp003105115, 95.0, 79.83, 0.38; GCF_001027725.1, s__Flavobacterium sp001027725, 95.0, 79.79, 0.43; GCF_003254625.1, s__Flavobacterium ginsenosidimutans, 95.0, 79.73, 0.4; GCF_003202405.1, s__Flavobacterium sp003202405, 95.0, 79.73, 0.36; GCF_000425445.1, s__Flavobacterium denitrificans, 95.0, 79.69, 0.41; GCF_003122385.1, s__Flavobacterium sp003122385, 95.0, 79.66, 0.39; GCF_000735715.2, s__Flavobacterium chungangense, 95.0, 79.66, 0.38; GCA_002482975.1, s__Flavobacterium sp002482975, 95.0, 79.65, 0.42; GCF_003254565.1, s__Flavobacterium nitrogenifigens, 95.0, 79.63, 0.4; GCF_003254585.1, s__Flavobacterium sp003254585, 95.0, 79.62, 0.41; GCF_002217475.1, s__Flavobacterium tructae, 95.0, 79.61, 0.42; GCF_003254545.1, s__Flavobacterium tistrianum, 95.0, 79.6, 0.39; GCF_000744835.1, s__Flavobacterium sp000744835, 95.0, 79.6, 0.36; GCF_900129555.1, s__Flavobacterium defluvii, 95.0, 79.56, 0.4; GCF_002303885.1, s__Flavobacterium sp002303885, 95.0, 79.56, 0.43; GCF_002754315.1, s__Flavobacterium sp002754315, 95.0, 79.55, 0.37; GCF_003202435.1, s__Flavobacterium sp003202435, 95.0, 79.53, 0.34; GCF_001429765.1, s__Flavobacterium sp001429765, 95.0, 79.5, 0.38; GCF_900101855.1, s__Flavobacterium anhuiense, 95.0, 79.43, 0.39; GCF_900112575.1, s__Flavobacterium phragmitis, 95.0, 79.42, 0.39; GCF_000812945.1, s__Flavobacterium sp000812945, 95.0, 79.33, 0.38; GCA_002399805.1, s__Flavobacterium sp002399805, 95.0, 79.31, 0.41; GCF_002813295.1, s__Flavobacterium sp002813295, 95.0, 79.28, 0.3; GCA_002280815.1, s__Flavobacterium sp002280815, 95.0, 79.21, 0.29; GCF_003076455.1, s__Flavobacterium faecale, 95.0, 79.21, 0.21; GCF_900110375.1, s__Flavobacterium sinopsychrotolerans, 95.0, 79.09, 0.4; GCA_003314435.1, s__Flavobacterium sp003314435, 95.0, 79.04, 0.36; GCF_001857965.1, s__Flavobacterium commune, 95.0, 79.03, 0.31; GCA_001800905.1, s__Flavobacterium sp001800905, 95.0, 79.02, 0.39; GCA_003312425.1, s__Flavobacterium psychrolimnae, 95.0, 79.01, 0.38; GCF_900111075.1, s__Flavobacterium frigoris, 95.0, 78.96, 0.29; GCF_900142775.1, s__Flavobacterium flevense, 95.0, 78.95, 0.29; GCA_003096795.1, s__Flavobacterium sp003096795, 95.0, 78.94, 0.3; GCF_900108015.1, s__Flavobacterium urumqiense, 95.0, 78.94, 0.38; GCF_900142885.1, s__Flavobacterium xinjiangense, 95.0, 78.94, 0.35; GCF_002797935.1, s__Flavobacterium sp002797935, 95.0, 78.94, 0.25; GCF_900112975.1, s__Flavobacterium xueshanense, 95.0, 78.91, 0.37; GCF_900142695.1, s__Flavobacterium xanthum, 95.0, 78.91, 0.33; GCA_003097655.1, s__Flavobacterium sp003097655, 95.0, 78.9, 0.33; GCF_000425505.1, s__Flavobacterium frigidarium, 95.0, 78.9, 0.29; GCF_900106645.1, s__Flavobacterium degerlachei, 95.0, 78.89, 0.33; GCF_900129705.1, s__Flavobacterium granuli, 95.0, 78.88, 0.33; GCF_002001005.1, s__Flavobacterium sp002001005, 95.0, 78.87, 0.29; GCF_001831475.1, s__Flavobacterium crassostreae, 95.0, 78.87, 0.27; GCF_000252125.1, s__Flavobacterium frigoris_A, 95.0, 78.87, 0.3; GCF_003254745.1, s__Flavobacterium sp003254745, 95.0, 78.8, 0.28; GCF_900107635.1, s__Flavobacterium gillisiae, 95.0, 78.77, 0.28; GCF_001761465.1, s__Flavobacterium gilvum, 95.0, 78.76, 0.25; GCF_900129545.1, s__Flavobacterium fluvii, 95.0, 78.75, 0.22; GCF_900099915.1, s__Flavobacterium omnivorum, 95.0, 78.75, 0.32; GCF_000695795.1, s__Flavobacterium seoulense, 95.0, 78.75, 0.33; GCF_900100165.1, s__Flavobacterium glycines, 95.0, 78.71, 0.28; GCF_001529295.1, s__Flavobacterium sp001529295, 95.0, 78.7, 0.37; GCF_900143245.1, s__Flavobacterium fryxellicola, 95.0, 78.7, 0.32; GCF_002836475.1, s__Flavobacterium sp002836475, 95.0, 78.67, 0.3; GCA_002382495.1, s__Flavobacterium sp002382495, 95.0, 78.56, 0.39; GCF_002150205.1, s__Flavobacterium sp002150205, 95.0, 78.5, 0.34; GCF_002920895.1, s__Flavobacterium alvei, 95.0, 78.5, 0.27; GCF_001662485.1, s__Flavobacterium succinicans_A, 95.0, 78.48, 0.29; GCF_000611675.1, s__Flavobacterium succinicans, 95.0, 78.41, 0.27; GCF_900129575.1, s__Flavobacterium segetis, 95.0, 78.37, 0.32; GCA_003097635.1, s__Flavobacterium sp003097635, 95.0, 78.37, 0.24; GCA_000439025.2, s__Flavobacterium sp000439025, 95.0, 78.32, 0.31; GCF_000264055.1, s__Flavobacterium sp000264055, 95.0, 78.31, 0.27; GCF_900129585.1, s__Flavobacterium micromati, 95.0, 78.3, 0.31; GCA_002413745.1, s__Flavobacterium sp002413745, 95.0, 78.26, 0.25; GCA_003449615.1, s__Flavobacterium sp003449615, 95.0, 78.03, 0.24</t>
  </si>
  <si>
    <t>GCF_000799255.1</t>
  </si>
  <si>
    <t>d__Bacteria;p__Bacteroidota;c__Bacteroidia;o__Flavobacteriales;f__Weeksellaceae;g__Chryseobacterium;s__Chryseobacterium sp000799255</t>
  </si>
  <si>
    <t>GCF_001507325.1, s__Chryseobacterium greenlandense, 96.64, 83.33, 0.64; GCF_001420285.1, s__Chryseobacterium aquaticum, 96.64, 83.22, 0.69; GCF_900168205.1, s__Chryseobacterium balustinum, 95.0, 82.96, 0.62; GCF_900143185.1, s__Chryseobacterium scophthalmum, 95.0, 82.83, 0.61; GCF_000745795.1, s__Chryseobacterium sp000745795, 95.0, 82.77, 0.71; GCF_900156145.1, s__Chryseobacterium indoltheticum, 95.0, 82.64, 0.64; GCF_001677955.1, s__Chryseobacterium sp001677955, 95.0, 82.42, 0.59; GCF_900156685.1, s__Chryseobacterium piscicola, 95.0, 82.13, 0.6; GCF_900116415.1, s__Chryseobacterium formosense, 95.0, 81.88, 0.61; GCF_001424105.1, s__Chryseobacterium sp001424105, 95.0, 81.68, 0.51; GCF_900114875.1, s__Chryseobacterium limigenitum, 95.0, 81.58, 0.53; GCF_000799515.1, s__Chryseobacterium sp000799515, 95.0, 81.57, 0.61; GCF_001424145.1, s__Chryseobacterium sp001424145, 95.0, 81.28, 0.53; GCF_001648155.1, s__Chryseobacterium glaciei, 95.0, 81.14, 0.54; GCF_000799195.1, s__Chryseobacterium sp000799195, 95.0, 81.12, 0.53; GCF_001425355.1, s__Chryseobacterium sp001425355, 95.0, 80.69, 0.53; GCF_900100115.1, s__Chryseobacterium soldanellicola, 95.0, 80.65, 0.53; GCF_900142445.1, s__Chryseobacterium polytrichastri, 95.0, 80.48, 0.48; GCF_001297705.1, s__Chryseobacterium sp001297705, 95.0, 80.36, 0.5; GCF_900111495.1, s__Chryseobacterium wanjuense, 95.0, 80.25, 0.48; GCF_001456155.1, s__Chryseobacterium sp001456155, 95.0, 80.21, 0.51; GCA_002455915.1, s__Chryseobacterium sp002455915, 95.0, 80.19, 0.53; GCF_000799455.1, s__Chryseobacterium sp000799455, 95.0, 80.12, 0.49; GCF_000813825.1, s__Chryseobacterium taiwanense, 95.0, 80.11, 0.53; GCF_900129245.1, s__Chryseobacterium arachidis, 95.0, 80.1, 0.51; GCF_001045455.1, s__Chryseobacterium sp001045455, 95.0, 80.02, 0.51; GCF_000737785.1, s__Chryseobacterium luteum, 95.0, 79.95, 0.38; GCF_000430825.1, s__Chryseobacterium daeguense, 95.0, 79.85, 0.48; GCF_002797535.1, s__Chryseobacterium geocarposphaerae, 95.0, 79.8, 0.51; GCF_001424585.1, s__Chryseobacterium sp001424585, 95.0, 79.78, 0.43; GCF_000737705.1, s__Chryseobacterium soli, 95.0, 79.69, 0.41; GCF_900156075.1, s__Chryseobacterium sp900156075, 95.0, 79.67, 0.54; GCF_900103755.1, s__Chryseobacterium taihuense, 95.0, 79.67, 0.5; GCF_002899945.2, s__Chryseobacterium viscerum, 95.0, 79.63, 0.43; GCF_002285635.2, s__Chryseobacterium piperi, 95.0, 79.59, 0.37; GCF_000430845.1, s__Chryseobacterium gregarium, 95.0, 79.57, 0.38; GCF_002177115.1, s__Chryseobacterium mucoviscidosis, 95.15, 79.51, 0.46; GCF_002025665.1, s__Chryseobacterium indologenes_F, 95.0, 79.51, 0.42; GCF_900142785.1, s__Chryseobacterium carnipullorum, 95.0, 79.49, 0.4; GCF_900156825.1, s__Chryseobacterium gambrini, 95.15, 79.48, 0.46; GCF_002216065.1, s__Chryseobacterium sp002216065, 95.0, 79.44, 0.38; GCF_002754245.1, s__Chryseobacterium sp002754245, 95.0, 79.42, 0.42; GCF_003290185.1, s__Chryseobacterium lathyri, 95.0, 79.39, 0.41; GCF_003020585.1, s__Chryseobacterium sp003020585, 95.0, 79.38, 0.36; GCF_002979455.1, s__Chryseobacterium sp002979455, 95.0, 79.36, 0.41; GCF_000744495.1, s__Chryseobacterium sp000744495, 95.0, 79.36, 0.45; GCF_002979755.1, s__Chryseobacterium culicis_A, 95.0, 79.35, 0.4; GCF_900156735.1, s__Chryseobacterium ureilyticum, 95.0, 79.34, 0.4; GCF_000745535.1, s__Chryseobacterium sp000745535, 95.0, 79.34, 0.41; GCF_000829375.1, s__Chryseobacterium sp000829375, 95.0, 79.33, 0.4; GCF_000708615.2, s__Chryseobacterium hispalense, 95.0, 79.32, 0.42; GCF_002835665.1, s__Chryseobacterium sp002835665, 95.0, 79.28, 0.4; GCF_900109935.1, s__Chryseobacterium taichungense, 95.0, 79.27, 0.41; GCF_001593385.1, s__Chryseobacterium cucumeris, 95.0, 79.27, 0.41; GCF_000737765.1, s__Chryseobacterium vrystaatense, 95.0, 79.25, 0.39; GCF_900156575.1, s__Chryseobacterium shigense, 95.0, 79.25, 0.38; GCF_900099685.1, s__Chryseobacterium taeanense, 95.0, 79.24, 0.47; GCF_000737715.1, s__Chryseobacterium sp000737715, 95.0, 79.24, 0.39; GCF_900156935.1, s__Chryseobacterium sp900156935, 95.0, 79.24, 0.43; GCF_000799335.1, s__Chryseobacterium sp000799335, 95.0, 79.24, 0.42; GCF_900100075.1, s__Chryseobacterium jejuense, 95.0, 79.22, 0.39; GCF_001421435.1, s__Chryseobacterium sp001421435, 95.0, 79.21, 0.37; GCA_002434285.1, s__Chryseobacterium sp002434285, 95.0, 79.2, 0.46; GCF_000799235.1, s__Chryseobacterium sp000799235, 95.0, 79.19, 0.39; GCF_000799375.1, s__Chryseobacterium sp000799375, 95.0, 79.19, 0.41; GCF_000333355.1, s__Chryseobacterium sp000333355, 95.0, 79.18, 0.46; GCF_000799325.1, s__Chryseobacterium sp000799325, 95.0, 79.18, 0.4; GCF_003182335.1, s__Chryseobacterium sp003182335, 95.0, 79.18, 0.39; GCF_900128945.1, s__Chryseobacterium sp900128945, 95.0, 79.17, 0.41; GCF_003201365.1, s__Chryseobacterium sp003201365, 95.0, 79.15, 0.39; GCF_900156585.1, s__Chryseobacterium joostei, 95.0, 79.12, 0.37; GCF_900115055.1, s__Chryseobacterium oleae, 95.0, 79.11, 0.4; GCF_002899895.1, s__Chryseobacterium oncorhynchi, 95.0, 79.1, 0.37; GCF_900129755.1, s__Chryseobacterium oranimense, 95.0, 79.09, 0.38; GCF_001684975.1, s__Chryseobacterium artocarpi, 95.0, 79.09, 0.41; GCF_002899875.1, s__Chryseobacterium lactis, 95.0, 79.07, 0.4; GCF_001556235.1, s__Chryseobacterium sp001556235, 95.0, 79.05, 0.43; GCF_001045445.1, s__Chryseobacterium sp001045445, 95.0, 79.04, 0.4; GCF_900176315.1, s__Chryseobacterium sp900176315, 95.0, 79.03, 0.38; GCF_001684955.1, s__Chryseobacterium contaminans, 95.0, 79.03, 0.39; GCF_001045465.1, s__Chryseobacterium angstadtii, 95.0, 79.01, 0.4; GCF_900108365.1, s__Chryseobacterium culicis, 95.0, 78.98, 0.37; GCF_001013295.1, s__Chryseobacterium indologenes_B, 95.0, 78.97, 0.38; GCF_001021975.1, s__Chryseobacterium gallinarum, 95.0, 78.97, 0.33; GCF_900129385.1, s__Chryseobacterium takakiae, 95.0, 78.95, 0.43; GCF_900113975.1, s__Chryseobacterium indologenes, 95.0, 78.94, 0.37; GCF_900169075.1, s__Chryseobacterium sp900169075, 95.0, 78.93, 0.36; GCF_000143785.1, s__Chryseobacterium gleum, 95.0, 78.92, 0.4; GCF_001295265.1, s__Chryseobacterium indologenes_A, 95.0, 78.91, 0.36; GCF_900078205.2, s__Chryseobacterium sp900078205, 95.0, 78.9, 0.39; GCF_002899825.2, s__Chryseobacterium sp002899825, 95.0, 78.88, 0.37; GCA_002338325.1, s__Chryseobacterium indologenes_D, 95.0, 78.79, 0.34; GCF_001563495.1, s__Chryseobacterium kwangjuense, 95.0, 78.78, 0.36; GCF_001684965.1, s__Chryseobacterium arthrosphaerae, 95.0, 78.78, 0.37; GCA_002439165.1, s__Chryseobacterium indologenes_E, 95.0, 78.57, 0.33; GCF_002770595.1, s__Chryseobacterium camelliae, 95.0, 78.4, 0.23</t>
  </si>
  <si>
    <t>d__Bacteria;p__Bacteroidota;c__Bacteroidia;o__Flavobacteriales;f__Crocinitomicaceae;g__Fluviicola;s__</t>
  </si>
  <si>
    <t>GCA_002483265.1, s__Fluviicola sp002483265, 95.0, 80.56, 0.5; GCF_000194605.1, s__Fluviicola taffensis, 95.0, 79.69, 0.41; GCA_002432565.1, s__Fluviicola sp002432565, 95.0, 79.67, 0.48; GCA_002243285.1, s__Fluviicola riflensis, 95.0, 77.67, 0.14; GCA_002432085.1, s__Fluviicola sp002432085, 95.0, 76.92, 0.08</t>
  </si>
  <si>
    <t>d__Bacteria;p__Bacteroidota;c__Bacteroidia;o__Cytophagales;f__Spirosomaceae;g__Runella;s__</t>
  </si>
  <si>
    <t>GCA_003452005.1</t>
  </si>
  <si>
    <t>d__Bacteria;p__Bacteroidota;c__Bacteroidia;o__Cytophagales;f__Spirosomaceae;g__Runella;s__Runella sp003452005</t>
  </si>
  <si>
    <t>GCF_000482465.1, s__Runella limosa, 95.0, 90.16, 0.8; GCF_000423565.1, s__Runella zeae, 95.0, 78.47, 0.24; GCF_000218895.1, s__Runella slithyformis, 95.0, 77.54, 0.22</t>
  </si>
  <si>
    <t>GCF_002154225.1</t>
  </si>
  <si>
    <t>d__Bacteria;p__Bacteroidota;c__Bacteroidia;o__Cytophagales;f__Hymenobacteraceae;g__Hymenobacter;s__Hymenobacter sp002154225</t>
  </si>
  <si>
    <t>GCF_900141805.1, s__Hymenobacter daecheongensis, 95.0, 78.61, 0.43; GCF_002797555.1, s__Hymenobacter chitinivorans, 95.0, 78.47, 0.43; GCF_000737515.1, s__Hymenobacter sp000737515, 95.0, 78.46, 0.38; GCF_900142395.1, s__Hymenobacter psychrotolerans, 95.0, 78.35, 0.39; GCF_001280305.1, s__Hymenobacter sp001280305, 95.0, 78.27, 0.42; GCF_000576555.1, s__Hymenobacter swuensis, 95.0, 78.17, 0.32; GCF_900187375.1, s__Hymenobacter gelipurpurascens, 95.0, 78.14, 0.35; GCF_900176135.1, s__Hymenobacter roseosalivarius, 95.0, 78.13, 0.34; GCF_001507645.1, s__Hymenobacter sedentarius, 95.0, 78.05, 0.34; GCF_000801315.1, s__Hymenobacter sp000801315, 95.0, 78.05, 0.38; GCF_000420705.1, s__Hymenobacter norwichensis, 95.0, 78.0, 0.34; GCF_000382225.1, s__Hymenobacter aerophilus, 95.0, 77.85, 0.38; GCF_003231285.1, s__Hymenobacter sp003231285, 95.0, 77.76, 0.3; GCF_000715495.1, s__Hymenobacter sp000715495, 95.0, 77.72, 0.27; GCF_900111515.1, s__Hymenobacter actinosclerus, 95.0, 77.64, 0.37; GCF_002204745.1, s__Hymenobacter sp002204745, 95.0, 77.64, 0.32; GCF_001816145.1, s__Hymenobacter lapidarius, 95.0, 77.63, 0.29; GCF_001816125.1, s__Hymenobacter coccineus, 95.0, 77.61, 0.27; GCF_001816165.1, s__Hymenobacter glacialis, 95.0, 77.6, 0.32; GCF_900188255.1, s__Hymenobacter mucosus, 95.0, 77.6, 0.25; GCF_900115775.1, s__Hymenobacter arizonensis, 95.0, 77.57, 0.3; GCF_001562275.1, s__Hymenobacter sp001562275, 95.0, 77.57, 0.29; GCF_900107135.1, s__Hymenobacter psychrophilus, 95.0, 77.53, 0.32; GCF_003149515.1, s__Hymenobacter nivis, 95.0, 77.43, 0.27; GCF_001596155.1, s__Hymenobacter sp001596155, 95.0, 77.25, 0.24; GCF_000972495.1, s__Hymenobacter terrenus, 95.0, 77.22, 0.21</t>
  </si>
  <si>
    <t>GCF_900176135.1</t>
  </si>
  <si>
    <t>d__Bacteria;p__Bacteroidota;c__Bacteroidia;o__Cytophagales;f__Hymenobacteraceae;g__Hymenobacter;s__Hymenobacter roseosalivarius</t>
  </si>
  <si>
    <t>GCF_000801315.1, s__Hymenobacter sp000801315, 95.0, 78.26, 0.32; GCF_900142395.1, s__Hymenobacter psychrotolerans, 95.0, 78.23, 0.32; GCF_900141805.1, s__Hymenobacter daecheongensis, 95.0, 78.13, 0.37; GCF_001280305.1, s__Hymenobacter sp001280305, 95.0, 78.11, 0.37; GCF_000737515.1, s__Hymenobacter sp000737515, 95.0, 78.1, 0.33; GCF_900187375.1, s__Hymenobacter gelipurpurascens, 95.0, 78.02, 0.31; GCF_002797555.1, s__Hymenobacter chitinivorans, 95.0, 78.01, 0.37; GCF_000576555.1, s__Hymenobacter swuensis, 95.0, 77.99, 0.3; GCF_000420705.1, s__Hymenobacter norwichensis, 95.0, 77.93, 0.29; GCF_003231285.1, s__Hymenobacter sp003231285, 95.0, 77.87, 0.28; GCF_900107135.1, s__Hymenobacter psychrophilus, 95.0, 77.84, 0.26; GCF_002204745.1, s__Hymenobacter sp002204745, 95.0, 77.82, 0.26; GCF_000382225.1, s__Hymenobacter aerophilus, 95.0, 77.71, 0.31; GCF_900111515.1, s__Hymenobacter actinosclerus, 95.0, 77.69, 0.29; GCF_900115775.1, s__Hymenobacter arizonensis, 95.0, 77.67, 0.25; GCF_001507645.1, s__Hymenobacter sedentarius, 95.0, 77.62, 0.26; GCF_000715495.1, s__Hymenobacter sp000715495, 95.0, 77.6, 0.22; GCF_002154225.1, s__Hymenobacter sp002154225, 95.0, 77.6, 0.27; GCF_001816165.1, s__Hymenobacter glacialis, 95.0, 77.46, 0.24; GCF_900188255.1, s__Hymenobacter mucosus, 95.0, 77.45, 0.25; GCF_001816145.1, s__Hymenobacter lapidarius, 95.0, 77.4, 0.24; GCF_003149515.1, s__Hymenobacter nivis, 95.0, 77.37, 0.2; GCF_001816125.1, s__Hymenobacter coccineus, 95.0, 77.35, 0.2; GCF_001562275.1, s__Hymenobacter sp001562275, 95.0, 77.35, 0.21; GCF_000972495.1, s__Hymenobacter terrenus, 95.0, 77.2, 0.18; GCF_001596155.1, s__Hymenobacter sp001596155, 95.0, 77.17, 0.18</t>
  </si>
  <si>
    <t>d__Bacteria;p__Bacteroidota;c__Bacteroidia;o__Cytophagales;f__Hymenobacteraceae;g__Solirubrum;s__</t>
  </si>
  <si>
    <t>GCF_001483135.1</t>
  </si>
  <si>
    <t>d__Bacteria;p__Bacteroidota;c__Bacteroidia;o__Cytophagales;f__Hymenobacteraceae;g__Solirubrum;s__Solirubrum puertoriconensis</t>
  </si>
  <si>
    <t>GCF_002007105.1, s__Solirubrum sp002007105, 95.0, 81.45, 0.7; GCF_003258365.1, s__Solirubrum agri, 95.0, 81.3, 0.71</t>
  </si>
  <si>
    <t>d__Bacteria;p__Bacteroidota;c__Bacteroidia;o__Cytophagales;f__Cyclobacteriaceae;g__Chryseolinea;s__</t>
  </si>
  <si>
    <t>GCF_900129725.1</t>
  </si>
  <si>
    <t>d__Bacteria;p__Bacteroidota;c__Bacteroidia;o__Cytophagales;f__Cyclobacteriaceae;g__Chryseolinea;s__Chryseolinea serpens</t>
  </si>
  <si>
    <t>d__Bacteria;p__Bacteroidota;c__Bacteroidia;o__Cytophagales;f__Cyclobacteriaceae;g__;s__</t>
  </si>
  <si>
    <t>GCF_001302245.1</t>
  </si>
  <si>
    <t>d__Bacteria;p__Bacteroidota;c__Bacteroidia;o__Chitinophagales;f__Chitinophagaceae;g__Niastella;s__Niastella sp001302245</t>
  </si>
  <si>
    <t>GCF_000246855.1, s__Niastella koreensis, 95.0, 77.1, 0.12; GCF_002078015.1, s__Niastella populi, 95.0, 76.87, 0.12; GCF_002077945.1, s__Niastella vici, 95.0, 76.71, 0.12; GCF_900110245.1, s__Niastella yeongjuensis, 95.0, 76.61, 0.11</t>
  </si>
  <si>
    <t>GCF_002112505.1, s__Pseudomonas_E sp002112505, 95.0, 87.48, 0.75; GCF_002906855.1, s__Pseudomonas_E putida_N, 95.0, 87.45, 0.72; GCA_002438125.1, s__Pseudomonas_E sp002438125, 95.0, 87.39, 0.72; GCA_003097235.1, s__Pseudomonas_E sp003097235, 95.0, 87.26, 0.69; GCF_000282535.1, s__Pseudomonas_E sp000282535, 95.0, 87.22, 0.72; GCF_000730665.1, s__Pseudomonas_E plecoglossicida, 95.0, 87.16, 0.75; GCF_001642705.1, s__Pseudomonas_E sp001642705, 95.0, 87.16, 0.73; GCF_001320245.1, s__Pseudomonas_E sp001320245, 95.0, 87.15, 0.72; GCA_003263425.1, s__Pseudomonas_E putida_O, 95.0, 87.11, 0.76; GCF_002025705.1, s__Pseudomonas_E putida_J, 95.0, 87.06, 0.7; GCF_000935045.1, s__Pseudomonas_E sp000935045, 95.0, 87.04, 0.69; GCF_001320485.1, s__Pseudomonas_E sp001320485, 95.0, 87.01, 0.73; GCF_000510285.1, s__Pseudomonas_E monteilii_B, 95.0, 86.98, 0.71; GCF_002165135.1, s__Pseudomonas_E sp002165135, 95.0, 86.92, 0.73; GCF_002113295.1, s__Pseudomonas_E sp002113295, 95.0, 86.88, 0.75; GCF_001259595.1, s__Pseudomonas_E sp001259595, 95.0, 86.87, 0.69; GCF_003205295.1, s__Pseudomonas_E mosselii_B, 95.0, 86.73, 0.69; GCF_002113165.1, s__Pseudomonas_E sp002113165, 95.0, 86.73, 0.74; GCF_000019125.1, s__Pseudomonas_E putida_P, 95.0, 86.64, 0.7; GCF_000730605.1, s__Pseudomonas_E monteilii, 95.0, 86.63, 0.69; GCF_000621225.1, s__Pseudomonas_E mosselii, 95.0, 86.63, 0.66; GCF_003231305.1, s__Pseudomonas_E sp003231305, 95.0, 86.54, 0.67; GCF_000412675.1, s__Pseudomonas_E putida, 95.0, 86.54, 0.69; GCF_000708715.2, s__Pseudomonas_E putida_R, 95.0, 86.48, 0.69; GCF_000731675.1, s__Pseudomonas_E capeferrum, 95.0, 86.48, 0.69; GCF_002736125.1, s__Pseudomonas_E putida_M, 95.0, 86.48, 0.69; GCF_002927165.1, s__Pseudomonas_E aeruginosa, 95.0, 86.46, 0.69; GCF_000026105.1, s__Pseudomonas_E entomophila, 95.0, 86.43, 0.66; GCF_000019445.1, s__Pseudomonas_E putida_E, 95.0, 86.4, 0.71; GCA_003445295.1, s__Pseudomonas_E sp003445295, 95.0, 86.4, 0.8; GCA_002386445.1, s__Pseudomonas_E sp002386445, 95.0, 86.3, 0.77; GCF_000498395.2, s__Pseudomonas_E putida_Q, 95.0, 86.29, 0.66; GCF_001320525.1, s__Pseudomonas_E sp001320525, 95.0, 86.25, 0.67; GCF_001422615.1, s__Pseudomonas_E sp001422615, 95.0, 86.25, 0.64; GCF_003205205.1, s__Pseudomonas_E sp003205205, 95.0, 86.13, 0.71; GCF_002910975.1, s__Pseudomonas_E hunanensis, 95.0, 86.08, 0.65; GCF_900110655.1, s__Pseudomonas_E soli, 95.0, 86.07, 0.69; GCF_002356095.1, s__Pseudomonas_E putida_H, 95.0, 86.05, 0.66; GCF_002094795.1, s__Pseudomonas_E putida_K, 95.0, 85.96, 0.66; GCF_000425785.1, s__Pseudomonas_E taiwanensis, 95.0, 85.91, 0.73; GCF_002741075.1, s__Pseudomonas_E putida_T, 95.0, 85.89, 0.66; GCF_001636055.1, s__Pseudomonas_E putida_B, 95.0, 85.7, 0.68; GCF_900102675.1, s__Pseudomonas_E guariconensis, 95.0, 85.32, 0.72; GCF_001319945.1, s__Pseudomonas_E monteilii_C, 95.0, 85.07, 0.67; GCF_000800255.1, s__Pseudomonas_E parafulva_A, 95.0, 85.04, 0.67; GCF_000730645.1, s__Pseudomonas_E parafulva, 95.0, 84.85, 0.71; GCF_002843585.1, s__Pseudomonas_E sp002843585, 95.0, 84.38, 0.67; GCF_900101695.1, s__Pseudomonas_E sp900101695, 95.0, 84.24, 0.63; GCA_002434265.1, s__Pseudomonas_E sp002434265, 95.0, 84.17, 0.68; GCF_001320045.1, s__Pseudomonas_E sp001320045, 95.0, 84.15, 0.64; GCF_000425745.1, s__Pseudomonas_E cremoricolorata, 95.0, 84.13, 0.69; GCF_000800615.1, s__Pseudomonas_E putida_F, 95.0, 84.09, 0.61; GCA_003523465.1, s__Pseudomonas_E sp003523465, 95.0, 84.08, 0.66; GCF_001941965.1, s__Pseudomonas_E putida_L, 95.0, 84.05, 0.58; GCF_900188455.1, s__Pseudomonas_E japonica, 95.0, 83.99, 0.55; GCF_000259195.1, s__Pseudomonas_E donghuensis, 95.0, 83.97, 0.63; GCF_002021815.1, s__Pseudomonas_E parafulva_B, 95.0, 83.91, 0.7; GCF_000759535.1, s__Pseudomonas_E cremoricolorata_A, 95.0, 83.9, 0.68; GCA_003105155.1, s__Pseudomonas_E sp003105155, 95.0, 83.85, 0.67; GCF_000730565.1, s__Pseudomonas_E fulva, 95.0, 83.81, 0.66; GCF_000319305.1, s__Pseudomonas_E putida_C, 95.0, 83.77, 0.59; GCF_001534745.1, s__Pseudomonas_E monteilii_A, 95.0, 83.68, 0.65; GCF_900187455.1, s__Pseudomonas_E sp900187455, 95.0, 83.43, 0.57; GCF_000746525.1, s__Pseudomonas_E alkylphenolica, 95.0, 83.37, 0.59; GCF_003231275.1, s__Pseudomonas_E sp003231275, 95.0, 83.25, 0.56; GCF_000425805.1, s__Pseudomonas_E vranovensis, 95.0, 83.24, 0.62; GCF_003024385.1, s__Pseudomonas_E sp003024385, 95.0, 83.13, 0.62; GCF_000931465.1, s__Pseudomonas_E sp000931465, 95.0, 82.38, 0.51; GCF_001269555.1, s__Pseudomonas_E piscium, 95.0, 82.3, 0.49; GCF_001921865.1, s__Pseudomonas_E chlororaphis_D, 95.0, 82.22, 0.51; GCF_002753995.1, s__Pseudomonas_E sp002753995, 95.0, 82.21, 0.56; GCF_000497835.1, s__Pseudomonas_E sp000497835, 95.0, 82.15, 0.49; GCF_001269625.1, s__Pseudomonas_E chlororaphis, 95.0, 82.14, 0.51; GCF_000955815.1, s__Pseudomonas_E sp000955815, 95.0, 82.13, 0.59; GCF_900107395.1, s__Pseudomonas_E sp900107395, 95.0, 82.08, 0.49; GCF_000397205.1, s__Pseudomonas_E protegens, 95.0, 82.0, 0.5; GCF_001020715.1, s__Pseudomonas_E fluorescens_AP, 95.0, 81.98, 0.5; GCF_001547895.1, s__Pseudomonas_E sp001547895, 95.0, 81.96, 0.5; GCF_900105185.1, s__Pseudomonas_E saponiphila, 95.0, 81.94, 0.49; GCF_000820515.1, s__Pseudomonas_E batumici, 95.0, 81.89, 0.43; GCF_001023535.1, s__Pseudomonas_E chlororaphis_E, 95.0, 81.86, 0.47; GCF_002895165.1, s__Pseudomonas_E gingeri, 95.0, 81.83, 0.47; GCF_900105475.1, s__Pseudomonas_E asplenii, 95.0, 81.68, 0.47; GCF_002909875.1, s__Pseudomonas_E sp002909875, 95.0, 81.67, 0.42; GCF_002814235.1, s__Pseudomonas_E sp002814235, 95.0, 81.66, 0.45; GCF_000263855.1, s__Pseudomonas_E sp000263855, 95.0, 81.6, 0.5; GCF_003205275.1, s__Pseudomonas_E protegens_A, 95.0, 81.51, 0.47; GCF_000761155.1, s__Pseudomonas_E rhizosphaerae, 95.0, 81.5, 0.55; GCF_900105555.1, s__Pseudomonas_E coleopterorum, 95.0, 81.5, 0.52; GCA_002865505.1, s__Pseudomonas_E fluorescens_AK, 95.0, 81.48, 0.43; GCF_000194805.1, s__Pseudomonas_E brassicacearum_C, 95.0, 81.46, 0.45; GCF_001623525.1, s__Pseudomonas_E fluorescens_Q, 95.0, 81.36, 0.44; GCA_003096395.1, s__Pseudomonas_E kilonensis_B, 95.0, 81.33, 0.44; GCF_002018875.1, s__Pseudomonas_E sp002018875, 95.0, 81.25, 0.49; GCF_000346775.1, s__Pseudomonas_E fluorescens_T, 95.0, 81.24, 0.47; GCF_000802155.2, s__Pseudomonas_E frederiksbergensis_A, 95.0, 81.23, 0.43; GCA_002379585.1, s__Pseudomonas_E sp002379585, 95.0, 81.21, 0.51; GCF_000281895.1, s__Pseudomonas_E fluorescens_S, 95.0, 81.08, 0.45; GCF_900109755.1, s__Pseudomonas_E agarici, 95.0, 80.54, 0.43; GCF_900108875.1, s__Pseudomonas_E sp900108875, 95.0, 80.03, 0.4</t>
  </si>
  <si>
    <t>GCF_002258215.1, s__Marinobacter vinifirmus, 95.0, 80.69, 0.43; GCF_001447155.2, s__Marinobacter sp001447155, 95.0, 80.58, 0.39; GCF_000284615.1, s__Marinobacter hydrocarbonoclasticus, 95.0, 80.05, 0.37; GCF_003007715.1, s__Marinobacter shengliensis, 95.0, 79.84, 0.38; GCF_002744715.1, s__Marinobacter sp002744715, 95.0, 79.82, 0.26; GCF_000830985.1, s__Marinobacter similis, 95.0, 79.78, 0.28; GCF_003007675.1, s__Marinobacter sp003007675, 95.0, 79.68, 0.34; GCF_000934705.1, s__Marinobacter excellens, 95.0, 79.63, 0.38; GCF_000166295.1, s__Marinobacter adhaerens, 96.67, 79.49, 0.28; GCF_003007685.1, s__Marinobacter halophilus, 95.0, 79.42, 0.36; GCF_001717765.1, s__Marinobacter adhaerens_A, 95.0, 79.41, 0.28; GCF_002933295.1, s__Marinobacter flavimaris, 96.67, 79.38, 0.28; GCF_002934325.1, s__Marinobacter persicus_A, 95.0, 79.14, 0.27; GCF_000235625.1, s__Marinobacter manganoxydans, 96.59, 79.11, 0.28; GCF_001045555.1, s__Marinobacter subterrani, 95.0, 79.09, 0.28; GCF_000170835.1, s__Marinobacter algicola, 95.0, 79.08, 0.23; GCF_000831005.1, s__Marinobacter salarius, 95.0, 79.08, 0.23; GCF_900188315.1, s__Marinobacter sp900188315, 95.85, 79.04, 0.26; GCA_003030785.1, s__Marinobacter sp003030785, 95.0, 79.0, 0.23; GCF_001650915.1, s__Marinobacter sp001650915, 95.0, 78.97, 0.29; GCF_001854125.1, s__Marinobacter salinus, 95.0, 78.94, 0.24; GCF_900114925.1, s__Marinobacter pelagius, 95.0, 78.93, 0.28; GCF_900188435.1, s__Marinobacter sp900188435, 95.0, 78.8, 0.27; GCF_000421165.1, s__Marinobacter daepoensis, 95.0, 78.76, 0.33; GCF_900114155.1, s__Marinobacter persicus, 95.0, 78.7, 0.33; GCF_002407605.1, s__Marinobacter sp002407605, 95.0, 78.69, 0.22; GCF_002933275.1, s__Marinobacter sp002933275, 95.0, 78.65, 0.28; GCF_000686085.1, s__Marinobacter sp000686085, 95.0, 78.62, 0.23; GCF_900215155.1, s__Marinobacter sp900215155, 95.0, 78.59, 0.22; GCF_900142385.1, s__Marinobacter antarcticus, 95.0, 78.58, 0.22; GCF_002744735.1, s__Marinobacter guineae, 95.0, 78.56, 0.27; GCA_002732725.1, s__Marinobacter sp002732725, 95.0, 78.53, 0.25; GCF_000708045.1, s__Marinobacter nitratireducens, 95.0, 78.49, 0.25; GCF_900115175.1, s__Marinobacter gudaonensis, 95.0, 78.49, 0.26; GCF_000397065.2, s__Marinobacter lipolyticus, 95.0, 78.46, 0.24; GCF_002806945.1, s__Marinobacter salexigens, 95.0, 78.44, 0.26; GCF_001981305.1, s__Marinobacter lutaoensis, 95.0, 78.42, 0.22; GCF_000347775.1, s__Marinobacter santoriniensis, 95.0, 78.4, 0.23; GCF_002806975.1, s__Marinobacter aromaticivorans, 95.0, 78.31, 0.25; GCF_900114775.1, s__Marinobacter zhejiangensis, 95.0, 78.28, 0.18; GCF_900111555.1, s__Marinobacter segnicrescens, 95.0, 78.25, 0.16; GCF_002563885.1, s__Marinobacter sp002563885, 95.0, 78.2, 0.2; GCF_900106945.1, s__Marinobacter mobilis, 95.0, 78.18, 0.18; GCF_001858325.1, s__Marinobacter sp001858325, 95.0, 78.17, 0.25; GCF_000372805.1, s__Marinobacter lipolyticus_A, 95.0, 78.13, 0.18; GCF_001043175.1, s__Marinobacter psychrophilus, 95.0, 78.0, 0.17; GCF_900115285.1, s__Marinobacter daqiaonensis, 95.0, 77.99, 0.13; GCF_000169375.1, s__Marinobacter sp000169375, 95.0, 77.97, 0.2; GCA_002726615.1, s__Marinobacter sp002726615, 95.0, 77.76, 0.19; GCF_001752365.1, s__Marinobacter sp001752365, 95.0, 77.55, 0.16; GCA_002707215.1, s__Marinobacter sp002707215, 95.0, 77.52, 0.22</t>
  </si>
  <si>
    <t>d__Bacteria;p__Proteobacteria;c__Gammaproteobacteria;o__Enterobacterales;f__Pasteurellaceae;g__Actinobacillus_B;s__</t>
  </si>
  <si>
    <t>GCF_002263215.1</t>
  </si>
  <si>
    <t>d__Bacteria;p__Proteobacteria;c__Gammaproteobacteria;o__Enterobacterales;f__Pasteurellaceae;g__Actinobacillus_B;s__Actinobacillus_B seminis</t>
  </si>
  <si>
    <t>d__Bacteria;p__Proteobacteria;c__Gammaproteobacteria;o__Enterobacterales;f__Pasteurellaceae;g__;s__</t>
  </si>
  <si>
    <t>GCF_002000025.1, s__Colwellia aestuarii, 95.0, 81.85, 0.63; GCF_002076895.1, s__Colwellia beringensis, 95.0, 81.48, 0.52; GCF_002077175.1, s__Colwellia sp002077175, 95.0, 81.45, 0.5; GCF_003061515.1, s__Colwellia sp003061515, 95.0, 81.37, 0.53; GCF_002104515.1, s__Colwellia polaris, 95.0, 80.62, 0.5; GCA_002104535.1, s__Colwellia sediminilitoris, 95.0, 80.47, 0.52; GCF_002104475.1, s__Colwellia mytili, 95.0, 80.37, 0.46; GCF_002104455.1, s__Colwellia chukchiensis, 95.0, 79.23, 0.36; GCF_001767295.1, s__Colwellia sp001767295, 95.0, 79.11, 0.23; GCF_000012325.1, s__Colwellia psychrerythraea_A, 95.0, 78.88, 0.2; GCF_000764225.1, s__Colwellia psychrerythraea_D, 95.0, 78.51, 0.17; GCF_002843355.1, s__Colwellia echini, 95.0, 78.48, 0.18; GCF_000764185.1, s__Colwellia psychrerythraea_B, 95.0, 78.48, 0.19; GCF_002000085.1, s__Colwellia agarivorans, 95.0, 78.46, 0.2; GCF_002836255.1, s__Colwellia sp002836255, 95.0, 78.34, 0.18; GCF_002836775.1, s__Colwellia sp002836775, 95.0, 78.3, 0.18; GCF_000378625.1, s__Colwellia piezophila, 95.0, 78.28, 0.17; GCA_002733765.1, s__Colwellia sp002733765, 95.0, 78.22, 0.2; GCA_003521815.1, s__Colwellia sp003521815, 95.0, 78.17, 0.25; GCA_003545415.1, s__Colwellia sp003545415, 95.0, 78.15, 0.21; GCA_002162675.1, s__Colwellia sp002162675, 95.0, 78.11, 0.18; GCF_001440345.1, s__Colwellia sp001440345, 95.0, 78.09, 0.19; GCA_002163005.1, s__Colwellia psychrerythraea_C, 95.0, 78.07, 0.17; GCF_002207865.1, s__Colwellia marinimaniae, 95.0, 77.99, 0.18</t>
  </si>
  <si>
    <t>GCF_000426005.1</t>
  </si>
  <si>
    <t>d__Bacteria;p__Proteobacteria;c__Gammaproteobacteria;o__Xanthomonadales;f__Xanthomonadaceae;g__Lysobacter;s__Lysobacter sp000426005</t>
  </si>
  <si>
    <t>GCF_000768335.1, s__Lysobacter arseniciresistens, 95.0, 80.79, 0.55; GCF_001428685.1, s__Lysobacter sp001428685, 95.0, 80.4, 0.57; GCF_001427225.1, s__Lysobacter sp001427225, 95.0, 80.38, 0.52; GCF_001442515.1, s__Lysobacter enzymogenes_B, 95.0, 80.27, 0.58; GCF_900114355.1, s__Lysobacter sp900114355, 95.0, 80.26, 0.55; GCF_000336385.2, s__Lysobacter antibioticus_A, 95.0, 80.19, 0.51; GCF_001429785.1, s__Lysobacter sp001429785, 95.0, 80.16, 0.54; GCF_900106525.1, s__Lysobacter enzymogenes, 95.0, 80.15, 0.57; GCA_001830245.1, s__Lysobacter sp001830245, 95.0, 80.14, 0.54; GCF_000731095.1, s__Lysobacter antibioticus_B, 95.0, 80.11, 0.52; GCF_000768355.1, s__Lysobacter daejeonensis, 95.0, 80.1, 0.46; GCF_900107375.1, s__Lysobacter sp900107375, 95.0, 80.07, 0.6; GCF_001442785.1, s__Lysobacter capsici, 95.0, 80.01, 0.56; GCF_003233695.1, s__Lysobacter maris, 95.0, 80.0, 0.52; GCF_001442805.1, s__Lysobacter gummosus, 95.0, 79.91, 0.53; GCF_001442535.1, s__Lysobacter antibioticus, 95.0, 79.88, 0.54; GCF_001427785.1, s__Lysobacter sp001427785, 95.0, 79.75, 0.54; GCF_900167055.1, s__Lysobacter spongiicola, 95.0, 79.65, 0.42; GCF_000768345.1, s__Lysobacter concretionis, 95.0, 79.59, 0.46; GCF_000423325.1, s__Lysobacter defluvii, 95.0, 79.49, 0.5; GCF_000855665.1, s__Lysobacter sp000855665, 95.0, 78.79, 0.39</t>
  </si>
  <si>
    <t>d__Bacteria;p__Proteobacteria;c__Gammaproteobacteria;o__Methylococcales;f__Methylomonadaceae;g__Methylomicrobium_A;s__</t>
  </si>
  <si>
    <t>GCF_000968535.2</t>
  </si>
  <si>
    <t>d__Bacteria;p__Proteobacteria;c__Gammaproteobacteria;o__Methylococcales;f__Methylomonadaceae;g__Methylomicrobium_A;s__Methylomicrobium_A alcaliphilum</t>
  </si>
  <si>
    <t>GCF_000341735.1, s__Methylomicrobium_A buryatense, 95.16, 90.61, 0.73</t>
  </si>
  <si>
    <t>GCF_001761385.1</t>
  </si>
  <si>
    <t>d__Bacteria;p__Proteobacteria;c__Gammaproteobacteria;o__Burkholderiales;f__Burkholderiaceae;g__Hydrogenophaga;s__Hydrogenophaga crassostreae</t>
  </si>
  <si>
    <t>GCF_001592305.1, s__Hydrogenophaga taeniospiralis, 95.0, 80.33, 0.47; GCA_003509765.1, s__Hydrogenophaga sp003509765, 95.0, 80.3, 0.48; GCA_002842215.1, s__Hydrogenophaga sp002842215, 95.0, 80.2, 0.49; GCA_001770905.1, s__Hydrogenophaga sp001770905, 95.0, 80.19, 0.46; GCF_002001205.1, s__Hydrogenophaga sp002001205, 95.0, 80.11, 0.46; GCF_001713375.1, s__Hydrogenophaga sp001713375, 95.0, 80.0, 0.43; GCF_001571225.1, s__Hydrogenophaga palleronii, 95.0, 79.96, 0.39; GCA_003241965.1, s__Hydrogenophaga sp003241965, 95.0, 79.86, 0.42; GCF_001428625.1, s__Hydrogenophaga sp001428625, 95.0, 79.74, 0.42; GCF_001571145.1, s__Hydrogenophaga flava, 95.0, 79.72, 0.42; GCF_001592285.1, s__Hydrogenophaga pseudoflava, 95.0, 79.7, 0.47; GCF_002127265.1, s__Hydrogenophaga sp002127265, 95.0, 79.29, 0.4; GCA_002840835.1, s__Hydrogenophaga sp002840835, 95.0, 79.22, 0.38; GCF_002127215.1, s__Hydrogenophaga sp002127215, 95.0, 79.21, 0.49; GCF_001777155.1, s__Hydrogenophaga sp001777155, 95.0, 78.92, 0.37; GCF_000723405.1, s__Hydrogenophaga intermedia, 95.0, 78.89, 0.33</t>
  </si>
  <si>
    <t>d__Bacteria;p__Proteobacteria;c__Gammaproteobacteria;o__Burkholderiales;f__Chitinibacteraceae;g__Iodobacter;s__</t>
  </si>
  <si>
    <t>GCF_002735645.1</t>
  </si>
  <si>
    <t>d__Bacteria;p__Proteobacteria;c__Gammaproteobacteria;o__Burkholderiales;f__Chitinibacteraceae;g__Iodobacter;s__Iodobacter sp002735645</t>
  </si>
  <si>
    <t>GCF_000969645.2, s__Iodobacter sp000969645, 95.0, 84.0, 0.74</t>
  </si>
  <si>
    <t>d__Bacteria;p__Proteobacteria;c__Alphaproteobacteria;o__Rhizobiales;f__Beijerinckiaceae;g__Methylocapsa;s__</t>
  </si>
  <si>
    <t>GCA_003244015.1, s__Methylocapsa sp003244015, 95.0, 78.53, 0.36; GCA_003162995.1, s__Methylocapsa sp003162995, 95.0, 78.41, 0.35; GCA_002890675.1, s__Methylocapsa sp002890675, 95.0, 78.36, 0.33; GCF_000746085.1, s__Methylocapsa aurea, 95.0, 78.29, 0.37; GCF_000427445.1, s__Methylocapsa acidiphila, 95.0, 77.63, 0.29; GCF_900114285.1, s__Methylocapsa palsarum, 95.0, 77.45, 0.25</t>
  </si>
  <si>
    <t>GCF_000473165.1</t>
  </si>
  <si>
    <t>d__Bacteria;p__Proteobacteria;c__Alphaproteobacteria;o__Rhodobacterales;f__Rhodobacteraceae;g__Leisingera;s__Leisingera aquimarina</t>
  </si>
  <si>
    <t>GCF_000511355.1, s__Leisingera methylohalidivorans, 95.0, 88.9, 0.77; GCF_000473325.1, s__Leisingera caerulea, 95.0, 86.18, 0.72; GCF_001458395.1, s__Leisingera aquaemixtae, 95.0, 86.0, 0.79; GCF_000473145.1, s__Leisingera daeponensis, 95.0, 85.9, 0.76; GCF_000203975.2, s__Leisingera sp000203975, 95.0, 85.53, 0.77; GCF_001679925.1, s__Leisingera sp001679925, 95.0, 85.46, 0.7; GCF_000813965.1, s__Leisingera sp000813965, 95.0, 85.22, 0.74; GCF_000813725.1, s__Leisingera sp000813725, 95.0, 85.06, 0.69; GCF_000813745.1, s__Leisingera sp000813745, 95.0, 84.88, 0.67; GCA_001730095.1, s__Leisingera sp001730095, 95.0, 84.09, 0.68</t>
  </si>
  <si>
    <t>GCF_900103185.1</t>
  </si>
  <si>
    <t>d__Bacteria;p__Proteobacteria;c__Alphaproteobacteria;o__Rhodobacterales;f__Rhodobacteraceae;g__Sulfitobacter;s__Sulfitobacter litoralis</t>
  </si>
  <si>
    <t>GCF_900106935.1, s__Sulfitobacter pontiacus, 95.0, 87.28, 0.79; GCF_000156335.1, s__Sulfitobacter sp000156335, 95.0, 80.62, 0.58; GCA_002731875.1, s__Sulfitobacter sp002731875, 95.0, 80.13, 0.44; GCF_900116285.1, s__Sulfitobacter marinus, 95.0, 79.89, 0.53; GCF_000172095.1, s__Sulfitobacter indolifex, 95.0, 78.91, 0.4; GCF_001635605.1, s__Sulfitobacter sp001635605, 95.0, 78.74, 0.39; GCF_001634775.1, s__Sulfitobacter sp001634775, 95.0, 78.59, 0.42; GCF_003054325.1, s__Sulfitobacter mediterraneus, 95.0, 78.48, 0.35; GCF_900102535.1, s__Sulfitobacter delicatus, 95.0, 78.42, 0.38; GCF_900113435.1, s__Sulfitobacter dubius, 95.0, 78.38, 0.41; GCF_900112755.1, s__Sulfitobacter brevis, 95.0, 78.36, 0.39; GCF_000622325.1, s__Sulfitobacter geojensis, 95.0, 78.26, 0.38; GCF_001650875.1, s__Sulfitobacter sp001650875, 95.0, 78.19, 0.42; GCF_000622405.1, s__Sulfitobacter donghicola, 95.0, 78.06, 0.25; GCF_000622365.1, s__Sulfitobacter noctilucae, 95.0, 78.01, 0.34; GCF_000622385.1, s__Sulfitobacter noctilucicola, 95.0, 77.96, 0.3; GCF_001634885.1, s__Sulfitobacter sp001634885, 95.0, 77.75, 0.31; GCF_001886735.1, s__Sulfitobacter sp001886735, 95.0, 77.67, 0.33; GCF_000622425.1, s__Sulfitobacter guttiformis, 95.0, 77.45, 0.21</t>
  </si>
  <si>
    <t>GCF_003054325.1, s__Sulfitobacter mediterraneus, 95.0, 78.59, 0.39; GCF_001650875.1, s__Sulfitobacter sp001650875, 95.0, 78.38, 0.36; GCF_000622325.1, s__Sulfitobacter geojensis, 95.0, 78.32, 0.33; GCF_000156335.1, s__Sulfitobacter sp000156335, 95.0, 78.2, 0.31; GCF_001634775.1, s__Sulfitobacter sp001634775, 95.0, 78.13, 0.29; GCF_900116285.1, s__Sulfitobacter marinus, 95.0, 78.1, 0.32; GCF_000622365.1, s__Sulfitobacter noctilucae, 95.0, 78.06, 0.31; GCF_900112755.1, s__Sulfitobacter brevis, 95.0, 78.05, 0.31; GCF_900102535.1, s__Sulfitobacter delicatus, 95.0, 77.9, 0.29; GCF_900106935.1, s__Sulfitobacter pontiacus, 95.0, 77.88, 0.3; GCF_001635605.1, s__Sulfitobacter sp001635605, 95.0, 77.87, 0.32; GCF_900103185.1, s__Sulfitobacter litoralis, 95.0, 77.87, 0.29; GCF_000172095.1, s__Sulfitobacter indolifex, 95.0, 77.86, 0.29; GCF_900113435.1, s__Sulfitobacter dubius, 95.0, 77.79, 0.32; GCF_001634885.1, s__Sulfitobacter sp001634885, 95.0, 77.68, 0.24; GCF_000622385.1, s__Sulfitobacter noctilucicola, 95.0, 77.63, 0.28; GCA_002731875.1, s__Sulfitobacter sp002731875, 95.0, 77.56, 0.18; GCF_000622405.1, s__Sulfitobacter donghicola, 95.0, 77.52, 0.23; GCF_001886735.1, s__Sulfitobacter sp001886735, 95.0, 77.48, 0.25; GCF_000622425.1, s__Sulfitobacter guttiformis, 95.0, 77.14, 0.17</t>
  </si>
  <si>
    <t>GCF_000622405.1, s__Sulfitobacter donghicola, 95.0, 77.73, 0.24; GCF_900112755.1, s__Sulfitobacter brevis, 95.0, 77.73, 0.23; GCF_003054325.1, s__Sulfitobacter mediterraneus, 95.0, 77.71, 0.26; GCF_000172095.1, s__Sulfitobacter indolifex, 95.0, 77.67, 0.2; GCF_900116285.1, s__Sulfitobacter marinus, 95.0, 77.67, 0.26; GCF_900103185.1, s__Sulfitobacter litoralis, 95.0, 77.66, 0.23; GCF_000622365.1, s__Sulfitobacter noctilucae, 95.0, 77.62, 0.22; GCF_000622325.1, s__Sulfitobacter geojensis, 95.0, 77.62, 0.23; GCF_000156335.1, s__Sulfitobacter sp000156335, 95.0, 77.59, 0.22; GCF_900106935.1, s__Sulfitobacter pontiacus, 95.0, 77.46, 0.23; GCF_000622385.1, s__Sulfitobacter noctilucicola, 95.0, 77.4, 0.2; GCF_001634775.1, s__Sulfitobacter sp001634775, 95.0, 77.36, 0.22; GCF_001650875.1, s__Sulfitobacter sp001650875, 95.0, 77.32, 0.21; GCF_900113435.1, s__Sulfitobacter dubius, 95.0, 77.31, 0.22; GCF_900102535.1, s__Sulfitobacter delicatus, 95.0, 77.29, 0.24; GCF_001886735.1, s__Sulfitobacter sp001886735, 95.0, 77.25, 0.14; GCF_001635605.1, s__Sulfitobacter sp001635605, 95.0, 77.24, 0.22; GCA_002731875.1, s__Sulfitobacter sp002731875, 95.0, 77.2, 0.15; GCF_001634885.1, s__Sulfitobacter sp001634885, 95.0, 77.16, 0.18; GCF_000622425.1, s__Sulfitobacter guttiformis, 95.0, 77.11, 0.17</t>
  </si>
  <si>
    <t>GCA_001897135.1, s__Porphyrobacter_A sp001897135, 95.0, 80.41, 0.54; GCA_001683845.1, s__Porphyrobacter_A sp001683845, 95.0, 79.57, 0.45; GCF_000802385.1, s__Porphyrobacter_A mercurialis, 95.0, 79.53, 0.39; GCF_001427865.1, s__Porphyrobacter_A sp001427865, 95.0, 79.04, 0.36; GCA_002279825.1, s__Porphyrobacter_A sp002279825, 95.0, 79.0, 0.49</t>
  </si>
  <si>
    <t>GCF_000013985.1</t>
  </si>
  <si>
    <t>d__Bacteria;p__Proteobacteria;c__Alphaproteobacteria;o__Sphingomonadales;f__Sphingomonadaceae;g__Sphingopyxis;s__Sphingopyxis alaskensis</t>
  </si>
  <si>
    <t>GCA_900078365.1, s__Sphingopyxis sp900078365, 95.0, 86.51, 0.67; GCF_000756385.1, s__Sphingopyxis sp000756385, 95.0, 86.49, 0.67; GCF_001468465.1, s__Sphingopyxis sp001468465, 95.0, 85.81, 0.67; GCF_001468225.1, s__Sphingopyxis sp001468225, 95.0, 85.64, 0.7; GCF_000756375.1, s__Sphingopyxis sp000756375, 95.0, 85.61, 0.66; GCA_002841175.1, s__Sphingopyxis sp002841175, 95.0, 85.44, 0.78; GCA_001830555.1, s__Sphingopyxis sp001830555, 95.0, 85.22, 0.67; GCF_001307295.1, s__Sphingopyxis macrogoltabida_B, 95.0, 85.17, 0.66; GCF_000803645.1, s__Sphingopyxis fribergensis, 95.0, 85.1, 0.69; GCF_001468265.1, s__Sphingopyxis sp001468265, 95.0, 85.04, 0.65; GCF_001427105.1, s__Sphingopyxis sp001427105, 95.0, 84.99, 0.64; GCF_001468395.1, s__Sphingopyxis sp001468395, 95.0, 84.95, 0.66; GCF_002277025.1, s__Sphingopyxis sp002277025, 95.0, 84.91, 0.67; GCF_001314325.1, s__Sphingopyxis macrogoltabida, 95.0, 84.91, 0.66; GCF_001468285.1, s__Sphingopyxis sp001468285, 95.0, 84.89, 0.64; GCF_001984035.1, s__Sphingopyxis sp001984035, 95.0, 84.74, 0.63; GCF_900188185.1, s__Sphingopyxis indica, 95.0, 84.71, 0.6; GCF_002993885.1, s__Sphingopyxis sp002993885, 95.0, 84.69, 0.61; GCF_001990265.1, s__Sphingopyxis sp001990265, 95.0, 84.61, 0.59; GCF_900108295.1, s__Sphingopyxis sp900108295, 95.0, 84.46, 0.62; GCA_003241685.1, s__Sphingopyxis macrogoltabida_A, 95.0, 84.37, 0.66; GCF_001598815.1, s__Sphingopyxis terrae, 95.0, 84.34, 0.63; GCA_002454115.1, s__Sphingopyxis sp002454115, 95.0, 84.33, 0.68; GCF_001427085.1, s__Sphingopyxis sp001427085, 95.0, 84.24, 0.61; GCF_001047015.1, s__Sphingopyxis sp001047015, 95.0, 84.24, 0.64; GCF_001591045.1, s__Sphingopyxis granuli, 95.0, 84.23, 0.56; GCF_002205675.1, s__Sphingopyxis bauzanensis, 95.0, 83.97, 0.61; GCA_002842935.1, s__Sphingopyxis sp002842935, 95.0, 83.73, 0.58; GCF_002205635.1, s__Sphingopyxis witflariensis, 95.0, 83.54, 0.6; GCF_001278035.1, s__Sphingopyxis sp001278035, 95.0, 82.09, 0.57; GCF_900168005.1, s__Sphingopyxis flava, 95.0, 81.83, 0.52; GCF_000763945.1, s__Sphingopyxis sp000763945, 95.0, 81.72, 0.64</t>
  </si>
  <si>
    <t>d__Bacteria;p__Proteobacteria;c__Alphaproteobacteria;o__Acetobacterales;f__Acetobacteraceae;g__Neokomagataea;s__</t>
  </si>
  <si>
    <t>GCF_001598495.1</t>
  </si>
  <si>
    <t>d__Bacteria;p__Proteobacteria;c__Alphaproteobacteria;o__Acetobacterales;f__Acetobacteraceae;g__Neokomagataea;s__Neokomagataea thailandica</t>
  </si>
  <si>
    <t>d__Bacteria;p__Proteobacteria;c__Alphaproteobacteria;o__Elsterales;f__URHD0088;g__;s__</t>
  </si>
  <si>
    <t>GCF_000518365.1</t>
  </si>
  <si>
    <t>d__Bacteria;p__Proteobacteria;c__Alphaproteobacteria;o__Elsterales;f__URHD0088;g__URHD0088;s__URHD0088 sp000518365</t>
  </si>
  <si>
    <t>d__Bacteria;p__Proteobacteria;c__Alphaproteobacteria;o__Elsterales;f__;g__;s__</t>
  </si>
  <si>
    <t>d__Bacteria;p__Campylobacterota;c__Campylobacteria;o__Campylobacterales;f__Arcobacteraceae;g__;s__</t>
  </si>
  <si>
    <t>d__Bacteria;p__Acidobacteriota;c__Acidobacteriae;o__Acidobacteriales;f__Acidobacteriaceae;g__;s__</t>
  </si>
  <si>
    <t>Weissella</t>
  </si>
  <si>
    <t>Glaesserella sp003260095</t>
  </si>
  <si>
    <t>Caecibacter massiliensis</t>
  </si>
  <si>
    <t>Runella</t>
  </si>
  <si>
    <t>Acidobacteriaceae</t>
  </si>
  <si>
    <t>Spiroplasma kunkelii</t>
  </si>
  <si>
    <t>Haloplanus</t>
  </si>
  <si>
    <t>Malaciobacter halophilus</t>
  </si>
  <si>
    <t>Oceanobacillus</t>
  </si>
  <si>
    <t>Sulfitobacter</t>
  </si>
  <si>
    <t>Lysobacter</t>
  </si>
  <si>
    <t>Megasphaera sp900066485</t>
  </si>
  <si>
    <t>Mycobacteroides chelonae</t>
  </si>
  <si>
    <t>Maritalea myrionectae</t>
  </si>
  <si>
    <t>Aliarcobacter skirrowii</t>
  </si>
  <si>
    <t>Malaciobacter molluscorum</t>
  </si>
  <si>
    <t>Niastella</t>
  </si>
  <si>
    <t>Porphyrobacter_A</t>
  </si>
  <si>
    <t>Tepidiphilus sp003545175</t>
  </si>
  <si>
    <t>Solirubrum</t>
  </si>
  <si>
    <t>Pontibacter actiniarum</t>
  </si>
  <si>
    <t>Chryseolinea</t>
  </si>
  <si>
    <t>Streptococcus</t>
  </si>
  <si>
    <t>Sphingopyxis</t>
  </si>
  <si>
    <t>Sulfitobacter sp001634775</t>
  </si>
  <si>
    <t>Ethanoligenens harbinense</t>
  </si>
  <si>
    <t>Lactobacillus_G</t>
  </si>
  <si>
    <t>Lactobacillus_F pentosus</t>
  </si>
  <si>
    <t>Flavobacterium</t>
  </si>
  <si>
    <t>Chryseobacterium</t>
  </si>
  <si>
    <t>Alcaligenes aquatilis</t>
  </si>
  <si>
    <t>Actinoplanes</t>
  </si>
  <si>
    <t>Tetragenococcus</t>
  </si>
  <si>
    <t>Pseudomonas_E piscium</t>
  </si>
  <si>
    <t>Lactobacillus_H fermentum</t>
  </si>
  <si>
    <t>Fluviicola</t>
  </si>
  <si>
    <t>Methylomicrobium_A</t>
  </si>
  <si>
    <t>Pseudonocardia autotrophica</t>
  </si>
  <si>
    <t>Flaviflexus</t>
  </si>
  <si>
    <t>Iodobacter</t>
  </si>
  <si>
    <t>Lactobacillus acidophilus</t>
  </si>
  <si>
    <t>Brevibacillaceae</t>
  </si>
  <si>
    <t>Acetobacter orientalis</t>
  </si>
  <si>
    <t>Acinetobacter ursingii</t>
  </si>
  <si>
    <t>Sulfolobaceae</t>
  </si>
  <si>
    <t>Colwellia</t>
  </si>
  <si>
    <t>Lactobacillus crispatus</t>
  </si>
  <si>
    <t>Butyricimonas sp900258545</t>
  </si>
  <si>
    <t>Achromobacter spanius_C</t>
  </si>
  <si>
    <t>Agromyces</t>
  </si>
  <si>
    <t>Paracoccus sp000967825</t>
  </si>
  <si>
    <t>Oenococcus</t>
  </si>
  <si>
    <t>Bacillus glycinifermentans</t>
  </si>
  <si>
    <t>Clostridiaceae</t>
  </si>
  <si>
    <t>UBA1033</t>
  </si>
  <si>
    <t>Bifidobacterium gallinarum</t>
  </si>
  <si>
    <t>Cellulomonadaceae</t>
  </si>
  <si>
    <t>Leucobacter</t>
  </si>
  <si>
    <t>Synechococcus_C</t>
  </si>
  <si>
    <t>Arcobacteraceae</t>
  </si>
  <si>
    <t>Serinicoccus</t>
  </si>
  <si>
    <t>Streptomonospora</t>
  </si>
  <si>
    <t>Streptomyces seoulensis</t>
  </si>
  <si>
    <t>Campylobacter_D helveticus</t>
  </si>
  <si>
    <t>Marinobacter</t>
  </si>
  <si>
    <t>Hymenobacter</t>
  </si>
  <si>
    <t>Lactobacillaceae</t>
  </si>
  <si>
    <t>Pseudomonas_E sp002874965</t>
  </si>
  <si>
    <t>Leisingera</t>
  </si>
  <si>
    <t>Microbacterium sediminis</t>
  </si>
  <si>
    <t>Methylocapsa</t>
  </si>
  <si>
    <t>Legionella_B geestiana</t>
  </si>
  <si>
    <t>Hydrogenophaga</t>
  </si>
  <si>
    <t>Arthrobacter_I</t>
  </si>
  <si>
    <t>Acetobacteraceae</t>
  </si>
  <si>
    <t>Pseudomonas_E</t>
  </si>
  <si>
    <t>Pseudomonas_A sp000765155</t>
  </si>
  <si>
    <t>Exiguobacterium mexicanum</t>
  </si>
  <si>
    <t>Thermococcus</t>
  </si>
  <si>
    <t>Neokomagataea</t>
  </si>
  <si>
    <t>Alistipes obesi</t>
  </si>
  <si>
    <t>URHD0088</t>
  </si>
  <si>
    <t>Leptospira weilii_B</t>
  </si>
  <si>
    <t>Serratia liquefaciens</t>
  </si>
  <si>
    <t>Chlamydophila</t>
  </si>
  <si>
    <t>Staphylococcus saprophyticus</t>
  </si>
  <si>
    <t>Actinomyces</t>
  </si>
  <si>
    <t>Mycolicibacterium aurum</t>
  </si>
  <si>
    <t>Actinobacillus_B</t>
  </si>
  <si>
    <t>Pasteurella dagmatis</t>
  </si>
  <si>
    <t>Mesomycoplasma</t>
  </si>
  <si>
    <t>Mycoplasmopsis columbina</t>
  </si>
  <si>
    <t>Metamycoplasma arginini</t>
  </si>
  <si>
    <t>Acholeplasma hippikon</t>
  </si>
  <si>
    <t>Ruthenibacterium lactatiformans</t>
  </si>
  <si>
    <t>Phascolarctobacterium faecium</t>
  </si>
  <si>
    <t>Badread target bases</t>
  </si>
  <si>
    <t>Type</t>
  </si>
  <si>
    <t>chromosome</t>
  </si>
  <si>
    <t>plasmid</t>
  </si>
  <si>
    <t>Actual read depth</t>
  </si>
  <si>
    <t>000_GCF_000025285.1.fasta</t>
  </si>
  <si>
    <t>001_GCF_004328625.1.fasta</t>
  </si>
  <si>
    <t>002_GCF_000176855.2.fasta</t>
  </si>
  <si>
    <t>003_GCF_000015865.1.fasta</t>
  </si>
  <si>
    <t>004_GCF_001026985.1.fasta</t>
  </si>
  <si>
    <t>005_GCF_000819445.1.fasta</t>
  </si>
  <si>
    <t>006_GCF_001029265.1.fasta</t>
  </si>
  <si>
    <t>007_GCF_002091395.1.fasta</t>
  </si>
  <si>
    <t>008_GCF_000089865.1.fasta</t>
  </si>
  <si>
    <t>009_GCF_000144915.1.fasta</t>
  </si>
  <si>
    <t>010_GCF_004535885.1.fasta</t>
  </si>
  <si>
    <t>011_GCF_001687565.2.fasta</t>
  </si>
  <si>
    <t>012_GCF_900475045.1.fasta</t>
  </si>
  <si>
    <t>013_GCF_000195755.1.fasta</t>
  </si>
  <si>
    <t>014_GCF_001643775.1.fasta</t>
  </si>
  <si>
    <t>015_GCF_003074035.1.fasta</t>
  </si>
  <si>
    <t>016_GCF_003177035.1.fasta</t>
  </si>
  <si>
    <t>017_GCF_000233435.1.fasta</t>
  </si>
  <si>
    <t>018_GCF_000266885.1.fasta</t>
  </si>
  <si>
    <t>019_GCF_900095295.1.fasta</t>
  </si>
  <si>
    <t>020_GCF_000179575.2.fasta</t>
  </si>
  <si>
    <t>021_GCF_002285575.1.fasta</t>
  </si>
  <si>
    <t>022_GCF_003967175.1.fasta</t>
  </si>
  <si>
    <t>023_GCF_000737595.1.fasta</t>
  </si>
  <si>
    <t>024_GCF_001277295.1.fasta</t>
  </si>
  <si>
    <t>025_GCF_001889165.1.fasta</t>
  </si>
  <si>
    <t>026_GCF_003945385.1.fasta</t>
  </si>
  <si>
    <t>027_GCF_003966365.1.fasta</t>
  </si>
  <si>
    <t>028_GCF_002943525.1.fasta</t>
  </si>
  <si>
    <t>029_GCF_002849755.1.fasta</t>
  </si>
  <si>
    <t>030_GCF_000148385.1.fasta</t>
  </si>
  <si>
    <t>031_GCF_001661075.1.fasta</t>
  </si>
  <si>
    <t>032_GCF_000478825.2.fasta</t>
  </si>
  <si>
    <t>033_GCF_000724485.1.fasta</t>
  </si>
  <si>
    <t>034_GCF_000012965.1.fasta</t>
  </si>
  <si>
    <t>035_GCF_000789355.1.fasta</t>
  </si>
  <si>
    <t>036_GCF_001596135.1.fasta</t>
  </si>
  <si>
    <t>037_GCF_000017805.1.fasta</t>
  </si>
  <si>
    <t>038_GCF_002105555.1.fasta</t>
  </si>
  <si>
    <t>039_GCF_000819565.1.fasta</t>
  </si>
  <si>
    <t>040_GCF_004345065.1.fasta</t>
  </si>
  <si>
    <t>041_GCF_001620265.1.fasta</t>
  </si>
  <si>
    <t>042_GCF_000211475.1.fasta</t>
  </si>
  <si>
    <t>043_GCF_000213655.1.fasta</t>
  </si>
  <si>
    <t>044_GCF_003555545.1.fasta</t>
  </si>
  <si>
    <t>045_GCF_001548155.2.fasta</t>
  </si>
  <si>
    <t>046_GCF_000010185.1.fasta</t>
  </si>
  <si>
    <t>047_GCF_003063625.1.fasta</t>
  </si>
  <si>
    <t>048_GCF_000019405.1.fasta</t>
  </si>
  <si>
    <t>049_GCF_001702215.1.fasta</t>
  </si>
  <si>
    <t>050_GCF_001548455.1.fasta</t>
  </si>
  <si>
    <t>051_GCF_003264795.1.fasta</t>
  </si>
  <si>
    <t>052_GCF_000024925.1.fasta</t>
  </si>
  <si>
    <t>053_GCF_001854225.1.fasta</t>
  </si>
  <si>
    <t>054_GCF_000011445.1.fasta</t>
  </si>
  <si>
    <t>055_GCF_001548055.1.fasta</t>
  </si>
  <si>
    <t>056_GCF_003585765.1.fasta</t>
  </si>
  <si>
    <t>057_GCF_000418515.1.fasta</t>
  </si>
  <si>
    <t>058_GCF_900478165.1.fasta</t>
  </si>
  <si>
    <t>059_GCF_000982825.1.fasta</t>
  </si>
  <si>
    <t>060_GCF_000189775.2.fasta</t>
  </si>
  <si>
    <t>061_GCF_000769655.1.fasta</t>
  </si>
  <si>
    <t>062_GCF_000159455.2.fasta</t>
  </si>
  <si>
    <t>063_GCF_000202835.1.fasta</t>
  </si>
  <si>
    <t>064_GCF_000183745.1.fasta</t>
  </si>
  <si>
    <t>065_GCF_003028855.1.fasta</t>
  </si>
  <si>
    <t>066_GCF_000023265.1.fasta</t>
  </si>
  <si>
    <t>067_GCF_900187315.1.fasta</t>
  </si>
  <si>
    <t>068_GCF_001922405.1.fasta</t>
  </si>
  <si>
    <t>069_GCF_000012485.1.fasta</t>
  </si>
  <si>
    <t>070_GCF_003544835.1.fasta</t>
  </si>
  <si>
    <t>071_GCF_000025545.1.fasta</t>
  </si>
  <si>
    <t>072_GCF_000471025.2.fasta</t>
  </si>
  <si>
    <t>073_GCF_000317695.1.fasta</t>
  </si>
  <si>
    <t>074_GCF_000283275.1.fasta</t>
  </si>
  <si>
    <t>075_GCF_000247565.1.fasta</t>
  </si>
  <si>
    <t>076_GCF_900476255.1.fasta</t>
  </si>
  <si>
    <t>077_GCF_900169565.1.fasta</t>
  </si>
  <si>
    <t>078_GCF_001693275.1.fasta</t>
  </si>
  <si>
    <t>079_GCF_006542335.1.fasta</t>
  </si>
  <si>
    <t>080_GCF_001560915.1.fasta</t>
  </si>
  <si>
    <t>081_GCF_000739375.1.fasta</t>
  </si>
  <si>
    <t>082_GCF_002214165.1.fasta</t>
  </si>
  <si>
    <t>083_GCF_001953195.1.fasta</t>
  </si>
  <si>
    <t>084_GCF_000316605.1.fasta</t>
  </si>
  <si>
    <t>085_GCF_000724605.1.fasta</t>
  </si>
  <si>
    <t>086_GCF_000190735.1.fasta</t>
  </si>
  <si>
    <t>087_GCF_001281105.1.fasta</t>
  </si>
  <si>
    <t>088_GCF_001714705.1.fasta</t>
  </si>
  <si>
    <t>089_GCF_002998835.1.fasta</t>
  </si>
  <si>
    <t>090_GCF_003314795.2.fasta</t>
  </si>
  <si>
    <t>091_GCF_003352005.1.fasta</t>
  </si>
  <si>
    <t>092_GCF_900637195.1.fasta</t>
  </si>
  <si>
    <t>093_GCF_000235565.1.fasta</t>
  </si>
  <si>
    <t>094_GCF_900198835.1.fasta</t>
  </si>
  <si>
    <t>095_GCF_000008365.1.fasta</t>
  </si>
  <si>
    <t>096_GCF_000212735.1.fasta</t>
  </si>
  <si>
    <t>097_GCF_000023445.1.fasta</t>
  </si>
  <si>
    <t>098_GCF_000093165.1.fasta</t>
  </si>
  <si>
    <t>099_GCF_002214585.1.fasta</t>
  </si>
  <si>
    <t>100_GCF_001969385.1.fasta</t>
  </si>
  <si>
    <t>101_GCF_000016885.1.fasta</t>
  </si>
  <si>
    <t>102_GCF_001433955.1.fasta</t>
  </si>
  <si>
    <t>103_GCF_003952345.1.fasta</t>
  </si>
  <si>
    <t>104_GCF_000027085.1.fasta</t>
  </si>
  <si>
    <t>105_GCF_003574215.1.fasta</t>
  </si>
  <si>
    <t>106_GCF_001708425.1.fasta</t>
  </si>
  <si>
    <t>107_GCF_900660685.1.fasta</t>
  </si>
  <si>
    <t>108_GCF_900660485.1.fasta</t>
  </si>
  <si>
    <t>109_GCF_003226855.1.fasta</t>
  </si>
  <si>
    <t>110_GCF_002831605.1.fasta</t>
  </si>
  <si>
    <t>111_GCF_003627035.1.fasta</t>
  </si>
  <si>
    <t>112_GCF_006337165.1.fasta</t>
  </si>
  <si>
    <t>113_GCF_002067135.1.fasta</t>
  </si>
  <si>
    <t>114_GCF_000967895.1.fasta</t>
  </si>
  <si>
    <t>115_GCF_000017245.1.fasta</t>
  </si>
  <si>
    <t>116_GCF_001543105.1.fasta</t>
  </si>
  <si>
    <t>117_GCF_000304455.1.fasta</t>
  </si>
  <si>
    <t>118_GCF_000009765.2.fasta</t>
  </si>
  <si>
    <t>119_GCF_003856375.1.fasta</t>
  </si>
  <si>
    <t>120_GCF_002934965.1.fasta</t>
  </si>
  <si>
    <t>121_GCF_005080685.1.fasta</t>
  </si>
  <si>
    <t>122_GCF_000154785.2.fasta</t>
  </si>
  <si>
    <t>123_GCF_000969885.1.fasta</t>
  </si>
  <si>
    <t>124_GCF_000246855.1.fasta</t>
  </si>
  <si>
    <t>125_GCF_002795825.1.fasta</t>
  </si>
  <si>
    <t>126_GCF_000309885.1.fasta</t>
  </si>
  <si>
    <t>127_GCF_004798705.1.fasta</t>
  </si>
  <si>
    <t>128_GCF_001941565.1.fasta</t>
  </si>
  <si>
    <t>129_GCF_000021985.1.fasta</t>
  </si>
  <si>
    <t>130_GCF_000215995.1.fasta</t>
  </si>
  <si>
    <t>131_GCF_004135345.1.fasta</t>
  </si>
  <si>
    <t>132_GCF_002934345.1.fasta</t>
  </si>
  <si>
    <t>133_GCF_001713375.1.fasta</t>
  </si>
  <si>
    <t>134_GCF_001021385.1.fasta</t>
  </si>
  <si>
    <t>135_GCF_000344805.1.fasta</t>
  </si>
  <si>
    <t>136_GCF_000828815.1.fasta</t>
  </si>
  <si>
    <t>137_GCF_002865995.1.fasta</t>
  </si>
  <si>
    <t>138_GCF_003611275.1.fasta</t>
  </si>
  <si>
    <t>139_GCF_004208635.1.fasta</t>
  </si>
  <si>
    <t>140_GCF_000438685.2.fasta</t>
  </si>
  <si>
    <t>141_GCF_005960665.1.fasta</t>
  </si>
  <si>
    <t>142_GCF_002214505.1.fasta</t>
  </si>
  <si>
    <t>143_GCF_000812665.2.fasta</t>
  </si>
  <si>
    <t>144_GCF_003991565.1.fasta</t>
  </si>
  <si>
    <t>145_GCF_000814825.1.fasta</t>
  </si>
  <si>
    <t>146_GCF_003071405.1.fasta</t>
  </si>
  <si>
    <t>147_GCF_002119605.1.fasta</t>
  </si>
  <si>
    <t>148_GCF_003994415.1.fasta</t>
  </si>
  <si>
    <t>149_GCF_001713435.1.fasta</t>
  </si>
  <si>
    <t>150_GCF_000233775.1.fasta</t>
  </si>
  <si>
    <t>151_GCF_900660725.1.fasta</t>
  </si>
  <si>
    <t>152_GCF_001902315.1.fasta</t>
  </si>
  <si>
    <t>153_GCF_000016125.1.fasta</t>
  </si>
  <si>
    <t>154_GCF_000755705.1.fasta</t>
  </si>
  <si>
    <t>155_GCF_000224085.1.fasta</t>
  </si>
  <si>
    <t>156_GCF_003367355.1.fasta</t>
  </si>
  <si>
    <t>157_GCF_006542375.1.fasta</t>
  </si>
  <si>
    <t>158_GCF_001019645.1.fasta</t>
  </si>
  <si>
    <t>159_GCF_000800475.2.fasta</t>
  </si>
  <si>
    <t>160_GCF_000025125.1.fasta</t>
  </si>
  <si>
    <t>161_GCF_000092925.1.fasta</t>
  </si>
  <si>
    <t>162_GCF_002234495.1.fasta</t>
  </si>
  <si>
    <t>163_GCF_001294605.1.fasta</t>
  </si>
  <si>
    <t>164_GCF_003339775.1.fasta</t>
  </si>
  <si>
    <t>165_GCF_002201795.1.fasta</t>
  </si>
  <si>
    <t>166_GCF_001022215.1.fasta</t>
  </si>
  <si>
    <t>167_GCF_004209775.1.fasta</t>
  </si>
  <si>
    <t>168_GCF_003668995.1.fasta</t>
  </si>
  <si>
    <t>169_GCF_003019255.1.fasta</t>
  </si>
  <si>
    <t>170_GCF_000576555.1.fasta</t>
  </si>
  <si>
    <t>171_GCF_004010775.1.fasta</t>
  </si>
  <si>
    <t>172_GCF_003342675.1.fasta</t>
  </si>
  <si>
    <t>173_GCF_003352065.1.fasta</t>
  </si>
  <si>
    <t>174_GCF_004355185.1.fasta</t>
  </si>
  <si>
    <t>175_GCF_000829195.1.fasta</t>
  </si>
  <si>
    <t>176_GCF_900130075.1.fasta</t>
  </si>
  <si>
    <t>177_GCF_002080415.1.fasta</t>
  </si>
  <si>
    <t>178_GCF_000020625.1.fasta</t>
  </si>
  <si>
    <t>179_GCF_001042715.1.fasta</t>
  </si>
  <si>
    <t>180_GCF_000019845.1.fasta</t>
  </si>
  <si>
    <t>181_GCF_002101375.1.fasta</t>
  </si>
  <si>
    <t>182_GCF_004771295.1.fasta</t>
  </si>
  <si>
    <t>183_GCF_001641305.1.fasta</t>
  </si>
  <si>
    <t>184_GCF_003367905.1.fasta</t>
  </si>
  <si>
    <t>185_GCF_000828855.1.fasta</t>
  </si>
  <si>
    <t>186_GCF_001077815.2.fasta</t>
  </si>
  <si>
    <t>187_GCF_003149495.1.fasta</t>
  </si>
  <si>
    <t>188_GCF_000018085.1.fasta</t>
  </si>
  <si>
    <t>189_GCF_000521505.1.fasta</t>
  </si>
  <si>
    <t>190_GCF_003952845.1.fasta</t>
  </si>
  <si>
    <t>191_GCF_004353225.1.fasta</t>
  </si>
  <si>
    <t>192_GCF_001880225.1.fasta</t>
  </si>
  <si>
    <t>193_GCF_000319245.1.fasta</t>
  </si>
  <si>
    <t>194_GCF_003315775.1.fasta</t>
  </si>
  <si>
    <t>195_GCF_001693335.1.fasta</t>
  </si>
  <si>
    <t>196_GCF_000157895.3.fasta</t>
  </si>
  <si>
    <t>197_GCF_900070325.1.fasta</t>
  </si>
  <si>
    <t>198_GCF_001266795.1.fasta</t>
  </si>
  <si>
    <t>199_GCF_000013565.1.fasta</t>
  </si>
  <si>
    <t>200_GCF_001696605.3.fasta</t>
  </si>
  <si>
    <t>201_GCF_003641185.1.fasta</t>
  </si>
  <si>
    <t>202_GCF_000145295.1.fasta</t>
  </si>
  <si>
    <t>203_GCF_003390495.1.fasta</t>
  </si>
  <si>
    <t>204_GCF_002224425.1.fasta</t>
  </si>
  <si>
    <t>205_GCF_001005905.1.fasta</t>
  </si>
  <si>
    <t>206_GCF_002078315.1.fasta</t>
  </si>
  <si>
    <t>207_GCF_003269425.1.fasta</t>
  </si>
  <si>
    <t>208_GCF_001021085.1.fasta</t>
  </si>
  <si>
    <t>209_GCF_001483965.1.fasta</t>
  </si>
  <si>
    <t>210_GCF_003932755.1.fasta</t>
  </si>
  <si>
    <t>211_GCF_000248095.2.fasta</t>
  </si>
  <si>
    <t>212_GCF_000025845.1.fasta</t>
  </si>
  <si>
    <t>213_GCF_900239975.1.fasta</t>
  </si>
  <si>
    <t>214_GCF_000442645.1.fasta</t>
  </si>
  <si>
    <t>215_GCF_000632985.1.fasta</t>
  </si>
  <si>
    <t>216_GCF_001988935.1.fasta</t>
  </si>
  <si>
    <t>217_GCF_004322775.1.fasta</t>
  </si>
  <si>
    <t>218_GCF_001011155.1.fasta</t>
  </si>
  <si>
    <t>219_GCF_002284915.1.fasta</t>
  </si>
  <si>
    <t>220_GCF_000017305.1.fasta</t>
  </si>
  <si>
    <t>221_GCF_003433515.1.fasta</t>
  </si>
  <si>
    <t>222_GCF_000517565.1.fasta</t>
  </si>
  <si>
    <t>223_GCF_003711225.1.fasta</t>
  </si>
  <si>
    <t>224_GCF_000410515.1.fasta</t>
  </si>
  <si>
    <t>225_GCF_001278035.1.fasta</t>
  </si>
  <si>
    <t>226_GCF_000725285.1.fasta</t>
  </si>
  <si>
    <t>227_GCF_000831005.1.fasta</t>
  </si>
  <si>
    <t>228_GCF_002895405.1.fasta</t>
  </si>
  <si>
    <t>229_GCF_002368355.1.fasta</t>
  </si>
  <si>
    <t>230_GCF_000058485.1.fasta</t>
  </si>
  <si>
    <t>231_GCF_000067045.1.fasta</t>
  </si>
  <si>
    <t>232_GCF_000015305.1.fasta</t>
  </si>
  <si>
    <t>233_GCF_000775995.1.fasta</t>
  </si>
  <si>
    <t>234_GCF_900078695.1.fasta</t>
  </si>
  <si>
    <t>235_GCF_001652465.1.fasta</t>
  </si>
  <si>
    <t>236_GCF_004358325.1.fasta</t>
  </si>
  <si>
    <t>237_GCF_001266735.1.fasta</t>
  </si>
  <si>
    <t>238_GCF_000583875.1.fasta</t>
  </si>
  <si>
    <t>239_GCF_000024845.1.fasta</t>
  </si>
  <si>
    <t>240_GCF_003795145.1.fasta</t>
  </si>
  <si>
    <t>241_GCF_000024605.1.fasta</t>
  </si>
  <si>
    <t>242_GCF_900324035.1.fasta</t>
  </si>
  <si>
    <t>243_GCF_002688565.1.fasta</t>
  </si>
  <si>
    <t>244_GCF_003544935.1.fasta</t>
  </si>
  <si>
    <t>245_GCF_900116045.1.fasta</t>
  </si>
  <si>
    <t>246_GCF_900120245.1.fasta</t>
  </si>
  <si>
    <t>247_GCF_900095795.1.fasta</t>
  </si>
  <si>
    <t>248_GCF_000022605.2.fasta</t>
  </si>
  <si>
    <t>249_GCF_000214175.1.fasta</t>
  </si>
  <si>
    <t>250_GCF_001617605.1.fasta</t>
  </si>
  <si>
    <t>251_GCF_001547755.1.fasta</t>
  </si>
  <si>
    <t>252_GCF_000010325.1.fasta</t>
  </si>
  <si>
    <t>253_GCF_000014005.1.fasta</t>
  </si>
  <si>
    <t>254_GCF_000471965.1.fasta</t>
  </si>
  <si>
    <t>255_GCF_000184745.1.fasta</t>
  </si>
  <si>
    <t>256_GCF_000283515.1.fasta</t>
  </si>
  <si>
    <t>257_GCF_000196435.1.fasta</t>
  </si>
  <si>
    <t>258_GCF_000023905.1.fasta</t>
  </si>
  <si>
    <t>259_GCF_000007725.1.fasta</t>
  </si>
  <si>
    <t>260_GCF_002072655.1.fasta</t>
  </si>
  <si>
    <t>261_GCF_000023785.1.fasta</t>
  </si>
  <si>
    <t>262_GCF_000525655.1.fasta</t>
  </si>
  <si>
    <t>263_GCF_900635295.1.fasta</t>
  </si>
  <si>
    <t>264_GCF_003024525.2.fasta</t>
  </si>
  <si>
    <t>265_GCF_003352085.1.fasta</t>
  </si>
  <si>
    <t>266_GCF_003574965.1.fasta</t>
  </si>
  <si>
    <t>267_GCF_000185805.1.fasta</t>
  </si>
  <si>
    <t>268_GCF_004102045.1.fasta</t>
  </si>
  <si>
    <t>269_GCF_000025905.1.fasta</t>
  </si>
  <si>
    <t>270_GCF_002005485.1.fasta</t>
  </si>
  <si>
    <t>271_GCF_004795855.1.fasta</t>
  </si>
  <si>
    <t>272_GCF_900039485.1.fasta</t>
  </si>
  <si>
    <t>273_GCF_000025965.1.fasta</t>
  </si>
  <si>
    <t>274_GCF_002905685.2.fasta</t>
  </si>
  <si>
    <t>275_GCF_003971195.1.fasta</t>
  </si>
  <si>
    <t>276_GCF_001688845.2.fasta</t>
  </si>
  <si>
    <t>277_GCF_003669035.1.fasta</t>
  </si>
  <si>
    <t>278_GCF_003855655.1.fasta</t>
  </si>
  <si>
    <t>279_GCF_002257505.1.fasta</t>
  </si>
  <si>
    <t>280_GCF_002953655.1.fasta</t>
  </si>
  <si>
    <t>281_GCF_002999135.1.fasta</t>
  </si>
  <si>
    <t>282_GCF_006542745.1.fasta</t>
  </si>
  <si>
    <t>283_GCF_002998295.1.fasta</t>
  </si>
  <si>
    <t>284_GCF_001598035.1.fasta</t>
  </si>
  <si>
    <t>285_GCF_002356455.1.fasta</t>
  </si>
  <si>
    <t>286_GCF_002237595.1.fasta</t>
  </si>
  <si>
    <t>287_GCF_002742645.2.fasta</t>
  </si>
  <si>
    <t>288_GCF_001466725.1.fasta</t>
  </si>
  <si>
    <t>289_GCF_001767295.1.fasta</t>
  </si>
  <si>
    <t>290_GCF_000009865.1.fasta</t>
  </si>
  <si>
    <t>291_GCF_000969985.1.fasta</t>
  </si>
  <si>
    <t>292_GCF_000186005.1.fasta</t>
  </si>
  <si>
    <t>293_GCF_000218625.1.fasta</t>
  </si>
  <si>
    <t>294_GCF_000828515.1.fasta</t>
  </si>
  <si>
    <t>295_GCF_002355575.1.fasta</t>
  </si>
  <si>
    <t>296_GCF_001602115.1.fasta</t>
  </si>
  <si>
    <t>297_GCF_002355275.1.fasta</t>
  </si>
  <si>
    <t>298_GCF_006064855.1.fasta</t>
  </si>
  <si>
    <t>299_GCF_000277305.1.fasta</t>
  </si>
  <si>
    <t>300_GCF_003346755.1.fasta</t>
  </si>
  <si>
    <t>301_GCF_900475855.1.fasta</t>
  </si>
  <si>
    <t>302_GCF_000231385.2.fasta</t>
  </si>
  <si>
    <t>303_GCF_000756615.1.fasta</t>
  </si>
  <si>
    <t>304_GCF_001582075.1.fasta</t>
  </si>
  <si>
    <t>305_GCF_006874745.1.fasta</t>
  </si>
  <si>
    <t>306_GCF_003795125.1.fasta</t>
  </si>
  <si>
    <t>307_GCF_002290025.1.fasta</t>
  </si>
  <si>
    <t>308_GCF_000145255.1.fasta</t>
  </si>
  <si>
    <t>309_GCF_001412595.2.fasta</t>
  </si>
  <si>
    <t>310_GCF_001713355.1.fasta</t>
  </si>
  <si>
    <t>311_GCF_000317675.1.fasta</t>
  </si>
  <si>
    <t>312_GCF_002776575.1.fasta</t>
  </si>
  <si>
    <t>313_GCF_000025605.1.fasta</t>
  </si>
  <si>
    <t>314_GCF_900660755.1.fasta</t>
  </si>
  <si>
    <t>315_GCF_004323735.1.fasta</t>
  </si>
  <si>
    <t>316_GCF_001187505.1.fasta</t>
  </si>
  <si>
    <t>317_GCF_002287885.2.fasta</t>
  </si>
  <si>
    <t>318_GCF_000835165.1.fasta</t>
  </si>
  <si>
    <t>319_GCF_000348805.1.fasta</t>
  </si>
  <si>
    <t>320_GCF_000612685.1.fasta</t>
  </si>
  <si>
    <t>321_GCF_003971255.1.fasta</t>
  </si>
  <si>
    <t>322_GCF_002754075.1.fasta</t>
  </si>
  <si>
    <t>323_GCF_001938665.1.fasta</t>
  </si>
  <si>
    <t>324_GCF_001677215.1.fasta</t>
  </si>
  <si>
    <t>325_GCF_000789395.1.fasta</t>
  </si>
  <si>
    <t>326_GCF_001908275.1.fasta</t>
  </si>
  <si>
    <t>327_GCF_004564075.1.fasta</t>
  </si>
  <si>
    <t>328_GCF_002243645.1.fasta</t>
  </si>
  <si>
    <t>329_GCF_000017585.1.fasta</t>
  </si>
  <si>
    <t>330_GCF_002117445.1.fasta</t>
  </si>
  <si>
    <t>331_GCF_000020385.1.fasta</t>
  </si>
  <si>
    <t>332_GCF_006274605.1.fasta</t>
  </si>
  <si>
    <t>333_GCF_003589925.1.fasta</t>
  </si>
  <si>
    <t>334_GCF_000500935.1.fasta</t>
  </si>
  <si>
    <t>335_GCF_001654455.1.fasta</t>
  </si>
  <si>
    <t>336_GCF_006351925.1.fasta</t>
  </si>
  <si>
    <t>337_GCF_002896855.1.fasta</t>
  </si>
  <si>
    <t>338_GCF_000761215.1.fasta</t>
  </si>
  <si>
    <t>339_GCF_000755585.2.fasta</t>
  </si>
  <si>
    <t>340_GCF_000046685.1.fasta</t>
  </si>
  <si>
    <t>341_GCF_002216145.1.fasta</t>
  </si>
  <si>
    <t>342_GCF_001304795.1.fasta</t>
  </si>
  <si>
    <t>343_GCF_000833255.1.fasta</t>
  </si>
  <si>
    <t>344_GCF_004571195.1.fasta</t>
  </si>
  <si>
    <t>345_GCF_002002905.1.fasta</t>
  </si>
  <si>
    <t>346_GCF_000550785.1.fasta</t>
  </si>
  <si>
    <t>347_GCF_000253275.1.fasta</t>
  </si>
  <si>
    <t>348_GCF_001456155.1.fasta</t>
  </si>
  <si>
    <t>349_GCF_000146025.2.fasta</t>
  </si>
  <si>
    <t>350_GCF_001543345.1.fasta</t>
  </si>
  <si>
    <t>351_GCF_000155735.2.fasta</t>
  </si>
  <si>
    <t>352_GCF_001858005.1.fasta</t>
  </si>
  <si>
    <t>353_GCF_000092105.1.fasta</t>
  </si>
  <si>
    <t>354_GCF_000418305.1.fasta</t>
  </si>
  <si>
    <t>355_GCF_900478185.1.fasta</t>
  </si>
  <si>
    <t>356_GCF_002310475.1.fasta</t>
  </si>
  <si>
    <t>357_GCF_003609835.1.fasta</t>
  </si>
  <si>
    <t>358_GCF_004135085.1.fasta</t>
  </si>
  <si>
    <t>359_GCF_003612855.1.fasta</t>
  </si>
  <si>
    <t>360_GCF_000067205.1.fasta</t>
  </si>
  <si>
    <t>361_GCF_000225465.1.fasta</t>
  </si>
  <si>
    <t>362_GCF_000284335.1.fasta</t>
  </si>
  <si>
    <t>363_GCF_002354895.1.fasta</t>
  </si>
  <si>
    <t>364_GCF_001310255.1.fasta</t>
  </si>
  <si>
    <t>365_GCF_003071325.1.fasta</t>
  </si>
  <si>
    <t>366_GCF_003330725.1.fasta</t>
  </si>
  <si>
    <t>367_GCF_001013905.1.fasta</t>
  </si>
  <si>
    <t>368_GCF_002849775.1.fasta</t>
  </si>
  <si>
    <t>369_GCF_002896875.1.fasta</t>
  </si>
  <si>
    <t>370_GCF_000020965.1.fasta</t>
  </si>
  <si>
    <t>371_GCF_003850405.1.fasta</t>
  </si>
  <si>
    <t>372_GCF_000265505.1.fasta</t>
  </si>
  <si>
    <t>373_GCF_000021945.1.fasta</t>
  </si>
  <si>
    <t>374_GCF_001941645.1.fasta</t>
  </si>
  <si>
    <t>375_GCF_000152925.2.fasta</t>
  </si>
  <si>
    <t>376_GCF_900086615.1.fasta</t>
  </si>
  <si>
    <t>377_GCF_000764535.1.fasta</t>
  </si>
  <si>
    <t>378_GCF_000341395.1.fasta</t>
  </si>
  <si>
    <t>379_GCF_001717565.1.fasta</t>
  </si>
  <si>
    <t>380_GCF_002263495.1.fasta</t>
  </si>
  <si>
    <t>381_GCF_002946835.1.fasta</t>
  </si>
  <si>
    <t>382_GCF_000011005.1.fasta</t>
  </si>
  <si>
    <t>383_GCF_000009985.1.fasta</t>
  </si>
  <si>
    <t>384_GCF_004564215.1.fasta</t>
  </si>
  <si>
    <t>385_GCF_000953735.1.fasta</t>
  </si>
  <si>
    <t>386_GCF_000016665.1.fasta</t>
  </si>
  <si>
    <t>387_GCF_000183425.1.fasta</t>
  </si>
  <si>
    <t>388_GCF_003288255.1.fasta</t>
  </si>
  <si>
    <t>389_GCF_003711105.1.fasta</t>
  </si>
  <si>
    <t>390_GCF_001028705.1.fasta</t>
  </si>
  <si>
    <t>391_GCF_000008625.1.fasta</t>
  </si>
  <si>
    <t>392_GCF_000511355.1.fasta</t>
  </si>
  <si>
    <t>393_GCF_001610835.1.fasta</t>
  </si>
  <si>
    <t>394_GCF_000269985.1.fasta</t>
  </si>
  <si>
    <t>395_GCF_003966675.1.fasta</t>
  </si>
  <si>
    <t>396_GCF_002568625.1.fasta</t>
  </si>
  <si>
    <t>397_GCF_000204565.1.fasta</t>
  </si>
  <si>
    <t>398_GCF_001593605.1.fasta</t>
  </si>
  <si>
    <t>399_GCF_001688645.2.fasta</t>
  </si>
  <si>
    <t>400_GCF_003671915.1.fasta</t>
  </si>
  <si>
    <t>401_GCF_001444445.1.fasta</t>
  </si>
  <si>
    <t>402_GCF_003071525.1.fasta</t>
  </si>
  <si>
    <t>403_GCF_000196655.1.fasta</t>
  </si>
  <si>
    <t>404_GCF_000155675.2.fasta</t>
  </si>
  <si>
    <t>405_GCF_003261575.2.fasta</t>
  </si>
  <si>
    <t>406_GCF_002893845.1.fasta</t>
  </si>
  <si>
    <t>407_GCF_002251005.2.fasta</t>
  </si>
  <si>
    <t>408_GCF_006970665.1.fasta</t>
  </si>
  <si>
    <t>409_GCF_000185205.1.fasta</t>
  </si>
  <si>
    <t>410_GCF_003073475.1.fasta</t>
  </si>
  <si>
    <t>411_GCF_000980815.1.fasta</t>
  </si>
  <si>
    <t>412_GCF_001874625.1.fasta</t>
  </si>
  <si>
    <t>413_GCF_002808045.1.fasta</t>
  </si>
  <si>
    <t>414_GCF_000828475.1.fasta</t>
  </si>
  <si>
    <t>415_GCF_000734895.2.fasta</t>
  </si>
  <si>
    <t>416_GCF_001602155.1.fasta</t>
  </si>
  <si>
    <t>417_GCF_003595525.1.fasta</t>
  </si>
  <si>
    <t>418_GCF_000300135.1.fasta</t>
  </si>
  <si>
    <t>419_GCF_004379315.1.fasta</t>
  </si>
  <si>
    <t>420_GCF_000328685.1.fasta</t>
  </si>
  <si>
    <t>421_GCF_900638095.1.fasta</t>
  </si>
  <si>
    <t>422_GCF_005844005.1.fasta</t>
  </si>
  <si>
    <t>423_GCF_000231015.2.fasta</t>
  </si>
  <si>
    <t>424_GCF_000204155.1.fasta</t>
  </si>
  <si>
    <t>425_GCF_002157145.1.fasta</t>
  </si>
  <si>
    <t>426_GCF_000018145.1.fasta</t>
  </si>
  <si>
    <t>427_GCF_006738645.1.fasta</t>
  </si>
  <si>
    <t>428_GCF_900476435.1.fasta</t>
  </si>
  <si>
    <t>429_GCF_000015665.1.fasta</t>
  </si>
  <si>
    <t>430_GCF_000016985.1.fasta</t>
  </si>
  <si>
    <t>431_GCF_000063505.1.fasta</t>
  </si>
  <si>
    <t>432_GCF_004103695.1.fasta</t>
  </si>
  <si>
    <t>433_GCF_000012145.1.fasta</t>
  </si>
  <si>
    <t>434_GCF_002082605.1.fasta</t>
  </si>
  <si>
    <t>435_GCF_002162375.1.fasta</t>
  </si>
  <si>
    <t>436_GCF_000165715.2.fasta</t>
  </si>
  <si>
    <t>437_GCF_000222485.1.fasta</t>
  </si>
  <si>
    <t>438_GCF_003054475.1.fasta</t>
  </si>
  <si>
    <t>439_GCF_002953935.1.fasta</t>
  </si>
  <si>
    <t>440_GCF_002024345.1.fasta</t>
  </si>
  <si>
    <t>441_GCF_000092505.1.fasta</t>
  </si>
  <si>
    <t>442_GCF_001854365.1.fasta</t>
  </si>
  <si>
    <t>443_GCF_001999945.1.fasta</t>
  </si>
  <si>
    <t>444_GCF_004103615.1.fasta</t>
  </si>
  <si>
    <t>445_GCF_000145275.1.fasta</t>
  </si>
  <si>
    <t>446_GCF_000747585.1.fasta</t>
  </si>
  <si>
    <t>447_GCF_004006235.1.fasta</t>
  </si>
  <si>
    <t>448_GCF_000025085.1.fasta</t>
  </si>
  <si>
    <t>449_GCF_000689415.1.fasta</t>
  </si>
  <si>
    <t>450_GCF_000015565.1.fasta</t>
  </si>
  <si>
    <t>451_GCF_000017285.1.fasta</t>
  </si>
  <si>
    <t>452_GCF_002838765.1.fasta</t>
  </si>
  <si>
    <t>453_GCF_001579845.1.fasta</t>
  </si>
  <si>
    <t>454_GCF_002838185.1.fasta</t>
  </si>
  <si>
    <t>455_GCF_002355315.1.fasta</t>
  </si>
  <si>
    <t>456_GCF_001454945.1.fasta</t>
  </si>
  <si>
    <t>457_GCF_900637165.1.fasta</t>
  </si>
  <si>
    <t>458_GCF_002109365.1.fasta</t>
  </si>
  <si>
    <t>459_GCF_004214795.1.fasta</t>
  </si>
  <si>
    <t>460_GCF_000953355.1.fasta</t>
  </si>
  <si>
    <t>461_GCF_002276165.1.fasta</t>
  </si>
  <si>
    <t>462_GCF_000019905.1.fasta</t>
  </si>
  <si>
    <t>463_GCF_000017485.1.fasta</t>
  </si>
  <si>
    <t>464_GCF_000973125.1.fasta</t>
  </si>
  <si>
    <t>465_GCF_003971565.1.fasta</t>
  </si>
  <si>
    <t>466_GCF_002355595.1.fasta</t>
  </si>
  <si>
    <t>467_GCF_900637275.1.fasta</t>
  </si>
  <si>
    <t>468_GCF_004103755.1.fasta</t>
  </si>
  <si>
    <t>469_GCF_001008165.2.fasta</t>
  </si>
  <si>
    <t>470_GCF_002386365.1.fasta</t>
  </si>
  <si>
    <t>471_GCF_000027325.1.fasta</t>
  </si>
  <si>
    <t>472_GCF_002180235.1.fasta</t>
  </si>
  <si>
    <t>473_GCF_002762175.1.fasta</t>
  </si>
  <si>
    <t>474_GCF_001717585.1.fasta</t>
  </si>
  <si>
    <t>475_GCF_000832885.1.fasta</t>
  </si>
  <si>
    <t>476_GCF_000010405.1.fasta</t>
  </si>
  <si>
    <t>477_GCF_000599545.1.fasta</t>
  </si>
  <si>
    <t>478_GCF_900683765.1.fasta</t>
  </si>
  <si>
    <t>479_GCF_003569745.1.fasta</t>
  </si>
  <si>
    <t>480_GCF_003287015.1.fasta</t>
  </si>
  <si>
    <t>481_GCF_000746585.1.fasta</t>
  </si>
  <si>
    <t>482_GCF_001676725.1.fasta</t>
  </si>
  <si>
    <t>483_GCF_000087965.2.fasta</t>
  </si>
  <si>
    <t>484_GCF_000789255.1.fasta</t>
  </si>
  <si>
    <t>485_GCF_001305655.1.fasta</t>
  </si>
  <si>
    <t>486_GCF_000521565.1.fasta</t>
  </si>
  <si>
    <t>487_GCF_003963515.1.fasta</t>
  </si>
  <si>
    <t>488_GCF_002005225.1.fasta</t>
  </si>
  <si>
    <t>489_GCF_001787335.1.fasta</t>
  </si>
  <si>
    <t>490_GCF_003008595.1.fasta</t>
  </si>
  <si>
    <t>491_GCF_001682385.1.fasta</t>
  </si>
  <si>
    <t>492_GCF_900683755.1.fasta</t>
  </si>
  <si>
    <t>493_GCF_001007875.1.fasta</t>
  </si>
  <si>
    <t>494_GCF_001969365.1.fasta</t>
  </si>
  <si>
    <t>495_GCF_000576185.2.fasta</t>
  </si>
  <si>
    <t>496_GCF_900079115.1.fasta</t>
  </si>
  <si>
    <t>497_GCF_000702925.2.fasta</t>
  </si>
  <si>
    <t>498_GCF_002549795.1.fasta</t>
  </si>
  <si>
    <t>499_GCF_002101395.1.fasta</t>
  </si>
  <si>
    <t>real_SAMN10819801_nanopore_00</t>
  </si>
  <si>
    <t>real_SAMN10819801_nanopore_01</t>
  </si>
  <si>
    <t>real_SAMN10819801_nanopore_02</t>
  </si>
  <si>
    <t>real_SAMN10819801_nanopore_03</t>
  </si>
  <si>
    <t>real_SAMN10819801_nanopore_04</t>
  </si>
  <si>
    <t>real_SAMN10819801_nanopore_05</t>
  </si>
  <si>
    <t>real_SAMN10819801_nanopore_06</t>
  </si>
  <si>
    <t>real_SAMN10819801_nanopore_07</t>
  </si>
  <si>
    <t>real_SAMN10819801_nanopore_08</t>
  </si>
  <si>
    <t>real_SAMN10819801_nanopore_09</t>
  </si>
  <si>
    <t>real_SAMN10819801_pacbio_00</t>
  </si>
  <si>
    <t>real_SAMN10819801_pacbio_01</t>
  </si>
  <si>
    <t>real_SAMN10819801_pacbio_02</t>
  </si>
  <si>
    <t>real_SAMN10819801_pacbio_03</t>
  </si>
  <si>
    <t>real_SAMN10819801_pacbio_04</t>
  </si>
  <si>
    <t>real_SAMN10819801_pacbio_05</t>
  </si>
  <si>
    <t>real_SAMN10819801_pacbio_06</t>
  </si>
  <si>
    <t>real_SAMN10819801_pacbio_07</t>
  </si>
  <si>
    <t>real_SAMN10819801_pacbio_08</t>
  </si>
  <si>
    <t>real_SAMN10819801_pacbio_09</t>
  </si>
  <si>
    <t>real_SAMN10819805_nanopore_00</t>
  </si>
  <si>
    <t>real_SAMN10819805_nanopore_01</t>
  </si>
  <si>
    <t>real_SAMN10819805_nanopore_02</t>
  </si>
  <si>
    <t>real_SAMN10819805_nanopore_03</t>
  </si>
  <si>
    <t>real_SAMN10819805_nanopore_04</t>
  </si>
  <si>
    <t>real_SAMN10819805_nanopore_05</t>
  </si>
  <si>
    <t>real_SAMN10819805_nanopore_06</t>
  </si>
  <si>
    <t>real_SAMN10819805_nanopore_07</t>
  </si>
  <si>
    <t>real_SAMN10819805_nanopore_08</t>
  </si>
  <si>
    <t>real_SAMN10819805_nanopore_09</t>
  </si>
  <si>
    <t>real_SAMN10819805_pacbio_00</t>
  </si>
  <si>
    <t>real_SAMN10819805_pacbio_01</t>
  </si>
  <si>
    <t>real_SAMN10819805_pacbio_02</t>
  </si>
  <si>
    <t>real_SAMN10819805_pacbio_03</t>
  </si>
  <si>
    <t>real_SAMN10819805_pacbio_04</t>
  </si>
  <si>
    <t>real_SAMN10819805_pacbio_05</t>
  </si>
  <si>
    <t>real_SAMN10819805_pacbio_06</t>
  </si>
  <si>
    <t>real_SAMN10819805_pacbio_07</t>
  </si>
  <si>
    <t>real_SAMN10819805_pacbio_08</t>
  </si>
  <si>
    <t>real_SAMN10819805_pacbio_09</t>
  </si>
  <si>
    <t>real_SAMN10819807_nanopore_00</t>
  </si>
  <si>
    <t>real_SAMN10819807_nanopore_01</t>
  </si>
  <si>
    <t>real_SAMN10819807_nanopore_02</t>
  </si>
  <si>
    <t>real_SAMN10819807_nanopore_03</t>
  </si>
  <si>
    <t>real_SAMN10819807_nanopore_04</t>
  </si>
  <si>
    <t>real_SAMN10819807_nanopore_05</t>
  </si>
  <si>
    <t>real_SAMN10819807_nanopore_06</t>
  </si>
  <si>
    <t>real_SAMN10819807_nanopore_07</t>
  </si>
  <si>
    <t>real_SAMN10819807_nanopore_08</t>
  </si>
  <si>
    <t>real_SAMN10819807_nanopore_09</t>
  </si>
  <si>
    <t>real_SAMN10819807_pacbio_00</t>
  </si>
  <si>
    <t>real_SAMN10819807_pacbio_01</t>
  </si>
  <si>
    <t>real_SAMN10819807_pacbio_02</t>
  </si>
  <si>
    <t>real_SAMN10819807_pacbio_03</t>
  </si>
  <si>
    <t>real_SAMN10819807_pacbio_04</t>
  </si>
  <si>
    <t>real_SAMN10819807_pacbio_05</t>
  </si>
  <si>
    <t>real_SAMN10819807_pacbio_06</t>
  </si>
  <si>
    <t>real_SAMN10819807_pacbio_07</t>
  </si>
  <si>
    <t>real_SAMN10819807_pacbio_08</t>
  </si>
  <si>
    <t>real_SAMN10819807_pacbio_09</t>
  </si>
  <si>
    <t>real_SAMN10819813_nanopore_00</t>
  </si>
  <si>
    <t>real_SAMN10819813_nanopore_01</t>
  </si>
  <si>
    <t>real_SAMN10819813_nanopore_02</t>
  </si>
  <si>
    <t>real_SAMN10819813_nanopore_03</t>
  </si>
  <si>
    <t>real_SAMN10819813_nanopore_04</t>
  </si>
  <si>
    <t>real_SAMN10819813_nanopore_05</t>
  </si>
  <si>
    <t>real_SAMN10819813_nanopore_06</t>
  </si>
  <si>
    <t>real_SAMN10819813_nanopore_07</t>
  </si>
  <si>
    <t>real_SAMN10819813_nanopore_08</t>
  </si>
  <si>
    <t>real_SAMN10819813_nanopore_09</t>
  </si>
  <si>
    <t>real_SAMN10819813_pacbio_00</t>
  </si>
  <si>
    <t>real_SAMN10819813_pacbio_01</t>
  </si>
  <si>
    <t>real_SAMN10819813_pacbio_02</t>
  </si>
  <si>
    <t>real_SAMN10819813_pacbio_03</t>
  </si>
  <si>
    <t>real_SAMN10819813_pacbio_04</t>
  </si>
  <si>
    <t>real_SAMN10819813_pacbio_05</t>
  </si>
  <si>
    <t>real_SAMN10819813_pacbio_06</t>
  </si>
  <si>
    <t>real_SAMN10819813_pacbio_07</t>
  </si>
  <si>
    <t>real_SAMN10819813_pacbio_08</t>
  </si>
  <si>
    <t>real_SAMN10819813_pacbio_09</t>
  </si>
  <si>
    <t>real_SAMN10819815_nanopore_00</t>
  </si>
  <si>
    <t>real_SAMN10819815_nanopore_01</t>
  </si>
  <si>
    <t>real_SAMN10819815_nanopore_02</t>
  </si>
  <si>
    <t>real_SAMN10819815_nanopore_03</t>
  </si>
  <si>
    <t>real_SAMN10819815_nanopore_04</t>
  </si>
  <si>
    <t>real_SAMN10819815_nanopore_05</t>
  </si>
  <si>
    <t>real_SAMN10819815_nanopore_06</t>
  </si>
  <si>
    <t>real_SAMN10819815_nanopore_07</t>
  </si>
  <si>
    <t>real_SAMN10819815_nanopore_08</t>
  </si>
  <si>
    <t>real_SAMN10819815_nanopore_09</t>
  </si>
  <si>
    <t>real_SAMN10819815_pacbio_00</t>
  </si>
  <si>
    <t>real_SAMN10819815_pacbio_01</t>
  </si>
  <si>
    <t>real_SAMN10819815_pacbio_02</t>
  </si>
  <si>
    <t>real_SAMN10819815_pacbio_03</t>
  </si>
  <si>
    <t>real_SAMN10819815_pacbio_04</t>
  </si>
  <si>
    <t>real_SAMN10819815_pacbio_05</t>
  </si>
  <si>
    <t>real_SAMN10819815_pacbio_06</t>
  </si>
  <si>
    <t>real_SAMN10819815_pacbio_07</t>
  </si>
  <si>
    <t>real_SAMN10819815_pacbio_08</t>
  </si>
  <si>
    <t>real_SAMN10819815_pacbio_09</t>
  </si>
  <si>
    <t>real_SAMN10819847_nanopore_00</t>
  </si>
  <si>
    <t>real_SAMN10819847_nanopore_01</t>
  </si>
  <si>
    <t>real_SAMN10819847_nanopore_02</t>
  </si>
  <si>
    <t>real_SAMN10819847_nanopore_03</t>
  </si>
  <si>
    <t>real_SAMN10819847_nanopore_04</t>
  </si>
  <si>
    <t>real_SAMN10819847_nanopore_05</t>
  </si>
  <si>
    <t>real_SAMN10819847_nanopore_06</t>
  </si>
  <si>
    <t>real_SAMN10819847_nanopore_07</t>
  </si>
  <si>
    <t>real_SAMN10819847_nanopore_08</t>
  </si>
  <si>
    <t>real_SAMN10819847_nanopore_09</t>
  </si>
  <si>
    <t>real_SAMN10819847_pacbio_00</t>
  </si>
  <si>
    <t>real_SAMN10819847_pacbio_01</t>
  </si>
  <si>
    <t>real_SAMN10819847_pacbio_02</t>
  </si>
  <si>
    <t>real_SAMN10819847_pacbio_03</t>
  </si>
  <si>
    <t>real_SAMN10819847_pacbio_04</t>
  </si>
  <si>
    <t>real_SAMN10819847_pacbio_05</t>
  </si>
  <si>
    <t>real_SAMN10819847_pacbio_06</t>
  </si>
  <si>
    <t>real_SAMN10819847_pacbio_07</t>
  </si>
  <si>
    <t>real_SAMN10819847_pacbio_08</t>
  </si>
  <si>
    <t>real_SAMN10819847_pacbio_09</t>
  </si>
  <si>
    <t>259_GCF_000007725.1</t>
  </si>
  <si>
    <t>095_GCF_000008365.1</t>
  </si>
  <si>
    <t>391_GCF_000008625.1</t>
  </si>
  <si>
    <t>118_GCF_000009765.2</t>
  </si>
  <si>
    <t>290_GCF_000009865.1</t>
  </si>
  <si>
    <t>383_GCF_000009985.1</t>
  </si>
  <si>
    <t>046_GCF_000010185.1</t>
  </si>
  <si>
    <t>252_GCF_000010325.1</t>
  </si>
  <si>
    <t>476_GCF_000010405.1</t>
  </si>
  <si>
    <t>382_GCF_000011005.1</t>
  </si>
  <si>
    <t>054_GCF_000011445.1</t>
  </si>
  <si>
    <t>433_GCF_000012145.1</t>
  </si>
  <si>
    <t>069_GCF_000012485.1</t>
  </si>
  <si>
    <t>034_GCF_000012965.1</t>
  </si>
  <si>
    <t>199_GCF_000013565.1</t>
  </si>
  <si>
    <t>253_GCF_000014005.1</t>
  </si>
  <si>
    <t>232_GCF_000015305.1</t>
  </si>
  <si>
    <t>450_GCF_000015565.1</t>
  </si>
  <si>
    <t>429_GCF_000015665.1</t>
  </si>
  <si>
    <t>003_GCF_000015865.1</t>
  </si>
  <si>
    <t>153_GCF_000016125.1</t>
  </si>
  <si>
    <t>386_GCF_000016665.1</t>
  </si>
  <si>
    <t>101_GCF_000016885.1</t>
  </si>
  <si>
    <t>430_GCF_000016985.1</t>
  </si>
  <si>
    <t>115_GCF_000017245.1</t>
  </si>
  <si>
    <t>451_GCF_000017285.1</t>
  </si>
  <si>
    <t>220_GCF_000017305.1</t>
  </si>
  <si>
    <t>463_GCF_000017485.1</t>
  </si>
  <si>
    <t>329_GCF_000017585.1</t>
  </si>
  <si>
    <t>037_GCF_000017805.1</t>
  </si>
  <si>
    <t>188_GCF_000018085.1</t>
  </si>
  <si>
    <t>426_GCF_000018145.1</t>
  </si>
  <si>
    <t>048_GCF_000019405.1</t>
  </si>
  <si>
    <t>180_GCF_000019845.1</t>
  </si>
  <si>
    <t>462_GCF_000019905.1</t>
  </si>
  <si>
    <t>331_GCF_000020385.1</t>
  </si>
  <si>
    <t>178_GCF_000020625.1</t>
  </si>
  <si>
    <t>370_GCF_000020965.1</t>
  </si>
  <si>
    <t>373_GCF_000021945.1</t>
  </si>
  <si>
    <t>129_GCF_000021985.1</t>
  </si>
  <si>
    <t>248_GCF_000022605.2</t>
  </si>
  <si>
    <t>066_GCF_000023265.1</t>
  </si>
  <si>
    <t>097_GCF_000023445.1</t>
  </si>
  <si>
    <t>261_GCF_000023785.1</t>
  </si>
  <si>
    <t>258_GCF_000023905.1</t>
  </si>
  <si>
    <t>241_GCF_000024605.1</t>
  </si>
  <si>
    <t>239_GCF_000024845.1</t>
  </si>
  <si>
    <t>052_GCF_000024925.1</t>
  </si>
  <si>
    <t>448_GCF_000025085.1</t>
  </si>
  <si>
    <t>160_GCF_000025125.1</t>
  </si>
  <si>
    <t>000_GCF_000025285.1</t>
  </si>
  <si>
    <t>071_GCF_000025545.1</t>
  </si>
  <si>
    <t>313_GCF_000025605.1</t>
  </si>
  <si>
    <t>212_GCF_000025845.1</t>
  </si>
  <si>
    <t>269_GCF_000025905.1</t>
  </si>
  <si>
    <t>273_GCF_000025965.1</t>
  </si>
  <si>
    <t>104_GCF_000027085.1</t>
  </si>
  <si>
    <t>471_GCF_000027325.1</t>
  </si>
  <si>
    <t>340_GCF_000046685.1</t>
  </si>
  <si>
    <t>230_GCF_000058485.1</t>
  </si>
  <si>
    <t>431_GCF_000063505.1</t>
  </si>
  <si>
    <t>231_GCF_000067045.1</t>
  </si>
  <si>
    <t>360_GCF_000067205.1</t>
  </si>
  <si>
    <t>483_GCF_000087965.2</t>
  </si>
  <si>
    <t>008_GCF_000089865.1</t>
  </si>
  <si>
    <t>353_GCF_000092105.1</t>
  </si>
  <si>
    <t>441_GCF_000092505.1</t>
  </si>
  <si>
    <t>161_GCF_000092925.1</t>
  </si>
  <si>
    <t>098_GCF_000093165.1</t>
  </si>
  <si>
    <t>009_GCF_000144915.1</t>
  </si>
  <si>
    <t>308_GCF_000145255.1</t>
  </si>
  <si>
    <t>445_GCF_000145275.1</t>
  </si>
  <si>
    <t>202_GCF_000145295.1</t>
  </si>
  <si>
    <t>349_GCF_000146025.2</t>
  </si>
  <si>
    <t>030_GCF_000148385.1</t>
  </si>
  <si>
    <t>375_GCF_000152925.2</t>
  </si>
  <si>
    <t>122_GCF_000154785.2</t>
  </si>
  <si>
    <t>404_GCF_000155675.2</t>
  </si>
  <si>
    <t>351_GCF_000155735.2</t>
  </si>
  <si>
    <t>196_GCF_000157895.3</t>
  </si>
  <si>
    <t>062_GCF_000159455.2</t>
  </si>
  <si>
    <t>436_GCF_000165715.2</t>
  </si>
  <si>
    <t>002_GCF_000176855.2</t>
  </si>
  <si>
    <t>020_GCF_000179575.2</t>
  </si>
  <si>
    <t>387_GCF_000183425.1</t>
  </si>
  <si>
    <t>064_GCF_000183745.1</t>
  </si>
  <si>
    <t>255_GCF_000184745.1</t>
  </si>
  <si>
    <t>409_GCF_000185205.1</t>
  </si>
  <si>
    <t>267_GCF_000185805.1</t>
  </si>
  <si>
    <t>292_GCF_000186005.1</t>
  </si>
  <si>
    <t>060_GCF_000189775.2</t>
  </si>
  <si>
    <t>086_GCF_000190735.1</t>
  </si>
  <si>
    <t>013_GCF_000195755.1</t>
  </si>
  <si>
    <t>257_GCF_000196435.1</t>
  </si>
  <si>
    <t>403_GCF_000196655.1</t>
  </si>
  <si>
    <t>063_GCF_000202835.1</t>
  </si>
  <si>
    <t>424_GCF_000204155.1</t>
  </si>
  <si>
    <t>397_GCF_000204565.1</t>
  </si>
  <si>
    <t>042_GCF_000211475.1</t>
  </si>
  <si>
    <t>096_GCF_000212735.1</t>
  </si>
  <si>
    <t>043_GCF_000213655.1</t>
  </si>
  <si>
    <t>249_GCF_000214175.1</t>
  </si>
  <si>
    <t>130_GCF_000215995.1</t>
  </si>
  <si>
    <t>293_GCF_000218625.1</t>
  </si>
  <si>
    <t>437_GCF_000222485.1</t>
  </si>
  <si>
    <t>155_GCF_000224085.1</t>
  </si>
  <si>
    <t>361_GCF_000225465.1</t>
  </si>
  <si>
    <t>423_GCF_000231015.2</t>
  </si>
  <si>
    <t>302_GCF_000231385.2</t>
  </si>
  <si>
    <t>017_GCF_000233435.1</t>
  </si>
  <si>
    <t>150_GCF_000233775.1</t>
  </si>
  <si>
    <t>093_GCF_000235565.1</t>
  </si>
  <si>
    <t>124_GCF_000246855.1</t>
  </si>
  <si>
    <t>075_GCF_000247565.1</t>
  </si>
  <si>
    <t>211_GCF_000248095.2</t>
  </si>
  <si>
    <t>347_GCF_000253275.1</t>
  </si>
  <si>
    <t>372_GCF_000265505.1</t>
  </si>
  <si>
    <t>018_GCF_000266885.1</t>
  </si>
  <si>
    <t>394_GCF_000269985.1</t>
  </si>
  <si>
    <t>299_GCF_000277305.1</t>
  </si>
  <si>
    <t>074_GCF_000283275.1</t>
  </si>
  <si>
    <t>256_GCF_000283515.1</t>
  </si>
  <si>
    <t>362_GCF_000284335.1</t>
  </si>
  <si>
    <t>418_GCF_000300135.1</t>
  </si>
  <si>
    <t>117_GCF_000304455.1</t>
  </si>
  <si>
    <t>126_GCF_000309885.1</t>
  </si>
  <si>
    <t>084_GCF_000316605.1</t>
  </si>
  <si>
    <t>311_GCF_000317675.1</t>
  </si>
  <si>
    <t>073_GCF_000317695.1</t>
  </si>
  <si>
    <t>193_GCF_000319245.1</t>
  </si>
  <si>
    <t>420_GCF_000328685.1</t>
  </si>
  <si>
    <t>378_GCF_000341395.1</t>
  </si>
  <si>
    <t>135_GCF_000344805.1</t>
  </si>
  <si>
    <t>319_GCF_000348805.1</t>
  </si>
  <si>
    <t>224_GCF_000410515.1</t>
  </si>
  <si>
    <t>354_GCF_000418305.1</t>
  </si>
  <si>
    <t>057_GCF_000418515.1</t>
  </si>
  <si>
    <t>140_GCF_000438685.2</t>
  </si>
  <si>
    <t>214_GCF_000442645.1</t>
  </si>
  <si>
    <t>072_GCF_000471025.2</t>
  </si>
  <si>
    <t>254_GCF_000471965.1</t>
  </si>
  <si>
    <t>032_GCF_000478825.2</t>
  </si>
  <si>
    <t>334_GCF_000500935.1</t>
  </si>
  <si>
    <t>392_GCF_000511355.1</t>
  </si>
  <si>
    <t>222_GCF_000517565.1</t>
  </si>
  <si>
    <t>189_GCF_000521505.1</t>
  </si>
  <si>
    <t>486_GCF_000521565.1</t>
  </si>
  <si>
    <t>262_GCF_000525655.1</t>
  </si>
  <si>
    <t>346_GCF_000550785.1</t>
  </si>
  <si>
    <t>495_GCF_000576185.2</t>
  </si>
  <si>
    <t>170_GCF_000576555.1</t>
  </si>
  <si>
    <t>238_GCF_000583875.1</t>
  </si>
  <si>
    <t>477_GCF_000599545.1</t>
  </si>
  <si>
    <t>320_GCF_000612685.1</t>
  </si>
  <si>
    <t>215_GCF_000632985.1</t>
  </si>
  <si>
    <t>449_GCF_000689415.1</t>
  </si>
  <si>
    <t>497_GCF_000702925.2</t>
  </si>
  <si>
    <t>033_GCF_000724485.1</t>
  </si>
  <si>
    <t>085_GCF_000724605.1</t>
  </si>
  <si>
    <t>226_GCF_000725285.1</t>
  </si>
  <si>
    <t>415_GCF_000734895.2</t>
  </si>
  <si>
    <t>023_GCF_000737595.1</t>
  </si>
  <si>
    <t>081_GCF_000739375.1</t>
  </si>
  <si>
    <t>481_GCF_000746585.1</t>
  </si>
  <si>
    <t>446_GCF_000747585.1</t>
  </si>
  <si>
    <t>339_GCF_000755585.2</t>
  </si>
  <si>
    <t>154_GCF_000755705.1</t>
  </si>
  <si>
    <t>303_GCF_000756615.1</t>
  </si>
  <si>
    <t>338_GCF_000761215.1</t>
  </si>
  <si>
    <t>377_GCF_000764535.1</t>
  </si>
  <si>
    <t>061_GCF_000769655.1</t>
  </si>
  <si>
    <t>233_GCF_000775995.1</t>
  </si>
  <si>
    <t>484_GCF_000789255.1</t>
  </si>
  <si>
    <t>035_GCF_000789355.1</t>
  </si>
  <si>
    <t>325_GCF_000789395.1</t>
  </si>
  <si>
    <t>159_GCF_000800475.2</t>
  </si>
  <si>
    <t>143_GCF_000812665.2</t>
  </si>
  <si>
    <t>145_GCF_000814825.1</t>
  </si>
  <si>
    <t>005_GCF_000819445.1</t>
  </si>
  <si>
    <t>039_GCF_000819565.1</t>
  </si>
  <si>
    <t>414_GCF_000828475.1</t>
  </si>
  <si>
    <t>294_GCF_000828515.1</t>
  </si>
  <si>
    <t>136_GCF_000828815.1</t>
  </si>
  <si>
    <t>185_GCF_000828855.1</t>
  </si>
  <si>
    <t>175_GCF_000829195.1</t>
  </si>
  <si>
    <t>227_GCF_000831005.1</t>
  </si>
  <si>
    <t>475_GCF_000832885.1</t>
  </si>
  <si>
    <t>343_GCF_000833255.1</t>
  </si>
  <si>
    <t>318_GCF_000835165.1</t>
  </si>
  <si>
    <t>460_GCF_000953355.1</t>
  </si>
  <si>
    <t>385_GCF_000953735.1</t>
  </si>
  <si>
    <t>114_GCF_000967895.1</t>
  </si>
  <si>
    <t>123_GCF_000969885.1</t>
  </si>
  <si>
    <t>291_GCF_000969985.1</t>
  </si>
  <si>
    <t>464_GCF_000973125.1</t>
  </si>
  <si>
    <t>411_GCF_000980815.1</t>
  </si>
  <si>
    <t>059_GCF_000982825.1</t>
  </si>
  <si>
    <t>205_GCF_001005905.1</t>
  </si>
  <si>
    <t>493_GCF_001007875.1</t>
  </si>
  <si>
    <t>469_GCF_001008165.2</t>
  </si>
  <si>
    <t>218_GCF_001011155.1</t>
  </si>
  <si>
    <t>367_GCF_001013905.1</t>
  </si>
  <si>
    <t>158_GCF_001019645.1</t>
  </si>
  <si>
    <t>208_GCF_001021085.1</t>
  </si>
  <si>
    <t>134_GCF_001021385.1</t>
  </si>
  <si>
    <t>166_GCF_001022215.1</t>
  </si>
  <si>
    <t>004_GCF_001026985.1</t>
  </si>
  <si>
    <t>390_GCF_001028705.1</t>
  </si>
  <si>
    <t>006_GCF_001029265.1</t>
  </si>
  <si>
    <t>179_GCF_001042715.1</t>
  </si>
  <si>
    <t>186_GCF_001077815.2</t>
  </si>
  <si>
    <t>316_GCF_001187505.1</t>
  </si>
  <si>
    <t>237_GCF_001266735.1</t>
  </si>
  <si>
    <t>198_GCF_001266795.1</t>
  </si>
  <si>
    <t>024_GCF_001277295.1</t>
  </si>
  <si>
    <t>225_GCF_001278035.1</t>
  </si>
  <si>
    <t>087_GCF_001281105.1</t>
  </si>
  <si>
    <t>163_GCF_001294605.1</t>
  </si>
  <si>
    <t>342_GCF_001304795.1</t>
  </si>
  <si>
    <t>485_GCF_001305655.1</t>
  </si>
  <si>
    <t>364_GCF_001310255.1</t>
  </si>
  <si>
    <t>309_GCF_001412595.2</t>
  </si>
  <si>
    <t>102_GCF_001433955.1</t>
  </si>
  <si>
    <t>401_GCF_001444445.1</t>
  </si>
  <si>
    <t>456_GCF_001454945.1</t>
  </si>
  <si>
    <t>348_GCF_001456155.1</t>
  </si>
  <si>
    <t>288_GCF_001466725.1</t>
  </si>
  <si>
    <t>209_GCF_001483965.1</t>
  </si>
  <si>
    <t>116_GCF_001543105.1</t>
  </si>
  <si>
    <t>350_GCF_001543345.1</t>
  </si>
  <si>
    <t>251_GCF_001547755.1</t>
  </si>
  <si>
    <t>055_GCF_001548055.1</t>
  </si>
  <si>
    <t>045_GCF_001548155.2</t>
  </si>
  <si>
    <t>050_GCF_001548455.1</t>
  </si>
  <si>
    <t>080_GCF_001560915.1</t>
  </si>
  <si>
    <t>453_GCF_001579845.1</t>
  </si>
  <si>
    <t>304_GCF_001582075.1</t>
  </si>
  <si>
    <t>398_GCF_001593605.1</t>
  </si>
  <si>
    <t>036_GCF_001596135.1</t>
  </si>
  <si>
    <t>284_GCF_001598035.1</t>
  </si>
  <si>
    <t>296_GCF_001602115.1</t>
  </si>
  <si>
    <t>416_GCF_001602155.1</t>
  </si>
  <si>
    <t>393_GCF_001610835.1</t>
  </si>
  <si>
    <t>250_GCF_001617605.1</t>
  </si>
  <si>
    <t>041_GCF_001620265.1</t>
  </si>
  <si>
    <t>183_GCF_001641305.1</t>
  </si>
  <si>
    <t>014_GCF_001643775.1</t>
  </si>
  <si>
    <t>235_GCF_001652465.1</t>
  </si>
  <si>
    <t>335_GCF_001654455.1</t>
  </si>
  <si>
    <t>031_GCF_001661075.1</t>
  </si>
  <si>
    <t>482_GCF_001676725.1</t>
  </si>
  <si>
    <t>324_GCF_001677215.1</t>
  </si>
  <si>
    <t>491_GCF_001682385.1</t>
  </si>
  <si>
    <t>011_GCF_001687565.2</t>
  </si>
  <si>
    <t>399_GCF_001688645.2</t>
  </si>
  <si>
    <t>276_GCF_001688845.2</t>
  </si>
  <si>
    <t>078_GCF_001693275.1</t>
  </si>
  <si>
    <t>195_GCF_001693335.1</t>
  </si>
  <si>
    <t>200_GCF_001696605.3</t>
  </si>
  <si>
    <t>049_GCF_001702215.1</t>
  </si>
  <si>
    <t>106_GCF_001708425.1</t>
  </si>
  <si>
    <t>310_GCF_001713355.1</t>
  </si>
  <si>
    <t>133_GCF_001713375.1</t>
  </si>
  <si>
    <t>149_GCF_001713435.1</t>
  </si>
  <si>
    <t>088_GCF_001714705.1</t>
  </si>
  <si>
    <t>379_GCF_001717565.1</t>
  </si>
  <si>
    <t>474_GCF_001717585.1</t>
  </si>
  <si>
    <t>289_GCF_001767295.1</t>
  </si>
  <si>
    <t>489_GCF_001787335.1</t>
  </si>
  <si>
    <t>053_GCF_001854225.1</t>
  </si>
  <si>
    <t>442_GCF_001854365.1</t>
  </si>
  <si>
    <t>352_GCF_001858005.1</t>
  </si>
  <si>
    <t>412_GCF_001874625.1</t>
  </si>
  <si>
    <t>192_GCF_001880225.1</t>
  </si>
  <si>
    <t>025_GCF_001889165.1</t>
  </si>
  <si>
    <t>152_GCF_001902315.1</t>
  </si>
  <si>
    <t>326_GCF_001908275.1</t>
  </si>
  <si>
    <t>068_GCF_001922405.1</t>
  </si>
  <si>
    <t>323_GCF_001938665.1</t>
  </si>
  <si>
    <t>128_GCF_001941565.1</t>
  </si>
  <si>
    <t>374_GCF_001941645.1</t>
  </si>
  <si>
    <t>083_GCF_001953195.1</t>
  </si>
  <si>
    <t>494_GCF_001969365.1</t>
  </si>
  <si>
    <t>100_GCF_001969385.1</t>
  </si>
  <si>
    <t>216_GCF_001988935.1</t>
  </si>
  <si>
    <t>443_GCF_001999945.1</t>
  </si>
  <si>
    <t>345_GCF_002002905.1</t>
  </si>
  <si>
    <t>488_GCF_002005225.1</t>
  </si>
  <si>
    <t>270_GCF_002005485.1</t>
  </si>
  <si>
    <t>440_GCF_002024345.1</t>
  </si>
  <si>
    <t>113_GCF_002067135.1</t>
  </si>
  <si>
    <t>260_GCF_002072655.1</t>
  </si>
  <si>
    <t>206_GCF_002078315.1</t>
  </si>
  <si>
    <t>177_GCF_002080415.1</t>
  </si>
  <si>
    <t>434_GCF_002082605.1</t>
  </si>
  <si>
    <t>007_GCF_002091395.1</t>
  </si>
  <si>
    <t>181_GCF_002101375.1</t>
  </si>
  <si>
    <t>499_GCF_002101395.1</t>
  </si>
  <si>
    <t>038_GCF_002105555.1</t>
  </si>
  <si>
    <t>458_GCF_002109365.1</t>
  </si>
  <si>
    <t>330_GCF_002117445.1</t>
  </si>
  <si>
    <t>147_GCF_002119605.1</t>
  </si>
  <si>
    <t>425_GCF_002157145.1</t>
  </si>
  <si>
    <t>435_GCF_002162375.1</t>
  </si>
  <si>
    <t>472_GCF_002180235.1</t>
  </si>
  <si>
    <t>165_GCF_002201795.1</t>
  </si>
  <si>
    <t>082_GCF_002214165.1</t>
  </si>
  <si>
    <t>142_GCF_002214505.1</t>
  </si>
  <si>
    <t>099_GCF_002214585.1</t>
  </si>
  <si>
    <t>341_GCF_002216145.1</t>
  </si>
  <si>
    <t>204_GCF_002224425.1</t>
  </si>
  <si>
    <t>162_GCF_002234495.1</t>
  </si>
  <si>
    <t>286_GCF_002237595.1</t>
  </si>
  <si>
    <t>328_GCF_002243645.1</t>
  </si>
  <si>
    <t>407_GCF_002251005.2</t>
  </si>
  <si>
    <t>279_GCF_002257505.1</t>
  </si>
  <si>
    <t>380_GCF_002263495.1</t>
  </si>
  <si>
    <t>461_GCF_002276165.1</t>
  </si>
  <si>
    <t>219_GCF_002284915.1</t>
  </si>
  <si>
    <t>021_GCF_002285575.1</t>
  </si>
  <si>
    <t>317_GCF_002287885.2</t>
  </si>
  <si>
    <t>307_GCF_002290025.1</t>
  </si>
  <si>
    <t>356_GCF_002310475.1</t>
  </si>
  <si>
    <t>363_GCF_002354895.1</t>
  </si>
  <si>
    <t>297_GCF_002355275.1</t>
  </si>
  <si>
    <t>455_GCF_002355315.1</t>
  </si>
  <si>
    <t>295_GCF_002355575.1</t>
  </si>
  <si>
    <t>466_GCF_002355595.1</t>
  </si>
  <si>
    <t>285_GCF_002356455.1</t>
  </si>
  <si>
    <t>229_GCF_002368355.1</t>
  </si>
  <si>
    <t>470_GCF_002386365.1</t>
  </si>
  <si>
    <t>498_GCF_002549795.1</t>
  </si>
  <si>
    <t>396_GCF_002568625.1</t>
  </si>
  <si>
    <t>243_GCF_002688565.1</t>
  </si>
  <si>
    <t>287_GCF_002742645.2</t>
  </si>
  <si>
    <t>322_GCF_002754075.1</t>
  </si>
  <si>
    <t>473_GCF_002762175.1</t>
  </si>
  <si>
    <t>312_GCF_002776575.1</t>
  </si>
  <si>
    <t>125_GCF_002795825.1</t>
  </si>
  <si>
    <t>413_GCF_002808045.1</t>
  </si>
  <si>
    <t>110_GCF_002831605.1</t>
  </si>
  <si>
    <t>454_GCF_002838185.1</t>
  </si>
  <si>
    <t>452_GCF_002838765.1</t>
  </si>
  <si>
    <t>029_GCF_002849755.1</t>
  </si>
  <si>
    <t>368_GCF_002849775.1</t>
  </si>
  <si>
    <t>137_GCF_002865995.1</t>
  </si>
  <si>
    <t>406_GCF_002893845.1</t>
  </si>
  <si>
    <t>228_GCF_002895405.1</t>
  </si>
  <si>
    <t>337_GCF_002896855.1</t>
  </si>
  <si>
    <t>369_GCF_002896875.1</t>
  </si>
  <si>
    <t>274_GCF_002905685.2</t>
  </si>
  <si>
    <t>132_GCF_002934345.1</t>
  </si>
  <si>
    <t>120_GCF_002934965.1</t>
  </si>
  <si>
    <t>028_GCF_002943525.1</t>
  </si>
  <si>
    <t>381_GCF_002946835.1</t>
  </si>
  <si>
    <t>280_GCF_002953655.1</t>
  </si>
  <si>
    <t>439_GCF_002953935.1</t>
  </si>
  <si>
    <t>283_GCF_002998295.1</t>
  </si>
  <si>
    <t>089_GCF_002998835.1</t>
  </si>
  <si>
    <t>281_GCF_002999135.1</t>
  </si>
  <si>
    <t>490_GCF_003008595.1</t>
  </si>
  <si>
    <t>169_GCF_003019255.1</t>
  </si>
  <si>
    <t>264_GCF_003024525.2</t>
  </si>
  <si>
    <t>065_GCF_003028855.1</t>
  </si>
  <si>
    <t>438_GCF_003054475.1</t>
  </si>
  <si>
    <t>047_GCF_003063625.1</t>
  </si>
  <si>
    <t>365_GCF_003071325.1</t>
  </si>
  <si>
    <t>146_GCF_003071405.1</t>
  </si>
  <si>
    <t>402_GCF_003071525.1</t>
  </si>
  <si>
    <t>410_GCF_003073475.1</t>
  </si>
  <si>
    <t>015_GCF_003074035.1</t>
  </si>
  <si>
    <t>187_GCF_003149495.1</t>
  </si>
  <si>
    <t>016_GCF_003177035.1</t>
  </si>
  <si>
    <t>109_GCF_003226855.1</t>
  </si>
  <si>
    <t>405_GCF_003261575.2</t>
  </si>
  <si>
    <t>051_GCF_003264795.1</t>
  </si>
  <si>
    <t>207_GCF_003269425.1</t>
  </si>
  <si>
    <t>480_GCF_003287015.1</t>
  </si>
  <si>
    <t>388_GCF_003288255.1</t>
  </si>
  <si>
    <t>090_GCF_003314795.2</t>
  </si>
  <si>
    <t>194_GCF_003315775.1</t>
  </si>
  <si>
    <t>366_GCF_003330725.1</t>
  </si>
  <si>
    <t>164_GCF_003339775.1</t>
  </si>
  <si>
    <t>172_GCF_003342675.1</t>
  </si>
  <si>
    <t>300_GCF_003346755.1</t>
  </si>
  <si>
    <t>091_GCF_003352005.1</t>
  </si>
  <si>
    <t>173_GCF_003352065.1</t>
  </si>
  <si>
    <t>265_GCF_003352085.1</t>
  </si>
  <si>
    <t>156_GCF_003367355.1</t>
  </si>
  <si>
    <t>184_GCF_003367905.1</t>
  </si>
  <si>
    <t>203_GCF_003390495.1</t>
  </si>
  <si>
    <t>221_GCF_003433515.1</t>
  </si>
  <si>
    <t>070_GCF_003544835.1</t>
  </si>
  <si>
    <t>244_GCF_003544935.1</t>
  </si>
  <si>
    <t>044_GCF_003555545.1</t>
  </si>
  <si>
    <t>479_GCF_003569745.1</t>
  </si>
  <si>
    <t>105_GCF_003574215.1</t>
  </si>
  <si>
    <t>266_GCF_003574965.1</t>
  </si>
  <si>
    <t>056_GCF_003585765.1</t>
  </si>
  <si>
    <t>333_GCF_003589925.1</t>
  </si>
  <si>
    <t>417_GCF_003595525.1</t>
  </si>
  <si>
    <t>357_GCF_003609835.1</t>
  </si>
  <si>
    <t>138_GCF_003611275.1</t>
  </si>
  <si>
    <t>359_GCF_003612855.1</t>
  </si>
  <si>
    <t>111_GCF_003627035.1</t>
  </si>
  <si>
    <t>201_GCF_003641185.1</t>
  </si>
  <si>
    <t>168_GCF_003668995.1</t>
  </si>
  <si>
    <t>277_GCF_003669035.1</t>
  </si>
  <si>
    <t>400_GCF_003671915.1</t>
  </si>
  <si>
    <t>389_GCF_003711105.1</t>
  </si>
  <si>
    <t>223_GCF_003711225.1</t>
  </si>
  <si>
    <t>306_GCF_003795125.1</t>
  </si>
  <si>
    <t>240_GCF_003795145.1</t>
  </si>
  <si>
    <t>371_GCF_003850405.1</t>
  </si>
  <si>
    <t>278_GCF_003855655.1</t>
  </si>
  <si>
    <t>119_GCF_003856375.1</t>
  </si>
  <si>
    <t>210_GCF_003932755.1</t>
  </si>
  <si>
    <t>026_GCF_003945385.1</t>
  </si>
  <si>
    <t>103_GCF_003952345.1</t>
  </si>
  <si>
    <t>190_GCF_003952845.1</t>
  </si>
  <si>
    <t>487_GCF_003963515.1</t>
  </si>
  <si>
    <t>027_GCF_003966365.1</t>
  </si>
  <si>
    <t>395_GCF_003966675.1</t>
  </si>
  <si>
    <t>022_GCF_003967175.1</t>
  </si>
  <si>
    <t>275_GCF_003971195.1</t>
  </si>
  <si>
    <t>321_GCF_003971255.1</t>
  </si>
  <si>
    <t>465_GCF_003971565.1</t>
  </si>
  <si>
    <t>144_GCF_003991565.1</t>
  </si>
  <si>
    <t>148_GCF_003994415.1</t>
  </si>
  <si>
    <t>447_GCF_004006235.1</t>
  </si>
  <si>
    <t>171_GCF_004010775.1</t>
  </si>
  <si>
    <t>268_GCF_004102045.1</t>
  </si>
  <si>
    <t>444_GCF_004103615.1</t>
  </si>
  <si>
    <t>432_GCF_004103695.1</t>
  </si>
  <si>
    <t>468_GCF_004103755.1</t>
  </si>
  <si>
    <t>358_GCF_004135085.1</t>
  </si>
  <si>
    <t>131_GCF_004135345.1</t>
  </si>
  <si>
    <t>139_GCF_004208635.1</t>
  </si>
  <si>
    <t>167_GCF_004209775.1</t>
  </si>
  <si>
    <t>459_GCF_004214795.1</t>
  </si>
  <si>
    <t>217_GCF_004322775.1</t>
  </si>
  <si>
    <t>315_GCF_004323735.1</t>
  </si>
  <si>
    <t>001_GCF_004328625.1</t>
  </si>
  <si>
    <t>040_GCF_004345065.1</t>
  </si>
  <si>
    <t>191_GCF_004353225.1</t>
  </si>
  <si>
    <t>174_GCF_004355185.1</t>
  </si>
  <si>
    <t>236_GCF_004358325.1</t>
  </si>
  <si>
    <t>419_GCF_004379315.1</t>
  </si>
  <si>
    <t>010_GCF_004535885.1</t>
  </si>
  <si>
    <t>327_GCF_004564075.1</t>
  </si>
  <si>
    <t>384_GCF_004564215.1</t>
  </si>
  <si>
    <t>344_GCF_004571195.1</t>
  </si>
  <si>
    <t>182_GCF_004771295.1</t>
  </si>
  <si>
    <t>271_GCF_004795855.1</t>
  </si>
  <si>
    <t>127_GCF_004798705.1</t>
  </si>
  <si>
    <t>121_GCF_005080685.1</t>
  </si>
  <si>
    <t>422_GCF_005844005.1</t>
  </si>
  <si>
    <t>141_GCF_005960665.1</t>
  </si>
  <si>
    <t>298_GCF_006064855.1</t>
  </si>
  <si>
    <t>332_GCF_006274605.1</t>
  </si>
  <si>
    <t>112_GCF_006337165.1</t>
  </si>
  <si>
    <t>336_GCF_006351925.1</t>
  </si>
  <si>
    <t>079_GCF_006542335.1</t>
  </si>
  <si>
    <t>157_GCF_006542375.1</t>
  </si>
  <si>
    <t>282_GCF_006542745.1</t>
  </si>
  <si>
    <t>427_GCF_006738645.1</t>
  </si>
  <si>
    <t>305_GCF_006874745.1</t>
  </si>
  <si>
    <t>408_GCF_006970665.1</t>
  </si>
  <si>
    <t>272_GCF_900039485.1</t>
  </si>
  <si>
    <t>197_GCF_900070325.1</t>
  </si>
  <si>
    <t>234_GCF_900078695.1</t>
  </si>
  <si>
    <t>496_GCF_900079115.1</t>
  </si>
  <si>
    <t>376_GCF_900086615.1</t>
  </si>
  <si>
    <t>019_GCF_900095295.1</t>
  </si>
  <si>
    <t>247_GCF_900095795.1</t>
  </si>
  <si>
    <t>245_GCF_900116045.1</t>
  </si>
  <si>
    <t>246_GCF_900120245.1</t>
  </si>
  <si>
    <t>176_GCF_900130075.1</t>
  </si>
  <si>
    <t>077_GCF_900169565.1</t>
  </si>
  <si>
    <t>067_GCF_900187315.1</t>
  </si>
  <si>
    <t>094_GCF_900198835.1</t>
  </si>
  <si>
    <t>213_GCF_900239975.1</t>
  </si>
  <si>
    <t>242_GCF_900324035.1</t>
  </si>
  <si>
    <t>012_GCF_900475045.1</t>
  </si>
  <si>
    <t>301_GCF_900475855.1</t>
  </si>
  <si>
    <t>076_GCF_900476255.1</t>
  </si>
  <si>
    <t>428_GCF_900476435.1</t>
  </si>
  <si>
    <t>058_GCF_900478165.1</t>
  </si>
  <si>
    <t>355_GCF_900478185.1</t>
  </si>
  <si>
    <t>263_GCF_900635295.1</t>
  </si>
  <si>
    <t>457_GCF_900637165.1</t>
  </si>
  <si>
    <t>092_GCF_900637195.1</t>
  </si>
  <si>
    <t>467_GCF_900637275.1</t>
  </si>
  <si>
    <t>421_GCF_900638095.1</t>
  </si>
  <si>
    <t>108_GCF_900660485.1</t>
  </si>
  <si>
    <t>107_GCF_900660685.1</t>
  </si>
  <si>
    <t>151_GCF_900660725.1</t>
  </si>
  <si>
    <t>314_GCF_900660755.1</t>
  </si>
  <si>
    <t>492_GCF_900683755.1</t>
  </si>
  <si>
    <t>478_GCF_900683765.1</t>
  </si>
  <si>
    <t>Redbean v2.5 contiguity</t>
  </si>
  <si>
    <t>Plasmids size</t>
  </si>
  <si>
    <t>Mean depth</t>
  </si>
  <si>
    <t>Redbean v2.5 identity</t>
  </si>
  <si>
    <t>real_SAMN10819801</t>
  </si>
  <si>
    <t>real_SAMN10819805</t>
  </si>
  <si>
    <t>real_SAMN10819807</t>
  </si>
  <si>
    <t>real_SAMN10819813</t>
  </si>
  <si>
    <t>real_SAMN10819815</t>
  </si>
  <si>
    <t>real_SAMN10819847</t>
  </si>
  <si>
    <t>d__Bacteria;p__Proteobacteria;c__Gammaproteobacteria;o__Enterobacterales;f__Enterobacteriaceae;g__Citrobacter;s__Citrobacter braakii</t>
  </si>
  <si>
    <t>GCF_002075345.1</t>
  </si>
  <si>
    <t>d__Bacteria;p__Proteobacteria;c__Gammaproteobacteria;o__Enterobacterales;f__Enterobacteriaceae;g__Citrobacter;s__</t>
  </si>
  <si>
    <t>GCF_900079995.1, s__Citrobacter europaeus, 95.0, 93.36, 0.78; GCF_002918505.1, s__Citrobacter freundii_E, 95.0, 92.99, 0.77; GCF_002042885.1, s__Citrobacter portucalensis, 95.0, 92.46, 0.82; GCF_000759735.1, s__Citrobacter freundii, 95.0, 92.38, 0.84; GCA_001686385.1, s__Citrobacter freundii_A, 95.0, 91.99, 0.81; GCF_000155975.1, s__Citrobacter portucalensis_A, 95.0, 91.17, 0.77; GCF_000759755.1, s__Citrobacter werkmanii, 95.0, 90.99, 0.82; GCF_000826205.1, s__Citrobacter pasteurii, 95.0, 90.19, 0.79; GCF_002386385.1, s__Citrobacter werkmanii_A, 95.0, 87.33, 0.78; GCF_001037495.1, s__Citrobacter sp001037495, 95.0, 87.24, 0.78</t>
  </si>
  <si>
    <t>d__Bacteria;p__Proteobacteria;c__Gammaproteobacteria;o__Enterobacterales;f__Enterobacteriaceae;g__Klebsiella;s__Klebsiella pneumoniae</t>
  </si>
  <si>
    <t>GCF_000742135.1</t>
  </si>
  <si>
    <t>d__Bacteria;p__Proteobacteria;c__Gammaproteobacteria;o__Enterobacterales;f__Enterobacteriaceae;g__Klebsiella;s__</t>
  </si>
  <si>
    <t>GCF_000828055.2, s__Klebsiella variicola, 95.0, 94.79, 0.86; GCF_002269255.1, s__Klebsiella quasivariicola, 95.0, 94.18, 0.87; GCF_000751755.1, s__Klebsiella quasipneumoniae, 95.0, 93.79, 0.86</t>
  </si>
  <si>
    <t>GCF_000828055.2, s__Klebsiella variicola, 95.0, 94.78, 0.86; GCF_002269255.1, s__Klebsiella quasivariicola, 95.0, 94.31, 0.86; GCF_000751755.1, s__Klebsiella quasipneumoniae, 95.0, 93.84, 0.85</t>
  </si>
  <si>
    <t>d__Bacteria;p__Proteobacteria;c__Gammaproteobacteria;o__Enterobacterales;f__Enterobacteriaceae;g__Escherichia;s__Escherichia coli</t>
  </si>
  <si>
    <t>GCF_000690815.1</t>
  </si>
  <si>
    <t>GCF_000026325.1, s__Escherichia coli_D, 96.94, 96.99, 0.83; GCA_002950215.1, s__Escherichia flexneri, 96.98, 96.44, 0.78; GCA_002949675.1, s__Escherichia dysenteriae, 96.98, 96.16, 0.77; GCF_003018335.1, s__Escherichia coli_C, 95.62, 95.68, 0.81; GCF_002965065.1, s__Escherichia sp002965065, 95.0, 94.16, 0.8; GCA_000208585.2, s__Escherichia sp000208585, 95.0, 92.77, 0.84; GCF_001660175.1, s__Escherichia sp001660175, 95.0, 91.91, 0.85; GCF_000026225.1, s__Escherichia fergusonii, 95.0, 91.19, 0.73; GCF_002900365.1, s__Escherichia marmotae, 95.0, 91.13, 0.78; GCF_000759775.1, s__Escherichia albertii, 95.0, 90.27, 0.84</t>
  </si>
  <si>
    <t>GCA_002949675.1, s__Escherichia dysenteriae, 96.98, 97.19, 0.8; GCF_000026325.1, s__Escherichia coli_D, 96.94, 97.18, 0.9; GCF_000690815.1, s__Escherichia coli, 96.35, 96.78, 0.86; GCF_003018335.1, s__Escherichia coli_C, 95.62, 95.94, 0.89; GCF_002965065.1, s__Escherichia sp002965065, 95.0, 94.48, 0.79; GCA_000208585.2, s__Escherichia sp000208585, 95.0, 92.85, 0.85; GCF_001660175.1, s__Escherichia sp001660175, 95.0, 91.82, 0.86; GCF_002900365.1, s__Escherichia marmotae, 95.0, 91.11, 0.78; GCF_000026225.1, s__Escherichia fergusonii, 95.0, 91.1, 0.73; GCF_000759775.1, s__Escherichia albertii, 95.0, 90.14, 0.82</t>
  </si>
  <si>
    <t>GCF_000026325.1, s__Escherichia coli_D, 96.94, 96.86, 0.81; GCA_002950215.1, s__Escherichia flexneri, 96.98, 96.53, 0.77; GCA_002949675.1, s__Escherichia dysenteriae, 96.98, 96.13, 0.79; GCF_003018335.1, s__Escherichia coli_C, 95.62, 95.7, 0.8; GCF_002965065.1, s__Escherichia sp002965065, 95.0, 94.16, 0.8; GCA_000208585.2, s__Escherichia sp000208585, 95.0, 92.69, 0.85; GCF_001660175.1, s__Escherichia sp001660175, 95.0, 91.74, 0.84; GCF_002900365.1, s__Escherichia marmotae, 95.0, 91.13, 0.77; GCF_000026225.1, s__Escherichia fergusonii, 95.0, 91.09, 0.72; GCF_000759775.1, s__Escherichia albertii, 95.0, 90.33, 0.83</t>
  </si>
  <si>
    <t>Citrobacter braakii</t>
  </si>
  <si>
    <t>Klebsiella pneumoniae</t>
  </si>
  <si>
    <t>Canu v1.9 contiguity</t>
  </si>
  <si>
    <t>Canu v1.9 identity</t>
  </si>
  <si>
    <t>Canu v1.9 complete chromosome</t>
  </si>
  <si>
    <t>Canu v1.9 complete everything</t>
  </si>
  <si>
    <t>Canu v1.9 time</t>
  </si>
  <si>
    <t>Canu v1.9 CPU seconds</t>
  </si>
  <si>
    <t>Canu v1.9 RAM (kb)</t>
  </si>
  <si>
    <t>complete chromosome</t>
  </si>
  <si>
    <t>complete everything</t>
  </si>
  <si>
    <t>time</t>
  </si>
  <si>
    <t>CPU seconds</t>
  </si>
  <si>
    <t>RAM (kb)</t>
  </si>
  <si>
    <t>The CPU seconds used, totalled across all threads. Calculated by summing the "User time (seconds)" and "System time (seconds)" fields of the time tool's verbose output.</t>
  </si>
  <si>
    <t>The maximum memory usage of the assembly. Gotten from the "Maximum resident set size" field  of the time tool's verbose output.</t>
  </si>
  <si>
    <t>Explanation</t>
  </si>
  <si>
    <t>Column (per assembler)</t>
  </si>
  <si>
    <t>1 if the chromosome had &gt;= 99% contiguity, otherwise 0.</t>
  </si>
  <si>
    <t>1 if all replicons had &gt;= 99% contiguity, otherwise 0.</t>
  </si>
  <si>
    <t>Per-genome worksheet</t>
  </si>
  <si>
    <t>Contiguity</t>
  </si>
  <si>
    <t>Identity</t>
  </si>
  <si>
    <t>Per-replicon worksheet</t>
  </si>
  <si>
    <t>The length of the longest alignment between the assembly and the reference replicon, in terms of the reference replicon length.</t>
  </si>
  <si>
    <t>The identity of the longest alignment between the assembly and the reference replicon.</t>
  </si>
  <si>
    <t>Canu v1.9 assembly size</t>
  </si>
  <si>
    <t>GC</t>
  </si>
  <si>
    <t>none</t>
  </si>
  <si>
    <t>badread simulate --reference reference_genomes/000_GCF_000025285.1.fasta --quantity 107.514x --length 9994,7087 --identity 83.362,94.490,8.863 --junk_reads 1.593 --random_reads 0.468 --chimeras 6.268 --glitches 001914,74.671,74.671 --start_adapter_seq 124 --end_adapter_seq 124 | gzip &gt; read_sets/000_GCF_000025285.1.fastq.gz</t>
  </si>
  <si>
    <t>badread simulate --reference reference_genomes/001_GCF_004328625.1.fasta --quantity 57.125x --length 16378,29428 --identity 87.103,90.595,1.908 --junk_reads 1.819 --random_reads 2.991 --chimeras 2.245 --glitches 005284,55.502,55.502 --start_adapter_seq 35 --end_adapter_seq 35 | gzip &gt; read_sets/001_GCF_004328625.1.fastq.gz</t>
  </si>
  <si>
    <t>badread simulate --reference reference_genomes/002_GCF_000176855.2.fasta --quantity 154.899x --length 4475,2770 --identity 95.634,98.702,2.262 --junk_reads 2.639 --random_reads 0.067 --chimeras 0.344 --glitches 001630,77.700,77.700 --start_adapter_seq 38 --end_adapter_seq 38 | gzip &gt; read_sets/002_GCF_000176855.2.fastq.gz</t>
  </si>
  <si>
    <t>badread simulate --reference reference_genomes/003_GCF_000015865.1.fasta --quantity 143.464x --length 6225,10728 --identity 91.278,92.570,1.236 --junk_reads 0.466 --random_reads 4.023 --chimeras 1.530 --glitches 000709,93.416,93.416 --start_adapter_seq 98 --end_adapter_seq 98 | gzip &gt; read_sets/003_GCF_000015865.1.fastq.gz</t>
  </si>
  <si>
    <t>badread simulate --reference reference_genomes/004_GCF_001026985.1.fasta --quantity 143.683x --length 14644,17124 --identity 81.050,82.566,1.413 --junk_reads 4.833 --random_reads 4.932 --chimeras 0.804 --glitches 031900,21.566,21.566 --start_adapter_seq 125 --end_adapter_seq 125 | gzip &gt; read_sets/004_GCF_001026985.1.fastq.gz</t>
  </si>
  <si>
    <t>badread simulate --reference reference_genomes/005_GCF_000819445.1.fasta --quantity 65.913x --length 486,443 --identity 98.668,99.731,1.022 --junk_reads 6.623 --random_reads 2.820 --chimeras 0.848 --glitches 001170,83.960,83.960 --start_adapter_seq 150 --end_adapter_seq 150 | gzip &gt; read_sets/005_GCF_000819445.1.fastq.gz</t>
  </si>
  <si>
    <t>badread simulate --reference reference_genomes/006_GCF_001029265.1.fasta --quantity 87.407x --length 17606,28261 --identity 90.173,97.057,2.893 --junk_reads 6.264 --random_reads 7.064 --chimeras 2.051 --glitches 047357,14.108,14.108 --start_adapter_seq 103 --end_adapter_seq 103 | gzip &gt; read_sets/006_GCF_001029265.1.fastq.gz</t>
  </si>
  <si>
    <t>badread simulate --reference reference_genomes/007_GCF_002091395.1.fasta --quantity 182.029x --length 9595,14273 --identity 96.315,98.863,1.586 --junk_reads 3.241 --random_reads 0.384 --chimeras 0.184 --glitches 055454,11.129,11.129 --start_adapter_seq 10 --end_adapter_seq 10 | gzip &gt; read_sets/007_GCF_002091395.1.fastq.gz</t>
  </si>
  <si>
    <t>badread simulate --reference reference_genomes/008_GCF_000089865.1.fasta --quantity 37.861x --length 7997,4245 --identity 80.569,81.816,1.120 --junk_reads 0.347 --random_reads 0.335 --chimeras 1.826 --glitches 033089,20.875,20.875 --start_adapter_seq 20 --end_adapter_seq 20 | gzip &gt; read_sets/008_GCF_000089865.1.fastq.gz</t>
  </si>
  <si>
    <t>badread simulate --reference reference_genomes/009_GCF_000144915.1.fasta --quantity 25.534x --length 14547,9035 --identity 83.378,97.128,4.204 --junk_reads 2.692 --random_reads 0.758 --chimeras 2.226 --glitches 003859,61.432,61.432 --start_adapter_seq 8 --end_adapter_seq 8 | gzip &gt; read_sets/009_GCF_000144915.1.fastq.gz</t>
  </si>
  <si>
    <t>badread simulate --reference reference_genomes/010_GCF_004535885.1.fasta --quantity 148.267x --length 19707,30320 --identity 82.618,87.314,3.452 --junk_reads 0.752 --random_reads 1.187 --chimeras 0.601 --glitches 075694,5.256,5.256 --start_adapter_seq 33 --end_adapter_seq 33 | gzip &gt; read_sets/010_GCF_004535885.1.fastq.gz</t>
  </si>
  <si>
    <t>badread simulate --reference reference_genomes/011_GCF_001687565.2.fasta --quantity 191.415x --length 19420,12644 --identity 82.366,98.366,2.893 --junk_reads 0.902 --random_reads 0.987 --chimeras 3.925 --glitches 002655,68.491,68.491 --start_adapter_seq 22 --end_adapter_seq 22 | gzip &gt; read_sets/011_GCF_001687565.2.fastq.gz</t>
  </si>
  <si>
    <t>badread simulate --reference reference_genomes/012_GCF_900475045.1.fasta --quantity 184.943x --length 15797,15909 --identity 91.585,96.592,4.023 --junk_reads 1.524 --random_reads 3.504 --chimeras 2.260 --glitches 022269,28.350,28.350 --start_adapter_seq 157 --end_adapter_seq 157 | gzip &gt; read_sets/012_GCF_900475045.1.fastq.gz</t>
  </si>
  <si>
    <t>badread simulate --reference reference_genomes/013_GCF_000195755.1.fasta --quantity 198.059x --length 16219,6225 --identity 87.246,96.459,1.471 --junk_reads 1.305 --random_reads 0.691 --chimeras 4.977 --glitches 049392,13.314,13.314 --start_adapter_seq 14 --end_adapter_seq 14 | gzip &gt; read_sets/013_GCF_000195755.1.fastq.gz</t>
  </si>
  <si>
    <t>badread simulate --reference reference_genomes/014_GCF_001643775.1.fasta --quantity 83.113x --length 1857,1031 --identity 82.070,88.726,1.335 --junk_reads 1.105 --random_reads 0.191 --chimeras 0.306 --glitches 000987,87.164,87.164 --start_adapter_seq 71 --end_adapter_seq 71 | gzip &gt; read_sets/014_GCF_001643775.1.fastq.gz</t>
  </si>
  <si>
    <t>badread simulate --reference reference_genomes/015_GCF_003074035.1.fasta --quantity 49.383x --length 8805,12582 --identity 94.775,98.114,1.294 --junk_reads 5.687 --random_reads 0.860 --chimeras 2.141 --glitches 010013,43.436,43.436 --start_adapter_seq 90 --end_adapter_seq 90 | gzip &gt; read_sets/015_GCF_003074035.1.fastq.gz</t>
  </si>
  <si>
    <t>badread simulate --reference reference_genomes/016_GCF_003177035.1.fasta --quantity 99.622x --length 6876,2064 --identity 89.179,91.585,2.379 --junk_reads 1.029 --random_reads 0.022 --chimeras 1.614 --glitches 005547,54.584,54.584 --start_adapter_seq 38 --end_adapter_seq 38 | gzip &gt; read_sets/016_GCF_003177035.1.fastq.gz</t>
  </si>
  <si>
    <t>badread simulate --reference reference_genomes/017_GCF_000233435.1.fasta --quantity 89.180x --length 9462,2527 --identity 82.728,94.341,10.066 --junk_reads 0.172 --random_reads 0.077 --chimeras 0.068 --glitches 001041,86.170,86.170 --start_adapter_seq 8 --end_adapter_seq 8 | gzip &gt; read_sets/017_GCF_000233435.1.fastq.gz</t>
  </si>
  <si>
    <t>badread simulate --reference reference_genomes/018_GCF_000266885.1.fasta --quantity 32.927x --length 12117,23093 --identity 94.678,96.734,1.147 --junk_reads 15.248 --random_reads 0.452 --chimeras 1.447 --glitches 014855,35.991,35.991 --start_adapter_seq 73 --end_adapter_seq 73 | gzip &gt; read_sets/018_GCF_000266885.1.fastq.gz</t>
  </si>
  <si>
    <t>badread simulate --reference reference_genomes/019_GCF_900095295.1.fasta --quantity 156.968x --length 7942,2580 --identity 87.924,89.132,1.064 --junk_reads 0.423 --random_reads 1.723 --chimeras 0.723 --glitches 096252,0.721,0.721 --start_adapter_seq 129 --end_adapter_seq 129 | gzip &gt; read_sets/019_GCF_900095295.1.fastq.gz</t>
  </si>
  <si>
    <t>badread simulate --reference reference_genomes/020_GCF_000179575.2.fasta --quantity 46.080x --length 4132,6664 --identity 89.021,90.661,1.590 --junk_reads 6.078 --random_reads 3.054 --chimeras 5.201 --glitches 000811,90.869,90.869 --start_adapter_seq 121 --end_adapter_seq 121 | gzip &gt; read_sets/020_GCF_000179575.2.fastq.gz</t>
  </si>
  <si>
    <t>badread simulate --reference reference_genomes/021_GCF_002285575.1.fasta --quantity 164.583x --length 1355,878 --identity 98.508,99.963,1.403 --junk_reads 2.381 --random_reads 1.648 --chimeras 5.144 --glitches 027953,24.059,24.059 --start_adapter_seq 10 --end_adapter_seq 10 | gzip &gt; read_sets/021_GCF_002285575.1.fastq.gz</t>
  </si>
  <si>
    <t>badread simulate --reference reference_genomes/022_GCF_003967175.1.fasta --quantity 149.461x --length 6017,4516 --identity 91.843,97.410,1.992 --junk_reads 5.495 --random_reads 1.305 --chimeras 1.947 --glitches 001308,81.853,81.853 --start_adapter_seq 11 --end_adapter_seq 11 | gzip &gt; read_sets/022_GCF_003967175.1.fastq.gz</t>
  </si>
  <si>
    <t>badread simulate --reference reference_genomes/023_GCF_000737595.1.fasta --quantity 13.270x --length 13381,12918 --identity 93.784,95.940,1.879 --junk_reads 0.629 --random_reads 0.689 --chimeras 0.505 --glitches 002853,67.135,67.135 --start_adapter_seq 37 --end_adapter_seq 37 | gzip &gt; read_sets/023_GCF_000737595.1.fastq.gz</t>
  </si>
  <si>
    <t>badread simulate --reference reference_genomes/024_GCF_001277295.1.fasta --quantity 79.198x --length 9354,936 --identity 96.995,98.594,1.089 --junk_reads 1.325 --random_reads 0.238 --chimeras 1.143 --glitches 028236,23.869,23.869 --start_adapter_seq 56 --end_adapter_seq 56 | gzip &gt; read_sets/024_GCF_001277295.1.fastq.gz</t>
  </si>
  <si>
    <t>badread simulate --reference reference_genomes/025_GCF_001889165.1.fasta --quantity 138.388x --length 8625,12953 --identity 80.266,90.969,2.972 --junk_reads 3.621 --random_reads 3.657 --chimeras 1.648 --glitches 011212,41.302,41.302 --start_adapter_seq 59 --end_adapter_seq 59 | gzip &gt; read_sets/025_GCF_001889165.1.fastq.gz</t>
  </si>
  <si>
    <t>badread simulate --reference reference_genomes/026_GCF_003945385.1.fasta --quantity 151.723x --length 12360,18345 --identity 82.119,92.081,4.019 --junk_reads 0.074 --random_reads 0.116 --chimeras 5.629 --glitches 002893,66.870,66.870 --start_adapter_seq 151 --end_adapter_seq 151 | gzip &gt; read_sets/026_GCF_003945385.1.fastq.gz</t>
  </si>
  <si>
    <t>badread simulate --reference reference_genomes/027_GCF_003966365.1.fasta --quantity 5.891x --length 6901,5632 --identity 82.528,99.271,12.097 --junk_reads 0.968 --random_reads 5.345 --chimeras 1.824 --glitches 006180,52.544,52.544 --start_adapter_seq 35 --end_adapter_seq 35 | gzip &gt; read_sets/027_GCF_003966365.1.fastq.gz</t>
  </si>
  <si>
    <t>badread simulate --reference reference_genomes/028_GCF_002943525.1.fasta --quantity 142.871x --length 19263,17347 --identity 91.807,97.662,2.858 --junk_reads 1.667 --random_reads 4.405 --chimeras 2.579 --glitches 000759,92.120,92.120 --start_adapter_seq 27 --end_adapter_seq 27 | gzip &gt; read_sets/028_GCF_002943525.1.fastq.gz</t>
  </si>
  <si>
    <t>badread simulate --reference reference_genomes/029_GCF_002849755.1.fasta --quantity 53.563x --length 18263,36382 --identity 94.657,98.190,3.227 --junk_reads 4.167 --random_reads 1.362 --chimeras 4.482 --glitches 007128,49.852,49.852 --start_adapter_seq 223 --end_adapter_seq 223 | gzip &gt; read_sets/029_GCF_002849755.1.fastq.gz</t>
  </si>
  <si>
    <t>badread simulate --reference reference_genomes/030_GCF_000148385.1.fasta --quantity 92.182x --length 17020,1894 --identity 89.424,93.666,3.821 --junk_reads 3.061 --random_reads 8.936 --chimeras 0.978 --glitches 003702,62.217,62.217 --start_adapter_seq 24 --end_adapter_seq 24 | gzip &gt; read_sets/030_GCF_000148385.1.fastq.gz</t>
  </si>
  <si>
    <t>badread simulate --reference reference_genomes/031_GCF_001661075.1.fasta --quantity 141.253x --length 10364,18505 --identity 83.344,85.003,1.469 --junk_reads 1.286 --random_reads 2.226 --chimeras 1.099 --glitches 002362,70.701,70.701 --start_adapter_seq 50 --end_adapter_seq 50 | gzip &gt; read_sets/031_GCF_001661075.1.fastq.gz</t>
  </si>
  <si>
    <t>badread simulate --reference reference_genomes/032_GCF_000478825.2.fasta --quantity 198.312x --length 2430,2017 --identity 83.906,86.276,1.134 --junk_reads 0.177 --random_reads 0.958 --chimeras 2.549 --glitches 001802,75.810,75.810 --start_adapter_seq 23 --end_adapter_seq 23 | gzip &gt; read_sets/032_GCF_000478825.2.fastq.gz</t>
  </si>
  <si>
    <t>badread simulate --reference reference_genomes/033_GCF_000724485.1.fasta --quantity 56.003x --length 8978,9381 --identity 84.720,90.795,4.764 --junk_reads 1.623 --random_reads 0.057 --chimeras 0.080 --glitches 015820,34.803,34.803 --start_adapter_seq 4 --end_adapter_seq 4 | gzip &gt; read_sets/033_GCF_000724485.1.fastq.gz</t>
  </si>
  <si>
    <t>badread simulate --reference reference_genomes/034_GCF_000012965.1.fasta --quantity 60.020x --length 8086,2315 --identity 83.258,98.682,4.719 --junk_reads 1.848 --random_reads 2.480 --chimeras 2.567 --glitches 001272,82.387,82.387 --start_adapter_seq 65 --end_adapter_seq 65 | gzip &gt; read_sets/034_GCF_000012965.1.fastq.gz</t>
  </si>
  <si>
    <t>badread simulate --reference reference_genomes/035_GCF_000789355.1.fasta --quantity 173.569x --length 11910,20240 --identity 98.026,99.220,1.054 --junk_reads 0.745 --random_reads 0.438 --chimeras 0.425 --glitches 000958,87.734,87.734 --start_adapter_seq 32 --end_adapter_seq 32 | gzip &gt; read_sets/035_GCF_000789355.1.fastq.gz</t>
  </si>
  <si>
    <t>badread simulate --reference reference_genomes/036_GCF_001596135.1.fasta --quantity 145.374x --length 10269,15089 --identity 91.669,96.812,3.268 --junk_reads 1.086 --random_reads 2.017 --chimeras 0.213 --glitches 019799,30.569,30.569 --start_adapter_seq 20 --end_adapter_seq 20 | gzip &gt; read_sets/036_GCF_001596135.1.fastq.gz</t>
  </si>
  <si>
    <t>badread simulate --reference reference_genomes/037_GCF_000017805.1.fasta --quantity 147.975x --length 12188,14947 --identity 83.032,98.740,15.430 --junk_reads 2.831 --random_reads 2.000 --chimeras 0.217 --glitches 013145,38.299,38.299 --start_adapter_seq 28 --end_adapter_seq 28 | gzip &gt; read_sets/037_GCF_000017805.1.fastq.gz</t>
  </si>
  <si>
    <t>badread simulate --reference reference_genomes/038_GCF_002105555.1.fasta --quantity 52.535x --length 4633,3452 --identity 90.964,98.772,3.215 --junk_reads 5.051 --random_reads 0.639 --chimeras 1.830 --glitches 000692,93.870,93.870 --start_adapter_seq 81 --end_adapter_seq 81 | gzip &gt; read_sets/038_GCF_002105555.1.fastq.gz</t>
  </si>
  <si>
    <t>badread simulate --reference reference_genomes/039_GCF_000819565.1.fasta --quantity 118.907x --length 18231,28886 --identity 91.129,92.321,1.052 --junk_reads 0.377 --random_reads 0.553 --chimeras 2.705 --glitches 000884,89.247,89.247 --start_adapter_seq 49 --end_adapter_seq 49 | gzip &gt; read_sets/039_GCF_000819565.1.fastq.gz</t>
  </si>
  <si>
    <t>badread simulate --reference reference_genomes/040_GCF_004345065.1.fasta --quantity 147.578x --length 18047,34929 --identity 84.158,98.635,13.152 --junk_reads 0.059 --random_reads 0.444 --chimeras 5.567 --glitches 044516,15.276,15.276 --start_adapter_seq 13 --end_adapter_seq 13 | gzip &gt; read_sets/040_GCF_004345065.1.fastq.gz</t>
  </si>
  <si>
    <t>badread simulate --reference reference_genomes/041_GCF_001620265.1.fasta --quantity 15.415x --length 14720,6164 --identity 80.292,97.846,6.362 --junk_reads 0.480 --random_reads 1.699 --chimeras 0.003 --glitches 000763,92.038,92.038 --start_adapter_seq 23 --end_adapter_seq 23 | gzip &gt; read_sets/041_GCF_001620265.1.fastq.gz</t>
  </si>
  <si>
    <t>badread simulate --reference reference_genomes/042_GCF_000211475.1.fasta --quantity 125.866x --length 17654,22672 --identity 87.801,93.058,1.612 --junk_reads 0.500 --random_reads 0.045 --chimeras 0.057 --glitches 069701,6.813,6.813 --start_adapter_seq 3 --end_adapter_seq 3 | gzip &gt; read_sets/042_GCF_000211475.1.fastq.gz</t>
  </si>
  <si>
    <t>badread simulate --reference reference_genomes/043_GCF_000213655.1.fasta --quantity 77.492x --length 13730,13133 --identity 87.774,90.686,1.145 --junk_reads 1.790 --random_reads 1.944 --chimeras 0.171 --glitches 001052,85.962,85.962 --start_adapter_seq 1 --end_adapter_seq 1 | gzip &gt; read_sets/043_GCF_000213655.1.fastq.gz</t>
  </si>
  <si>
    <t>badread simulate --reference reference_genomes/044_GCF_003555545.1.fasta --quantity 77.770x --length 11737,4536 --identity 89.766,96.116,2.722 --junk_reads 0.229 --random_reads 1.289 --chimeras 3.860 --glitches 094976,0.973,0.973 --start_adapter_seq 4 --end_adapter_seq 4 | gzip &gt; read_sets/044_GCF_003555545.1.fastq.gz</t>
  </si>
  <si>
    <t>badread simulate --reference reference_genomes/045_GCF_001548155.2.fasta --quantity 130.207x --length 4389,1115 --identity 91.522,96.514,4.095 --junk_reads 0.670 --random_reads 0.488 --chimeras 0.331 --glitches 070328,6.644,6.644 --start_adapter_seq 9 --end_adapter_seq 9 | gzip &gt; read_sets/045_GCF_001548155.2.fastq.gz</t>
  </si>
  <si>
    <t>badread simulate --reference reference_genomes/046_GCF_000010185.1.fasta --quantity 134.857x --length 7410,7996 --identity 98.212,99.316,1.003 --junk_reads 0.812 --random_reads 1.076 --chimeras 0.832 --glitches 000938,88.123,88.123 --start_adapter_seq 14 --end_adapter_seq 14 | gzip &gt; read_sets/046_GCF_000010185.1.fastq.gz</t>
  </si>
  <si>
    <t>badread simulate --reference reference_genomes/047_GCF_003063625.1.fasta --quantity 188.063x --length 10941,3623 --identity 86.027,94.664,2.818 --junk_reads 0.058 --random_reads 1.985 --chimeras 1.615 --glitches 001066,85.710,85.710 --start_adapter_seq 86 --end_adapter_seq 86 | gzip &gt; read_sets/047_GCF_003063625.1.fastq.gz</t>
  </si>
  <si>
    <t>badread simulate --reference reference_genomes/048_GCF_000019405.1.fasta --quantity 162.949x --length 4921,1642 --identity 93.082,98.662,1.073 --junk_reads 0.077 --random_reads 0.201 --chimeras 5.896 --glitches 001172,83.922,83.922 --start_adapter_seq 23 --end_adapter_seq 23 | gzip &gt; read_sets/048_GCF_000019405.1.fastq.gz</t>
  </si>
  <si>
    <t>badread simulate --reference reference_genomes/049_GCF_001702215.1.fasta --quantity 25.318x --length 17104,23611 --identity 83.027,91.090,1.936 --junk_reads 0.073 --random_reads 0.902 --chimeras 4.053 --glitches 000571,97.505,97.505 --start_adapter_seq 35 --end_adapter_seq 35 | gzip &gt; read_sets/049_GCF_001702215.1.fastq.gz</t>
  </si>
  <si>
    <t>badread simulate --reference reference_genomes/050_GCF_001548455.1.fasta --quantity 86.295x --length 1739,1160 --identity 87.420,96.483,3.118 --junk_reads 1.532 --random_reads 0.559 --chimeras 4.673 --glitches 065463,7.997,7.997 --start_adapter_seq 71 --end_adapter_seq 71 | gzip &gt; read_sets/050_GCF_001548455.1.fastq.gz</t>
  </si>
  <si>
    <t>badread simulate --reference reference_genomes/051_GCF_003264795.1.fasta --quantity 119.426x --length 17618,16034 --identity 89.235,97.932,5.694 --junk_reads 0.303 --random_reads 7.625 --chimeras 5.349 --glitches 018023,32.343,32.343 --start_adapter_seq 3 --end_adapter_seq 3 | gzip &gt; read_sets/051_GCF_003264795.1.fastq.gz</t>
  </si>
  <si>
    <t>badread simulate --reference reference_genomes/052_GCF_000024925.1.fasta --quantity 198.360x --length 6622,1095 --identity 83.525,93.342,5.602 --junk_reads 3.390 --random_reads 0.000 --chimeras 1.432 --glitches 001587,78.209,78.209 --start_adapter_seq 88 --end_adapter_seq 88 | gzip &gt; read_sets/052_GCF_000024925.1.fastq.gz</t>
  </si>
  <si>
    <t>badread simulate --reference reference_genomes/053_GCF_001854225.1.fasta --quantity 141.594x --length 3016,2958 --identity 87.634,96.259,6.267 --junk_reads 0.902 --random_reads 1.106 --chimeras 0.214 --glitches 002793,67.534,67.534 --start_adapter_seq 11 --end_adapter_seq 11 | gzip &gt; read_sets/053_GCF_001854225.1.fastq.gz</t>
  </si>
  <si>
    <t>badread simulate --reference reference_genomes/054_GCF_000011445.1.fasta --quantity 10.857x --length 8662,13629 --identity 85.449,96.907,3.645 --junk_reads 1.879 --random_reads 3.021 --chimeras 0.328 --glitches 013712,37.502,37.502 --start_adapter_seq 15 --end_adapter_seq 15 | gzip &gt; read_sets/054_GCF_000011445.1.fastq.gz</t>
  </si>
  <si>
    <t>badread simulate --reference reference_genomes/055_GCF_001548055.1.fasta --quantity 100.709x --length 19651,23361 --identity 97.126,99.920,2.294 --junk_reads 2.629 --random_reads 1.043 --chimeras 5.046 --glitches 062019,9.017,9.017 --start_adapter_seq 51 --end_adapter_seq 51 | gzip &gt; read_sets/055_GCF_001548055.1.fastq.gz</t>
  </si>
  <si>
    <t>badread simulate --reference reference_genomes/056_GCF_003585765.1.fasta --quantity 90.788x --length 15691,11596 --identity 90.270,95.366,3.343 --junk_reads 0.746 --random_reads 0.487 --chimeras 0.675 --glitches 001177,83.842,83.842 --start_adapter_seq 214 --end_adapter_seq 214 | gzip &gt; read_sets/056_GCF_003585765.1.fastq.gz</t>
  </si>
  <si>
    <t>badread simulate --reference reference_genomes/057_GCF_000418515.1.fasta --quantity 148.906x --length 18456,14738 --identity 80.845,83.021,1.107 --junk_reads 0.060 --random_reads 0.879 --chimeras 1.828 --glitches 004314,59.330,59.330 --start_adapter_seq 10 --end_adapter_seq 10 | gzip &gt; read_sets/057_GCF_000418515.1.fastq.gz</t>
  </si>
  <si>
    <t>badread simulate --reference reference_genomes/058_GCF_900478165.1.fasta --quantity 44.196x --length 234,291 --identity 82.452,83.749,1.280 --junk_reads 2.941 --random_reads 0.380 --chimeras 0.834 --glitches 094880,0.992,0.992 --start_adapter_seq 24 --end_adapter_seq 24 | gzip &gt; read_sets/058_GCF_900478165.1.fastq.gz</t>
  </si>
  <si>
    <t>badread simulate --reference reference_genomes/059_GCF_000982825.1.fasta --quantity 122.534x --length 15784,5261 --identity 95.462,96.724,1.024 --junk_reads 1.463 --random_reads 1.052 --chimeras 0.532 --glitches 043354,15.775,15.775 --start_adapter_seq 2 --end_adapter_seq 2 | gzip &gt; read_sets/059_GCF_000982825.1.fastq.gz</t>
  </si>
  <si>
    <t>badread simulate --reference reference_genomes/060_GCF_000189775.2.fasta --quantity 127.325x --length 7809,9506 --identity 86.250,94.912,1.135 --junk_reads 0.111 --random_reads 0.459 --chimeras 0.122 --glitches 090707,1.841,1.841 --start_adapter_seq 85 --end_adapter_seq 85 | gzip &gt; read_sets/060_GCF_000189775.2.fastq.gz</t>
  </si>
  <si>
    <t>badread simulate --reference reference_genomes/061_GCF_000769655.1.fasta --quantity 197.788x --length 782,281 --identity 87.729,89.897,1.158 --junk_reads 2.638 --random_reads 0.229 --chimeras 2.478 --glitches 003462,63.485,63.485 --start_adapter_seq 127 --end_adapter_seq 127 | gzip &gt; read_sets/061_GCF_000769655.1.fastq.gz</t>
  </si>
  <si>
    <t>badread simulate --reference reference_genomes/062_GCF_000159455.2.fasta --quantity 40.235x --length 17821,19423 --identity 88.218,96.460,5.847 --junk_reads 0.661 --random_reads 0.890 --chimeras 0.638 --glitches 006924,50.398,50.398 --start_adapter_seq 10 --end_adapter_seq 10 | gzip &gt; read_sets/062_GCF_000159455.2.fastq.gz</t>
  </si>
  <si>
    <t>badread simulate --reference reference_genomes/063_GCF_000202835.1.fasta --quantity 143.063x --length 10084,12005 --identity 88.135,94.320,4.464 --junk_reads 0.249 --random_reads 0.198 --chimeras 0.449 --glitches 007225,49.597,49.597 --start_adapter_seq 103 --end_adapter_seq 103 | gzip &gt; read_sets/063_GCF_000202835.1.fastq.gz</t>
  </si>
  <si>
    <t>badread simulate --reference reference_genomes/064_GCF_000183745.1.fasta --quantity 83.480x --length 959,1783 --identity 96.557,98.553,1.989 --junk_reads 2.022 --random_reads 0.966 --chimeras 1.308 --glitches 018560,31.788,31.788 --start_adapter_seq 13 --end_adapter_seq 13 | gzip &gt; read_sets/064_GCF_000183745.1.fastq.gz</t>
  </si>
  <si>
    <t>badread simulate --reference reference_genomes/065_GCF_003028855.1.fasta --quantity 71.659x --length 16993,20982 --identity 88.580,96.936,1.025 --junk_reads 0.261 --random_reads 5.308 --chimeras 0.670 --glitches 005147,55.996,55.996 --start_adapter_seq 86 --end_adapter_seq 86 | gzip &gt; read_sets/065_GCF_003028855.1.fastq.gz</t>
  </si>
  <si>
    <t>badread simulate --reference reference_genomes/066_GCF_000023265.1.fasta --quantity 86.899x --length 4183,147 --identity 98.462,99.986,1.130 --junk_reads 3.624 --random_reads 0.779 --chimeras 1.376 --glitches 078392,4.595,4.595 --start_adapter_seq 31 --end_adapter_seq 31 | gzip &gt; read_sets/066_GCF_000023265.1.fastq.gz</t>
  </si>
  <si>
    <t>badread simulate --reference reference_genomes/067_GCF_900187315.1.fasta --quantity 95.144x --length 15568,5494 --identity 90.247,94.833,4.135 --junk_reads 0.712 --random_reads 2.038 --chimeras 3.863 --glitches 004639,57.960,57.960 --start_adapter_seq 12 --end_adapter_seq 12 | gzip &gt; read_sets/067_GCF_900187315.1.fastq.gz</t>
  </si>
  <si>
    <t>badread simulate --reference reference_genomes/068_GCF_001922405.1.fasta --quantity 95.277x --length 19136,9014 --identity 97.795,99.543,1.583 --junk_reads 1.787 --random_reads 0.545 --chimeras 0.612 --glitches 001436,80.091,80.091 --start_adapter_seq 8 --end_adapter_seq 8 | gzip &gt; read_sets/068_GCF_001922405.1.fastq.gz</t>
  </si>
  <si>
    <t>badread simulate --reference reference_genomes/069_GCF_000012485.1.fasta --quantity 175.919x --length 9181,7689 --identity 89.432,95.871,3.078 --junk_reads 0.828 --random_reads 2.637 --chimeras 8.509 --glitches 001796,75.868,75.868 --start_adapter_seq 54 --end_adapter_seq 54 | gzip &gt; read_sets/069_GCF_000012485.1.fastq.gz</t>
  </si>
  <si>
    <t>badread simulate --reference reference_genomes/070_GCF_003544835.1.fasta --quantity 107.762x --length 15072,10410 --identity 88.772,99.489,3.191 --junk_reads 1.705 --random_reads 2.053 --chimeras 0.426 --glitches 000897,88.982,88.982 --start_adapter_seq 47 --end_adapter_seq 47 | gzip &gt; read_sets/070_GCF_003544835.1.fastq.gz</t>
  </si>
  <si>
    <t>badread simulate --reference reference_genomes/071_GCF_000025545.1.fasta --quantity 126.528x --length 17520,32911 --identity 89.214,96.662,5.387 --junk_reads 0.531 --random_reads 1.288 --chimeras 0.023 --glitches 013426,37.901,37.901 --start_adapter_seq 106 --end_adapter_seq 106 | gzip &gt; read_sets/071_GCF_000025545.1.fastq.gz</t>
  </si>
  <si>
    <t>badread simulate --reference reference_genomes/072_GCF_000471025.2.fasta --quantity 164.704x --length 254,242 --identity 88.674,92.065,2.874 --junk_reads 0.342 --random_reads 3.342 --chimeras 7.927 --glitches 011146,41.414,41.414 --start_adapter_seq 62 --end_adapter_seq 62 | gzip &gt; read_sets/072_GCF_000471025.2.fastq.gz</t>
  </si>
  <si>
    <t>badread simulate --reference reference_genomes/073_GCF_000317695.1.fasta --quantity 51.390x --length 3502,1212 --identity 87.635,97.443,9.761 --junk_reads 0.238 --random_reads 0.348 --chimeras 0.565 --glitches 001754,76.313,76.313 --start_adapter_seq 74 --end_adapter_seq 74 | gzip &gt; read_sets/073_GCF_000317695.1.fastq.gz</t>
  </si>
  <si>
    <t>badread simulate --reference reference_genomes/074_GCF_000283275.1.fasta --quantity 28.026x --length 7973,5686 --identity 84.302,98.108,13.191 --junk_reads 0.766 --random_reads 3.365 --chimeras 0.131 --glitches 000968,87.527,87.527 --start_adapter_seq 9 --end_adapter_seq 9 | gzip &gt; read_sets/074_GCF_000283275.1.fastq.gz</t>
  </si>
  <si>
    <t>badread simulate --reference reference_genomes/075_GCF_000247565.1.fasta --quantity 165.469x --length 17993,14827 --identity 85.628,88.683,1.051 --junk_reads 5.137 --random_reads 0.130 --chimeras 2.314 --glitches 092620,1.447,1.447 --start_adapter_seq 85 --end_adapter_seq 85 | gzip &gt; read_sets/075_GCF_000247565.1.fastq.gz</t>
  </si>
  <si>
    <t>badread simulate --reference reference_genomes/076_GCF_900476255.1.fasta --quantity 124.149x --length 1526,150 --identity 80.621,88.402,5.606 --junk_reads 2.461 --random_reads 0.773 --chimeras 1.469 --glitches 029737,22.891,22.891 --start_adapter_seq 121 --end_adapter_seq 121 | gzip &gt; read_sets/076_GCF_900476255.1.fastq.gz</t>
  </si>
  <si>
    <t>badread simulate --reference reference_genomes/077_GCF_900169565.1.fasta --quantity 179.249x --length 4127,3414 --identity 85.626,92.455,5.033 --junk_reads 3.969 --random_reads 0.332 --chimeras 2.276 --glitches 040242,17.181,17.181 --start_adapter_seq 135 --end_adapter_seq 135 | gzip &gt; read_sets/077_GCF_900169565.1.fastq.gz</t>
  </si>
  <si>
    <t>badread simulate --reference reference_genomes/078_GCF_001693275.1.fasta --quantity 164.290x --length 19821,26241 --identity 98.399,99.493,1.082 --junk_reads 6.524 --random_reads 2.211 --chimeras 0.140 --glitches 002231,71.778,71.778 --start_adapter_seq 41 --end_adapter_seq 41 | gzip &gt; read_sets/078_GCF_001693275.1.fastq.gz</t>
  </si>
  <si>
    <t>badread simulate --reference reference_genomes/079_GCF_006542335.1.fasta --quantity 89.586x --length 7924,3052 --identity 93.088,98.801,3.752 --junk_reads 1.823 --random_reads 3.988 --chimeras 1.333 --glitches 013317,38.054,38.054 --start_adapter_seq 42 --end_adapter_seq 42 | gzip &gt; read_sets/079_GCF_006542335.1.fastq.gz</t>
  </si>
  <si>
    <t>badread simulate --reference reference_genomes/080_GCF_001560915.1.fasta --quantity 55.910x --length 8305,13221 --identity 98.065,99.490,1.236 --junk_reads 1.052 --random_reads 2.105 --chimeras 0.945 --glitches 058011,10.278,10.278 --start_adapter_seq 82 --end_adapter_seq 82 | gzip &gt; read_sets/080_GCF_001560915.1.fastq.gz</t>
  </si>
  <si>
    <t>badread simulate --reference reference_genomes/081_GCF_000739375.1.fasta --quantity 98.220x --length 19851,32318 --identity 81.135,89.146,7.552 --junk_reads 1.063 --random_reads 0.295 --chimeras 0.998 --glitches 007026,50.122,50.122 --start_adapter_seq 57 --end_adapter_seq 57 | gzip &gt; read_sets/081_GCF_000739375.1.fastq.gz</t>
  </si>
  <si>
    <t>badread simulate --reference reference_genomes/082_GCF_002214165.1.fasta --quantity 197.322x --length 7941,4451 --identity 98.165,99.182,1.016 --junk_reads 1.013 --random_reads 0.238 --chimeras 1.326 --glitches 000891,89.100,89.100 --start_adapter_seq 313 --end_adapter_seq 313 | gzip &gt; read_sets/082_GCF_002214165.1.fastq.gz</t>
  </si>
  <si>
    <t>badread simulate --reference reference_genomes/083_GCF_001953195.1.fasta --quantity 157.118x --length 912,1062 --identity 86.248,89.485,1.262 --junk_reads 0.775 --random_reads 1.486 --chimeras 1.475 --glitches 012511,39.232,39.232 --start_adapter_seq 117 --end_adapter_seq 117 | gzip &gt; read_sets/083_GCF_001953195.1.fastq.gz</t>
  </si>
  <si>
    <t>badread simulate --reference reference_genomes/084_GCF_000316605.1.fasta --quantity 48.906x --length 17072,11767 --identity 94.484,98.353,2.750 --junk_reads 2.075 --random_reads 2.464 --chimeras 0.845 --glitches 000636,95.475,95.475 --start_adapter_seq 44 --end_adapter_seq 44 | gzip &gt; read_sets/084_GCF_000316605.1.fastq.gz</t>
  </si>
  <si>
    <t>badread simulate --reference reference_genomes/085_GCF_000724605.1.fasta --quantity 67.952x --length 18786,35590 --identity 83.449,99.959,6.070 --junk_reads 2.008 --random_reads 3.874 --chimeras 2.145 --glitches 047735,13.958,13.958 --start_adapter_seq 5 --end_adapter_seq 5 | gzip &gt; read_sets/085_GCF_000724605.1.fastq.gz</t>
  </si>
  <si>
    <t>badread simulate --reference reference_genomes/086_GCF_000190735.1.fasta --quantity 76.099x --length 8329,4479 --identity 93.980,95.016,1.011 --junk_reads 0.688 --random_reads 0.194 --chimeras 2.503 --glitches 062484,8.876,8.876 --start_adapter_seq 70 --end_adapter_seq 70 | gzip &gt; read_sets/086_GCF_000190735.1.fastq.gz</t>
  </si>
  <si>
    <t>badread simulate --reference reference_genomes/087_GCF_001281105.1.fasta --quantity 61.601x --length 5955,2813 --identity 94.181,97.735,2.022 --junk_reads 2.153 --random_reads 2.373 --chimeras 2.432 --glitches 005176,55.890,55.890 --start_adapter_seq 41 --end_adapter_seq 41 | gzip &gt; read_sets/087_GCF_001281105.1.fastq.gz</t>
  </si>
  <si>
    <t>badread simulate --reference reference_genomes/088_GCF_001714705.1.fasta --quantity 104.589x --length 5248,6998 --identity 93.315,94.555,1.046 --junk_reads 2.750 --random_reads 2.434 --chimeras 0.589 --glitches 023247,27.538,27.538 --start_adapter_seq 36 --end_adapter_seq 36 | gzip &gt; read_sets/088_GCF_001714705.1.fastq.gz</t>
  </si>
  <si>
    <t>badread simulate --reference reference_genomes/089_GCF_002998835.1.fasta --quantity 194.340x --length 8238,11746 --identity 80.446,93.427,5.930 --junk_reads 1.495 --random_reads 2.112 --chimeras 3.860 --glitches 012109,39.849,39.849 --start_adapter_seq 8 --end_adapter_seq 8 | gzip &gt; read_sets/089_GCF_002998835.1.fastq.gz</t>
  </si>
  <si>
    <t>badread simulate --reference reference_genomes/090_GCF_003314795.2.fasta --quantity 174.374x --length 2007,938 --identity 89.102,90.571,1.305 --junk_reads 3.110 --random_reads 6.976 --chimeras 6.420 --glitches 004736,57.568,57.568 --start_adapter_seq 2 --end_adapter_seq 2 | gzip &gt; read_sets/090_GCF_003314795.2.fastq.gz</t>
  </si>
  <si>
    <t>badread simulate --reference reference_genomes/091_GCF_003352005.1.fasta --quantity 65.136x --length 8901,10338 --identity 80.872,87.281,5.729 --junk_reads 2.423 --random_reads 2.718 --chimeras 0.784 --glitches 002815,67.387,67.387 --start_adapter_seq 45 --end_adapter_seq 45 | gzip &gt; read_sets/091_GCF_003352005.1.fastq.gz</t>
  </si>
  <si>
    <t>badread simulate --reference reference_genomes/092_GCF_900637195.1.fasta --quantity 44.122x --length 10701,439 --identity 95.474,98.207,2.231 --junk_reads 1.848 --random_reads 1.234 --chimeras 0.842 --glitches 000531,98.865,98.865 --start_adapter_seq 31 --end_adapter_seq 31 | gzip &gt; read_sets/092_GCF_900637195.1.fastq.gz</t>
  </si>
  <si>
    <t>badread simulate --reference reference_genomes/093_GCF_000235565.1.fasta --quantity 26.367x --length 7236,4784 --identity 81.661,84.599,1.694 --junk_reads 2.186 --random_reads 0.990 --chimeras 2.436 --glitches 008144,47.337,47.337 --start_adapter_seq 31 --end_adapter_seq 31 | gzip &gt; read_sets/093_GCF_000235565.1.fastq.gz</t>
  </si>
  <si>
    <t>badread simulate --reference reference_genomes/094_GCF_900198835.1.fasta --quantity 40.503x --length 13504,21156 --identity 98.744,99.893,1.121 --junk_reads 0.178 --random_reads 1.256 --chimeras 0.440 --glitches 002949,66.508,66.508 --start_adapter_seq 130 --end_adapter_seq 130 | gzip &gt; read_sets/094_GCF_900198835.1.fastq.gz</t>
  </si>
  <si>
    <t>badread simulate --reference reference_genomes/095_GCF_000008365.1.fasta --quantity 69.619x --length 4205,3542 --identity 94.044,99.118,3.121 --junk_reads 0.414 --random_reads 0.060 --chimeras 1.128 --glitches 004069,60.431,60.431 --start_adapter_seq 14 --end_adapter_seq 14 | gzip &gt; read_sets/095_GCF_000008365.1.fastq.gz</t>
  </si>
  <si>
    <t>badread simulate --reference reference_genomes/096_GCF_000212735.1.fasta --quantity 114.684x --length 17367,22291 --identity 96.202,97.553,1.013 --junk_reads 0.205 --random_reads 2.197 --chimeras 1.032 --glitches 038149,18.189,18.189 --start_adapter_seq 77 --end_adapter_seq 77 | gzip &gt; read_sets/096_GCF_000212735.1.fastq.gz</t>
  </si>
  <si>
    <t>badread simulate --reference reference_genomes/097_GCF_000023445.1.fasta --quantity 129.577x --length 16257,6054 --identity 87.111,94.837,3.996 --junk_reads 2.319 --random_reads 0.646 --chimeras 0.022 --glitches 038024,18.251,18.251 --start_adapter_seq 0 --end_adapter_seq 0 | gzip &gt; read_sets/097_GCF_000023445.1.fastq.gz</t>
  </si>
  <si>
    <t>badread simulate --reference reference_genomes/098_GCF_000093165.1.fasta --quantity 144.146x --length 5803,5649 --identity 81.137,92.919,1.010 --junk_reads 0.023 --random_reads 0.963 --chimeras 0.477 --glitches 015093,35.691,35.691 --start_adapter_seq 19 --end_adapter_seq 19 | gzip &gt; read_sets/098_GCF_000093165.1.fastq.gz</t>
  </si>
  <si>
    <t>badread simulate --reference reference_genomes/099_GCF_002214585.1.fasta --quantity 81.540x --length 19471,20032 --identity 94.610,96.729,1.298 --junk_reads 2.177 --random_reads 1.176 --chimeras 1.541 --glitches 000838,90.255,90.255 --start_adapter_seq 13 --end_adapter_seq 13 | gzip &gt; read_sets/099_GCF_002214585.1.fastq.gz</t>
  </si>
  <si>
    <t>badread simulate --reference reference_genomes/100_GCF_001969385.1.fasta --quantity 48.411x --length 2062,3387 --identity 93.015,96.230,2.353 --junk_reads 0.253 --random_reads 1.256 --chimeras 7.912 --glitches 000602,96.512,96.512 --start_adapter_seq 28 --end_adapter_seq 28 | gzip &gt; read_sets/100_GCF_001969385.1.fastq.gz</t>
  </si>
  <si>
    <t>badread simulate --reference reference_genomes/101_GCF_000016885.1.fasta --quantity 162.920x --length 3606,6788 --identity 86.594,96.490,8.607 --junk_reads 1.599 --random_reads 3.661 --chimeras 2.631 --glitches 065863,7.882,7.882 --start_adapter_seq 113 --end_adapter_seq 113 | gzip &gt; read_sets/101_GCF_000016885.1.fastq.gz</t>
  </si>
  <si>
    <t>badread simulate --reference reference_genomes/102_GCF_001433955.1.fasta --quantity 187.039x --length 16106,5772 --identity 95.683,96.881,1.175 --junk_reads 0.480 --random_reads 1.599 --chimeras 1.765 --glitches 033950,20.390,20.390 --start_adapter_seq 48 --end_adapter_seq 48 | gzip &gt; read_sets/102_GCF_001433955.1.fastq.gz</t>
  </si>
  <si>
    <t>badread simulate --reference reference_genomes/103_GCF_003952345.1.fasta --quantity 94.061x --length 6964,13548 --identity 80.227,87.083,4.666 --junk_reads 0.424 --random_reads 0.785 --chimeras 0.310 --glitches 000513,99.503,99.503 --start_adapter_seq 75 --end_adapter_seq 75 | gzip &gt; read_sets/103_GCF_003952345.1.fastq.gz</t>
  </si>
  <si>
    <t>badread simulate --reference reference_genomes/104_GCF_000027085.1.fasta --quantity 174.432x --length 17151,17456 --identity 83.974,96.699,9.443 --junk_reads 0.096 --random_reads 6.717 --chimeras 1.672 --glitches 015005,35.802,35.802 --start_adapter_seq 45 --end_adapter_seq 45 | gzip &gt; read_sets/104_GCF_000027085.1.fastq.gz</t>
  </si>
  <si>
    <t>badread simulate --reference reference_genomes/105_GCF_003574215.1.fasta --quantity 146.243x --length 1681,3092 --identity 80.167,95.571,2.763 --junk_reads 0.563 --random_reads 0.157 --chimeras 1.215 --glitches 000843,90.149,90.149 --start_adapter_seq 5 --end_adapter_seq 5 | gzip &gt; read_sets/105_GCF_003574215.1.fastq.gz</t>
  </si>
  <si>
    <t>badread simulate --reference reference_genomes/106_GCF_001708425.1.fasta --quantity 99.532x --length 18186,22978 --identity 92.577,98.776,1.783 --junk_reads 1.727 --random_reads 1.346 --chimeras 0.155 --glitches 004766,57.447,57.447 --start_adapter_seq 61 --end_adapter_seq 61 | gzip &gt; read_sets/106_GCF_001708425.1.fastq.gz</t>
  </si>
  <si>
    <t>badread simulate --reference reference_genomes/107_GCF_900660685.1.fasta --quantity 98.992x --length 5237,5909 --identity 80.755,93.244,7.007 --junk_reads 5.194 --random_reads 0.198 --chimeras 0.547 --glitches 021646,28.885,28.885 --start_adapter_seq 116 --end_adapter_seq 116 | gzip &gt; read_sets/107_GCF_900660685.1.fastq.gz</t>
  </si>
  <si>
    <t>badread simulate --reference reference_genomes/108_GCF_900660485.1.fasta --quantity 117.069x --length 1633,259 --identity 82.757,95.260,3.594 --junk_reads 0.316 --random_reads 2.309 --chimeras 4.568 --glitches 016341,34.192,34.192 --start_adapter_seq 13 --end_adapter_seq 13 | gzip &gt; read_sets/108_GCF_900660485.1.fastq.gz</t>
  </si>
  <si>
    <t>badread simulate --reference reference_genomes/109_GCF_003226855.1.fasta --quantity 64.649x --length 10232,19404 --identity 88.813,94.612,3.545 --junk_reads 4.432 --random_reads 1.684 --chimeras 1.956 --glitches 000669,94.503,94.503 --start_adapter_seq 342 --end_adapter_seq 342 | gzip &gt; read_sets/109_GCF_003226855.1.fastq.gz</t>
  </si>
  <si>
    <t>badread simulate --reference reference_genomes/110_GCF_002831605.1.fasta --quantity 24.317x --length 16073,17922 --identity 92.566,95.454,1.710 --junk_reads 3.117 --random_reads 0.634 --chimeras 0.665 --glitches 012424,39.364,39.364 --start_adapter_seq 48 --end_adapter_seq 48 | gzip &gt; read_sets/110_GCF_002831605.1.fastq.gz</t>
  </si>
  <si>
    <t>badread simulate --reference reference_genomes/111_GCF_003627035.1.fasta --quantity 196.115x --length 6506,7490 --identity 98.740,99.758,1.009 --junk_reads 2.212 --random_reads 5.919 --chimeras 4.275 --glitches 000746,92.460,92.460 --start_adapter_seq 136 --end_adapter_seq 136 | gzip &gt; read_sets/111_GCF_003627035.1.fastq.gz</t>
  </si>
  <si>
    <t>badread simulate --reference reference_genomes/112_GCF_006337165.1.fasta --quantity 24.391x --length 8804,4476 --identity 90.088,93.409,3.055 --junk_reads 1.302 --random_reads 8.160 --chimeras 0.511 --glitches 041840,16.446,16.446 --start_adapter_seq 18 --end_adapter_seq 18 | gzip &gt; read_sets/112_GCF_006337165.1.fastq.gz</t>
  </si>
  <si>
    <t>badread simulate --reference reference_genomes/113_GCF_002067135.1.fasta --quantity 11.174x --length 16677,13353 --identity 91.752,95.513,1.060 --junk_reads 2.470 --random_reads 0.531 --chimeras 0.601 --glitches 044964,15.087,15.087 --start_adapter_seq 4 --end_adapter_seq 4 | gzip &gt; read_sets/113_GCF_002067135.1.fastq.gz</t>
  </si>
  <si>
    <t>badread simulate --reference reference_genomes/114_GCF_000967895.1.fasta --quantity 27.464x --length 6943,9121 --identity 94.471,95.525,1.048 --junk_reads 0.974 --random_reads 3.880 --chimeras 1.401 --glitches 059084,9.932,9.932 --start_adapter_seq 17 --end_adapter_seq 17 | gzip &gt; read_sets/114_GCF_000967895.1.fastq.gz</t>
  </si>
  <si>
    <t>badread simulate --reference reference_genomes/115_GCF_000017245.1.fasta --quantity 164.905x --length 10286,19214 --identity 98.533,99.868,1.070 --junk_reads 0.393 --random_reads 1.621 --chimeras 5.925 --glitches 009937,43.580,43.580 --start_adapter_seq 40 --end_adapter_seq 40 | gzip &gt; read_sets/115_GCF_000017245.1.fastq.gz</t>
  </si>
  <si>
    <t>badread simulate --reference reference_genomes/116_GCF_001543105.1.fasta --quantity 158.656x --length 7973,11716 --identity 86.498,97.927,10.974 --junk_reads 3.298 --random_reads 0.590 --chimeras 3.271 --glitches 003484,63.361,63.361 --start_adapter_seq 1 --end_adapter_seq 1 | gzip &gt; read_sets/116_GCF_001543105.1.fastq.gz</t>
  </si>
  <si>
    <t>badread simulate --reference reference_genomes/117_GCF_000304455.1.fasta --quantity 110.524x --length 3720,3827 --identity 86.791,92.609,5.175 --junk_reads 0.866 --random_reads 4.723 --chimeras 2.490 --glitches 001037,86.235,86.235 --start_adapter_seq 123 --end_adapter_seq 123 | gzip &gt; read_sets/117_GCF_000304455.1.fastq.gz</t>
  </si>
  <si>
    <t>badread simulate --reference reference_genomes/118_GCF_000009765.2.fasta --quantity 187.422x --length 9339,6335 --identity 92.898,99.837,5.437 --junk_reads 0.829 --random_reads 3.462 --chimeras 0.972 --glitches 001151,84.266,84.266 --start_adapter_seq 85 --end_adapter_seq 85 | gzip &gt; read_sets/118_GCF_000009765.2.fastq.gz</t>
  </si>
  <si>
    <t>badread simulate --reference reference_genomes/119_GCF_003856375.1.fasta --quantity 39.346x --length 2005,2426 --identity 92.147,96.898,2.132 --junk_reads 0.299 --random_reads 1.820 --chimeras 0.098 --glitches 032149,21.419,21.419 --start_adapter_seq 32 --end_adapter_seq 32 | gzip &gt; read_sets/119_GCF_003856375.1.fastq.gz</t>
  </si>
  <si>
    <t>badread simulate --reference reference_genomes/120_GCF_002934965.1.fasta --quantity 51.625x --length 11203,1962 --identity 87.303,96.512,3.651 --junk_reads 0.717 --random_reads 1.739 --chimeras 1.545 --glitches 009236,44.961,44.961 --start_adapter_seq 31 --end_adapter_seq 31 | gzip &gt; read_sets/120_GCF_002934965.1.fastq.gz</t>
  </si>
  <si>
    <t>badread simulate --reference reference_genomes/121_GCF_005080685.1.fasta --quantity 80.820x --length 12738,14117 --identity 88.285,94.460,3.570 --junk_reads 0.776 --random_reads 3.665 --chimeras 1.321 --glitches 041619,16.546,16.546 --start_adapter_seq 14 --end_adapter_seq 14 | gzip &gt; read_sets/121_GCF_005080685.1.fastq.gz</t>
  </si>
  <si>
    <t>badread simulate --reference reference_genomes/122_GCF_000154785.2.fasta --quantity 159.224x --length 3115,2938 --identity 96.391,99.517,2.278 --junk_reads 1.036 --random_reads 8.671 --chimeras 0.008 --glitches 032187,21.397,21.397 --start_adapter_seq 31 --end_adapter_seq 31 | gzip &gt; read_sets/122_GCF_000154785.2.fastq.gz</t>
  </si>
  <si>
    <t>badread simulate --reference reference_genomes/123_GCF_000969885.1.fasta --quantity 114.201x --length 10234,8637 --identity 98.813,99.930,1.010 --junk_reads 1.429 --random_reads 0.732 --chimeras 0.304 --glitches 051895,12.381,12.381 --start_adapter_seq 53 --end_adapter_seq 53 | gzip &gt; read_sets/123_GCF_000969885.1.fastq.gz</t>
  </si>
  <si>
    <t>badread simulate --reference reference_genomes/124_GCF_000246855.1.fasta --quantity 123.071x --length 3988,7885 --identity 82.519,95.574,8.517 --junk_reads 1.136 --random_reads 0.519 --chimeras 2.001 --glitches 041344,16.671,16.671 --start_adapter_seq 19 --end_adapter_seq 19 | gzip &gt; read_sets/124_GCF_000246855.1.fastq.gz</t>
  </si>
  <si>
    <t>badread simulate --reference reference_genomes/125_GCF_002795825.1.fasta --quantity 151.995x --length 9895,10022 --identity 81.015,98.521,1.402 --junk_reads 2.821 --random_reads 0.147 --chimeras 1.012 --glitches 008879,45.705,45.705 --start_adapter_seq 28 --end_adapter_seq 28 | gzip &gt; read_sets/125_GCF_002795825.1.fastq.gz</t>
  </si>
  <si>
    <t>badread simulate --reference reference_genomes/126_GCF_000309885.1.fasta --quantity 93.819x --length 2121,2528 --identity 86.662,89.122,1.742 --junk_reads 2.649 --random_reads 0.584 --chimeras 4.548 --glitches 024881,26.256,26.256 --start_adapter_seq 17 --end_adapter_seq 17 | gzip &gt; read_sets/126_GCF_000309885.1.fastq.gz</t>
  </si>
  <si>
    <t>badread simulate --reference reference_genomes/127_GCF_004798705.1.fasta --quantity 82.549x --length 12608,12658 --identity 83.701,89.390,5.422 --junk_reads 3.257 --random_reads 1.413 --chimeras 7.908 --glitches 004502,58.524,58.524 --start_adapter_seq 125 --end_adapter_seq 125 | gzip &gt; read_sets/127_GCF_004798705.1.fastq.gz</t>
  </si>
  <si>
    <t>badread simulate --reference reference_genomes/128_GCF_001941565.1.fasta --quantity 160.139x --length 7904,11632 --identity 92.859,98.543,2.281 --junk_reads 1.586 --random_reads 2.297 --chimeras 2.958 --glitches 000715,93.257,93.257 --start_adapter_seq 44 --end_adapter_seq 44 | gzip &gt; read_sets/128_GCF_001941565.1.fastq.gz</t>
  </si>
  <si>
    <t>badread simulate --reference reference_genomes/129_GCF_000021985.1.fasta --quantity 178.315x --length 9747,14292 --identity 93.043,96.218,1.262 --junk_reads 2.009 --random_reads 1.851 --chimeras 0.322 --glitches 003120,65.445,65.445 --start_adapter_seq 20 --end_adapter_seq 20 | gzip &gt; read_sets/129_GCF_000021985.1.fastq.gz</t>
  </si>
  <si>
    <t>badread simulate --reference reference_genomes/130_GCF_000215995.1.fasta --quantity 98.094x --length 6430,11687 --identity 87.333,96.911,2.822 --junk_reads 1.161 --random_reads 3.672 --chimeras 1.156 --glitches 004527,58.420,58.420 --start_adapter_seq 105 --end_adapter_seq 105 | gzip &gt; read_sets/130_GCF_000215995.1.fastq.gz</t>
  </si>
  <si>
    <t>badread simulate --reference reference_genomes/131_GCF_004135345.1.fasta --quantity 183.705x --length 1634,453 --identity 81.285,94.234,9.988 --junk_reads 0.040 --random_reads 2.610 --chimeras 1.314 --glitches 005358,55.238,55.238 --start_adapter_seq 216 --end_adapter_seq 216 | gzip &gt; read_sets/131_GCF_004135345.1.fastq.gz</t>
  </si>
  <si>
    <t>badread simulate --reference reference_genomes/132_GCF_002934345.1.fasta --quantity 104.866x --length 11268,12388 --identity 95.144,96.502,1.168 --junk_reads 2.679 --random_reads 1.463 --chimeras 5.273 --glitches 001267,82.455,82.455 --start_adapter_seq 2 --end_adapter_seq 2 | gzip &gt; read_sets/132_GCF_002934345.1.fastq.gz</t>
  </si>
  <si>
    <t>badread simulate --reference reference_genomes/133_GCF_001713375.1.fasta --quantity 69.757x --length 11351,16607 --identity 91.336,96.314,4.627 --junk_reads 4.166 --random_reads 1.023 --chimeras 3.637 --glitches 037472,18.527,18.527 --start_adapter_seq 10 --end_adapter_seq 10 | gzip &gt; read_sets/133_GCF_001713375.1.fastq.gz</t>
  </si>
  <si>
    <t>badread simulate --reference reference_genomes/134_GCF_001021385.1.fasta --quantity 96.837x --length 4840,3071 --identity 85.765,95.865,1.840 --junk_reads 2.946 --random_reads 2.597 --chimeras 4.587 --glitches 000556,98.012,98.012 --start_adapter_seq 91 --end_adapter_seq 91 | gzip &gt; read_sets/134_GCF_001021385.1.fastq.gz</t>
  </si>
  <si>
    <t>badread simulate --reference reference_genomes/135_GCF_000344805.1.fasta --quantity 197.951x --length 8947,5871 --identity 80.764,95.751,12.481 --junk_reads 0.577 --random_reads 1.162 --chimeras 0.398 --glitches 043414,15.749,15.749 --start_adapter_seq 29 --end_adapter_seq 29 | gzip &gt; read_sets/135_GCF_000344805.1.fastq.gz</t>
  </si>
  <si>
    <t>badread simulate --reference reference_genomes/136_GCF_000828815.1.fasta --quantity 182.880x --length 18095,23821 --identity 90.656,93.057,1.557 --junk_reads 0.284 --random_reads 0.156 --chimeras 12.805 --glitches 004082,60.375,60.375 --start_adapter_seq 39 --end_adapter_seq 39 | gzip &gt; read_sets/136_GCF_000828815.1.fastq.gz</t>
  </si>
  <si>
    <t>badread simulate --reference reference_genomes/137_GCF_002865995.1.fasta --quantity 74.891x --length 1405,1347 --identity 91.107,99.946,7.993 --junk_reads 3.278 --random_reads 1.549 --chimeras 0.935 --glitches 002049,73.383,73.383 --start_adapter_seq 64 --end_adapter_seq 64 | gzip &gt; read_sets/137_GCF_002865995.1.fastq.gz</t>
  </si>
  <si>
    <t>badread simulate --reference reference_genomes/138_GCF_003611275.1.fasta --quantity 77.794x --length 11468,19061 --identity 82.989,93.751,1.800 --junk_reads 0.921 --random_reads 0.530 --chimeras 1.242 --glitches 007312,49.369,49.369 --start_adapter_seq 51 --end_adapter_seq 51 | gzip &gt; read_sets/138_GCF_003611275.1.fastq.gz</t>
  </si>
  <si>
    <t>badread simulate --reference reference_genomes/139_GCF_004208635.1.fasta --quantity 27.192x --length 11764,19867 --identity 90.347,99.408,8.651 --junk_reads 1.314 --random_reads 2.204 --chimeras 1.510 --glitches 001264,82.497,82.497 --start_adapter_seq 1 --end_adapter_seq 1 | gzip &gt; read_sets/139_GCF_004208635.1.fastq.gz</t>
  </si>
  <si>
    <t>badread simulate --reference reference_genomes/140_GCF_000438685.2.fasta --quantity 17.165x --length 10111,13102 --identity 89.406,97.799,1.803 --junk_reads 2.330 --random_reads 1.435 --chimeras 4.486 --glitches 003679,62.333,62.333 --start_adapter_seq 14 --end_adapter_seq 14 | gzip &gt; read_sets/140_GCF_000438685.2.fastq.gz</t>
  </si>
  <si>
    <t>badread simulate --reference reference_genomes/141_GCF_005960665.1.fasta --quantity 163.549x --length 18429,15803 --identity 98.941,99.957,1.001 --junk_reads 1.528 --random_reads 0.183 --chimeras 0.879 --glitches 001931,74.504,74.504 --start_adapter_seq 57 --end_adapter_seq 57 | gzip &gt; read_sets/141_GCF_005960665.1.fastq.gz</t>
  </si>
  <si>
    <t>badread simulate --reference reference_genomes/142_GCF_002214505.1.fasta --quantity 186.070x --length 9963,1530 --identity 97.549,99.435,1.586 --junk_reads 0.287 --random_reads 0.723 --chimeras 1.036 --glitches 037091,18.720,18.720 --start_adapter_seq 95 --end_adapter_seq 95 | gzip &gt; read_sets/142_GCF_002214505.1.fastq.gz</t>
  </si>
  <si>
    <t>badread simulate --reference reference_genomes/143_GCF_000812665.2.fasta --quantity 48.452x --length 18135,7356 --identity 98.066,99.900,1.241 --junk_reads 0.643 --random_reads 0.660 --chimeras 2.415 --glitches 095228,0.923,0.923 --start_adapter_seq 31 --end_adapter_seq 31 | gzip &gt; read_sets/143_GCF_000812665.2.fastq.gz</t>
  </si>
  <si>
    <t>badread simulate --reference reference_genomes/144_GCF_003991565.1.fasta --quantity 137.658x --length 8414,14631 --identity 81.147,90.010,7.125 --junk_reads 0.012 --random_reads 1.132 --chimeras 1.104 --glitches 000622,95.882,95.882 --start_adapter_seq 36 --end_adapter_seq 36 | gzip &gt; read_sets/144_GCF_003991565.1.fastq.gz</t>
  </si>
  <si>
    <t>badread simulate --reference reference_genomes/145_GCF_000814825.1.fasta --quantity 9.068x --length 14854,4361 --identity 86.234,90.276,1.745 --junk_reads 0.907 --random_reads 0.461 --chimeras 0.831 --glitches 011655,40.571,40.571 --start_adapter_seq 60 --end_adapter_seq 60 | gzip &gt; read_sets/145_GCF_000814825.1.fastq.gz</t>
  </si>
  <si>
    <t>badread simulate --reference reference_genomes/146_GCF_003071405.1.fasta --quantity 193.953x --length 4998,8906 --identity 81.167,84.658,2.066 --junk_reads 0.079 --random_reads 2.881 --chimeras 5.458 --glitches 025893,25.504,25.504 --start_adapter_seq 34 --end_adapter_seq 34 | gzip &gt; read_sets/146_GCF_003071405.1.fastq.gz</t>
  </si>
  <si>
    <t>badread simulate --reference reference_genomes/147_GCF_002119605.1.fasta --quantity 113.485x --length 13196,19668 --identity 97.327,98.740,1.324 --junk_reads 0.788 --random_reads 0.590 --chimeras 0.407 --glitches 017093,33.343,33.343 --start_adapter_seq 25 --end_adapter_seq 25 | gzip &gt; read_sets/147_GCF_002119605.1.fastq.gz</t>
  </si>
  <si>
    <t>badread simulate --reference reference_genomes/148_GCF_003994415.1.fasta --quantity 26.586x --length 10282,4904 --identity 92.651,99.221,3.842 --junk_reads 1.865 --random_reads 2.541 --chimeras 0.298 --glitches 049340,13.334,13.334 --start_adapter_seq 2 --end_adapter_seq 2 | gzip &gt; read_sets/148_GCF_003994415.1.fastq.gz</t>
  </si>
  <si>
    <t>badread simulate --reference reference_genomes/149_GCF_001713435.1.fasta --quantity 154.367x --length 260,188 --identity 89.772,92.402,2.164 --junk_reads 0.339 --random_reads 5.113 --chimeras 0.448 --glitches 006742,50.902,50.902 --start_adapter_seq 298 --end_adapter_seq 298 | gzip &gt; read_sets/149_GCF_001713435.1.fastq.gz</t>
  </si>
  <si>
    <t>badread simulate --reference reference_genomes/150_GCF_000233775.1.fasta --quantity 16.749x --length 4073,2287 --identity 92.991,96.069,2.830 --junk_reads 1.126 --random_reads 0.595 --chimeras 2.613 --glitches 004191,59.875,59.875 --start_adapter_seq 152 --end_adapter_seq 152 | gzip &gt; read_sets/150_GCF_000233775.1.fastq.gz</t>
  </si>
  <si>
    <t>badread simulate --reference reference_genomes/151_GCF_900660725.1.fasta --quantity 105.116x --length 15397,20791 --identity 93.332,95.696,1.380 --junk_reads 0.850 --random_reads 1.786 --chimeras 1.446 --glitches 093014,1.367,1.367 --start_adapter_seq 0 --end_adapter_seq 0 | gzip &gt; read_sets/151_GCF_900660725.1.fastq.gz</t>
  </si>
  <si>
    <t>badread simulate --reference reference_genomes/152_GCF_001902315.1.fasta --quantity 178.563x --length 6822,6210 --identity 97.958,99.288,1.297 --junk_reads 7.604 --random_reads 0.385 --chimeras 0.976 --glitches 077361,4.845,4.845 --start_adapter_seq 5 --end_adapter_seq 5 | gzip &gt; read_sets/152_GCF_001902315.1.fastq.gz</t>
  </si>
  <si>
    <t>badread simulate --reference reference_genomes/153_GCF_000016125.1.fasta --quantity 131.461x --length 13856,10747 --identity 93.064,98.112,2.527 --junk_reads 2.587 --random_reads 1.762 --chimeras 3.314 --glitches 004928,56.816,56.816 --start_adapter_seq 76 --end_adapter_seq 76 | gzip &gt; read_sets/153_GCF_000016125.1.fastq.gz</t>
  </si>
  <si>
    <t>badread simulate --reference reference_genomes/154_GCF_000755705.1.fasta --quantity 78.367x --length 13893,26266 --identity 90.685,96.306,2.174 --junk_reads 0.165 --random_reads 0.891 --chimeras 4.548 --glitches 009985,43.490,43.490 --start_adapter_seq 11 --end_adapter_seq 11 | gzip &gt; read_sets/154_GCF_000755705.1.fastq.gz</t>
  </si>
  <si>
    <t>badread simulate --reference reference_genomes/155_GCF_000224085.1.fasta --quantity 28.506x --length 12052,16963 --identity 98.196,99.861,1.138 --junk_reads 0.919 --random_reads 2.471 --chimeras 0.239 --glitches 001290,82.117,82.117 --start_adapter_seq 67 --end_adapter_seq 67 | gzip &gt; read_sets/155_GCF_000224085.1.fastq.gz</t>
  </si>
  <si>
    <t>badread simulate --reference reference_genomes/156_GCF_003367355.1.fasta --quantity 21.077x --length 12919,11202 --identity 84.109,86.741,1.546 --junk_reads 2.228 --random_reads 0.063 --chimeras 0.419 --glitches 001433,80.137,80.137 --start_adapter_seq 42 --end_adapter_seq 42 | gzip &gt; read_sets/156_GCF_003367355.1.fastq.gz</t>
  </si>
  <si>
    <t>badread simulate --reference reference_genomes/157_GCF_006542375.1.fasta --quantity 91.877x --length 13216,13225 --identity 80.405,88.753,4.298 --junk_reads 0.836 --random_reads 0.626 --chimeras 2.257 --glitches 089822,2.026,2.026 --start_adapter_seq 12 --end_adapter_seq 12 | gzip &gt; read_sets/157_GCF_006542375.1.fastq.gz</t>
  </si>
  <si>
    <t>badread simulate --reference reference_genomes/158_GCF_001019645.1.fasta --quantity 79.602x --length 1506,597 --identity 92.145,96.095,1.514 --junk_reads 0.961 --random_reads 0.310 --chimeras 0.033 --glitches 004355,59.150,59.150 --start_adapter_seq 22 --end_adapter_seq 22 | gzip &gt; read_sets/158_GCF_001019645.1.fastq.gz</t>
  </si>
  <si>
    <t>badread simulate --reference reference_genomes/159_GCF_000800475.2.fasta --quantity 51.331x --length 10084,8434 --identity 86.903,99.558,3.743 --junk_reads 0.111 --random_reads 1.736 --chimeras 1.274 --glitches 004605,58.096,58.096 --start_adapter_seq 34 --end_adapter_seq 34 | gzip &gt; read_sets/159_GCF_000800475.2.fastq.gz</t>
  </si>
  <si>
    <t>badread simulate --reference reference_genomes/160_GCF_000025125.1.fasta --quantity 125.843x --length 14705,2059 --identity 94.448,98.624,1.164 --junk_reads 12.966 --random_reads 0.131 --chimeras 3.506 --glitches 001237,82.915,82.915 --start_adapter_seq 82 --end_adapter_seq 82 | gzip &gt; read_sets/160_GCF_000025125.1.fastq.gz</t>
  </si>
  <si>
    <t>badread simulate --reference reference_genomes/161_GCF_000092925.1.fasta --quantity 21.770x --length 5361,1764 --identity 92.462,94.977,1.993 --junk_reads 0.153 --random_reads 0.455 --chimeras 1.407 --glitches 001054,85.928,85.928 --start_adapter_seq 24 --end_adapter_seq 24 | gzip &gt; read_sets/161_GCF_000092925.1.fastq.gz</t>
  </si>
  <si>
    <t>badread simulate --reference reference_genomes/162_GCF_002234495.1.fasta --quantity 102.898x --length 1075,2030 --identity 97.599,99.691,1.987 --junk_reads 1.032 --random_reads 0.222 --chimeras 0.771 --glitches 021476,29.034,29.034 --start_adapter_seq 38 --end_adapter_seq 38 | gzip &gt; read_sets/162_GCF_002234495.1.fastq.gz</t>
  </si>
  <si>
    <t>badread simulate --reference reference_genomes/163_GCF_001294605.1.fasta --quantity 174.962x --length 18140,2731 --identity 97.943,99.806,1.432 --junk_reads 0.277 --random_reads 1.885 --chimeras 2.885 --glitches 007357,49.255,49.255 --start_adapter_seq 20 --end_adapter_seq 20 | gzip &gt; read_sets/163_GCF_001294605.1.fastq.gz</t>
  </si>
  <si>
    <t>badread simulate --reference reference_genomes/164_GCF_003339775.1.fasta --quantity 125.498x --length 5039,4153 --identity 97.961,99.267,1.091 --junk_reads 0.461 --random_reads 4.744 --chimeras 1.523 --glitches 001350,81.255,81.255 --start_adapter_seq 54 --end_adapter_seq 54 | gzip &gt; read_sets/164_GCF_003339775.1.fastq.gz</t>
  </si>
  <si>
    <t>badread simulate --reference reference_genomes/165_GCF_002201795.1.fasta --quantity 64.557x --length 12455,23515 --identity 95.771,98.813,2.696 --junk_reads 1.105 --random_reads 4.672 --chimeras 0.462 --glitches 066798,7.616,7.616 --start_adapter_seq 49 --end_adapter_seq 49 | gzip &gt; read_sets/165_GCF_002201795.1.fastq.gz</t>
  </si>
  <si>
    <t>badread simulate --reference reference_genomes/166_GCF_001022215.1.fasta --quantity 161.660x --length 531,401 --identity 85.305,99.442,11.498 --junk_reads 0.760 --random_reads 2.399 --chimeras 5.000 --glitches 000913,88.649,88.649 --start_adapter_seq 87 --end_adapter_seq 87 | gzip &gt; read_sets/166_GCF_001022215.1.fastq.gz</t>
  </si>
  <si>
    <t>badread simulate --reference reference_genomes/167_GCF_004209775.1.fasta --quantity 66.951x --length 9803,18803 --identity 90.587,98.189,5.943 --junk_reads 2.562 --random_reads 0.614 --chimeras 1.044 --glitches 009229,44.976,44.976 --start_adapter_seq 111 --end_adapter_seq 111 | gzip &gt; read_sets/167_GCF_004209775.1.fastq.gz</t>
  </si>
  <si>
    <t>badread simulate --reference reference_genomes/168_GCF_003668995.1.fasta --quantity 113.433x --length 17922,13942 --identity 84.684,91.249,5.984 --junk_reads 1.467 --random_reads 0.493 --chimeras 0.232 --glitches 013202,38.218,38.218 --start_adapter_seq 99 --end_adapter_seq 99 | gzip &gt; read_sets/168_GCF_003668995.1.fastq.gz</t>
  </si>
  <si>
    <t>badread simulate --reference reference_genomes/169_GCF_003019255.1.fasta --quantity 73.529x --length 6384,11103 --identity 81.646,97.270,4.714 --junk_reads 0.869 --random_reads 0.006 --chimeras 1.825 --glitches 000683,94.112,94.112 --start_adapter_seq 84 --end_adapter_seq 84 | gzip &gt; read_sets/169_GCF_003019255.1.fastq.gz</t>
  </si>
  <si>
    <t>badread simulate --reference reference_genomes/170_GCF_000576555.1.fasta --quantity 15.833x --length 2591,1894 --identity 93.403,97.572,1.923 --junk_reads 1.205 --random_reads 1.342 --chimeras 0.245 --glitches 090323,1.921,1.921 --start_adapter_seq 38 --end_adapter_seq 38 | gzip &gt; read_sets/170_GCF_000576555.1.fastq.gz</t>
  </si>
  <si>
    <t>badread simulate --reference reference_genomes/171_GCF_004010775.1.fasta --quantity 83.647x --length 3908,7080 --identity 94.639,98.374,3.332 --junk_reads 7.447 --random_reads 5.204 --chimeras 0.629 --glitches 036973,18.780,18.780 --start_adapter_seq 68 --end_adapter_seq 68 | gzip &gt; read_sets/171_GCF_004010775.1.fastq.gz</t>
  </si>
  <si>
    <t>badread simulate --reference reference_genomes/172_GCF_003342675.1.fasta --quantity 180.350x --length 11763,2480 --identity 92.925,96.028,1.145 --junk_reads 7.092 --random_reads 3.194 --chimeras 2.017 --glitches 001785,75.990,75.990 --start_adapter_seq 163 --end_adapter_seq 163 | gzip &gt; read_sets/172_GCF_003342675.1.fastq.gz</t>
  </si>
  <si>
    <t>badread simulate --reference reference_genomes/173_GCF_003352065.1.fasta --quantity 131.106x --length 4945,799 --identity 93.052,97.221,3.759 --junk_reads 1.888 --random_reads 1.537 --chimeras 2.181 --glitches 018847,31.499,31.499 --start_adapter_seq 20 --end_adapter_seq 20 | gzip &gt; read_sets/173_GCF_003352065.1.fastq.gz</t>
  </si>
  <si>
    <t>badread simulate --reference reference_genomes/174_GCF_004355185.1.fasta --quantity 91.529x --length 554,730 --identity 82.516,84.782,1.178 --junk_reads 1.871 --random_reads 1.940 --chimeras 0.587 --glitches 076720,5.002,5.002 --start_adapter_seq 1 --end_adapter_seq 1 | gzip &gt; read_sets/174_GCF_004355185.1.fastq.gz</t>
  </si>
  <si>
    <t>badread simulate --reference reference_genomes/175_GCF_000829195.1.fasta --quantity 80.777x --length 14792,5280 --identity 82.870,88.757,1.235 --junk_reads 2.135 --random_reads 4.361 --chimeras 0.464 --glitches 001594,78.124,78.124 --start_adapter_seq 0 --end_adapter_seq 0 | gzip &gt; read_sets/175_GCF_000829195.1.fastq.gz</t>
  </si>
  <si>
    <t>badread simulate --reference reference_genomes/176_GCF_900130075.1.fasta --quantity 154.154x --length 16969,32042 --identity 88.743,93.634,3.326 --junk_reads 1.730 --random_reads 0.118 --chimeras 0.226 --glitches 001625,77.757,77.757 --start_adapter_seq 95 --end_adapter_seq 95 | gzip &gt; read_sets/176_GCF_900130075.1.fastq.gz</t>
  </si>
  <si>
    <t>badread simulate --reference reference_genomes/177_GCF_002080415.1.fasta --quantity 193.469x --length 15878,23507 --identity 93.032,99.920,3.125 --junk_reads 5.147 --random_reads 1.014 --chimeras 3.015 --glitches 000741,92.582,92.582 --start_adapter_seq 26 --end_adapter_seq 26 | gzip &gt; read_sets/177_GCF_002080415.1.fastq.gz</t>
  </si>
  <si>
    <t>badread simulate --reference reference_genomes/178_GCF_000020625.1.fasta --quantity 62.943x --length 15200,19345 --identity 93.166,98.894,3.362 --junk_reads 0.756 --random_reads 0.230 --chimeras 1.098 --glitches 000556,98.015,98.015 --start_adapter_seq 30 --end_adapter_seq 30 | gzip &gt; read_sets/178_GCF_000020625.1.fastq.gz</t>
  </si>
  <si>
    <t>badread simulate --reference reference_genomes/179_GCF_001042715.1.fasta --quantity 49.908x --length 13741,19837 --identity 86.007,93.004,4.471 --junk_reads 0.257 --random_reads 0.741 --chimeras 0.599 --glitches 009476,44.477,44.477 --start_adapter_seq 15 --end_adapter_seq 15 | gzip &gt; read_sets/179_GCF_001042715.1.fastq.gz</t>
  </si>
  <si>
    <t>badread simulate --reference reference_genomes/180_GCF_000019845.1.fasta --quantity 156.897x --length 9793,9619 --identity 94.160,96.624,2.443 --junk_reads 0.182 --random_reads 2.638 --chimeras 2.839 --glitches 012732,38.902,38.902 --start_adapter_seq 19 --end_adapter_seq 19 | gzip &gt; read_sets/180_GCF_000019845.1.fastq.gz</t>
  </si>
  <si>
    <t>badread simulate --reference reference_genomes/181_GCF_002101375.1.fasta --quantity 194.316x --length 7441,7368 --identity 85.775,99.023,3.906 --junk_reads 2.852 --random_reads 0.018 --chimeras 1.211 --glitches 030764,22.250,22.250 --start_adapter_seq 33 --end_adapter_seq 33 | gzip &gt; read_sets/181_GCF_002101375.1.fastq.gz</t>
  </si>
  <si>
    <t>badread simulate --reference reference_genomes/182_GCF_004771295.1.fasta --quantity 45.179x --length 5241,4944 --identity 82.749,94.083,3.359 --junk_reads 0.398 --random_reads 0.064 --chimeras 0.077 --glitches 001283,82.214,82.214 --start_adapter_seq 44 --end_adapter_seq 44 | gzip &gt; read_sets/182_GCF_004771295.1.fastq.gz</t>
  </si>
  <si>
    <t>badread simulate --reference reference_genomes/183_GCF_001641305.1.fasta --quantity 84.353x --length 13160,7011 --identity 80.788,93.736,1.944 --junk_reads 2.260 --random_reads 0.829 --chimeras 3.163 --glitches 000777,91.686,91.686 --start_adapter_seq 40 --end_adapter_seq 40 | gzip &gt; read_sets/183_GCF_001641305.1.fastq.gz</t>
  </si>
  <si>
    <t>badread simulate --reference reference_genomes/184_GCF_003367905.1.fasta --quantity 104.156x --length 14781,11771 --identity 96.554,97.947,1.341 --junk_reads 3.426 --random_reads 0.306 --chimeras 4.793 --glitches 003483,63.368,63.368 --start_adapter_seq 39 --end_adapter_seq 39 | gzip &gt; read_sets/184_GCF_003367905.1.fastq.gz</t>
  </si>
  <si>
    <t>badread simulate --reference reference_genomes/185_GCF_000828855.1.fasta --quantity 177.455x --length 6516,11035 --identity 96.192,97.784,1.552 --junk_reads 0.219 --random_reads 1.590 --chimeras 2.371 --glitches 019307,31.044,31.044 --start_adapter_seq 30 --end_adapter_seq 30 | gzip &gt; read_sets/185_GCF_000828855.1.fastq.gz</t>
  </si>
  <si>
    <t>badread simulate --reference reference_genomes/186_GCF_001077815.2.fasta --quantity 32.627x --length 16081,3819 --identity 82.345,96.480,8.073 --junk_reads 0.950 --random_reads 1.423 --chimeras 4.497 --glitches 001646,77.515,77.515 --start_adapter_seq 10 --end_adapter_seq 10 | gzip &gt; read_sets/186_GCF_001077815.2.fastq.gz</t>
  </si>
  <si>
    <t>badread simulate --reference reference_genomes/187_GCF_003149495.1.fasta --quantity 91.539x --length 900,1082 --identity 91.209,94.785,3.292 --junk_reads 1.947 --random_reads 0.057 --chimeras 0.879 --glitches 007029,50.116,50.116 --start_adapter_seq 110 --end_adapter_seq 110 | gzip &gt; read_sets/187_GCF_003149495.1.fastq.gz</t>
  </si>
  <si>
    <t>badread simulate --reference reference_genomes/188_GCF_000018085.1.fasta --quantity 15.221x --length 11252,7772 --identity 92.460,96.420,1.851 --junk_reads 0.480 --random_reads 5.548 --chimeras 4.544 --glitches 020152,30.235,30.235 --start_adapter_seq 8 --end_adapter_seq 8 | gzip &gt; read_sets/188_GCF_000018085.1.fastq.gz</t>
  </si>
  <si>
    <t>badread simulate --reference reference_genomes/189_GCF_000521505.1.fasta --quantity 50.912x --length 8847,11232 --identity 92.895,97.968,2.651 --junk_reads 0.250 --random_reads 2.128 --chimeras 2.250 --glitches 008907,45.645,45.645 --start_adapter_seq 11 --end_adapter_seq 11 | gzip &gt; read_sets/189_GCF_000521505.1.fastq.gz</t>
  </si>
  <si>
    <t>badread simulate --reference reference_genomes/190_GCF_003952845.1.fasta --quantity 12.899x --length 16932,30340 --identity 98.884,99.962,1.032 --junk_reads 0.402 --random_reads 0.933 --chimeras 1.386 --glitches 004478,58.627,58.627 --start_adapter_seq 3 --end_adapter_seq 3 | gzip &gt; read_sets/190_GCF_003952845.1.fastq.gz</t>
  </si>
  <si>
    <t>badread simulate --reference reference_genomes/191_GCF_004353225.1.fasta --quantity 86.423x --length 6049,7488 --identity 80.189,97.150,4.311 --junk_reads 2.266 --random_reads 0.175 --chimeras 3.002 --glitches 008324,46.924,46.924 --start_adapter_seq 24 --end_adapter_seq 24 | gzip &gt; read_sets/191_GCF_004353225.1.fastq.gz</t>
  </si>
  <si>
    <t>badread simulate --reference reference_genomes/192_GCF_001880225.1.fasta --quantity 10.832x --length 15844,6166 --identity 96.841,99.127,1.390 --junk_reads 2.597 --random_reads 2.210 --chimeras 5.538 --glitches 014246,36.782,36.782 --start_adapter_seq 54 --end_adapter_seq 54 | gzip &gt; read_sets/192_GCF_001880225.1.fastq.gz</t>
  </si>
  <si>
    <t>badread simulate --reference reference_genomes/193_GCF_000319245.1.fasta --quantity 65.207x --length 16085,5087 --identity 86.097,96.845,1.498 --junk_reads 1.573 --random_reads 0.125 --chimeras 0.329 --glitches 027438,24.410,24.410 --start_adapter_seq 9 --end_adapter_seq 9 | gzip &gt; read_sets/193_GCF_000319245.1.fastq.gz</t>
  </si>
  <si>
    <t>badread simulate --reference reference_genomes/194_GCF_003315775.1.fasta --quantity 102.920x --length 18807,29150 --identity 90.238,94.930,4.426 --junk_reads 2.963 --random_reads 3.187 --chimeras 0.798 --glitches 011678,40.533,40.533 --start_adapter_seq 39 --end_adapter_seq 39 | gzip &gt; read_sets/194_GCF_003315775.1.fastq.gz</t>
  </si>
  <si>
    <t>badread simulate --reference reference_genomes/195_GCF_001693335.1.fasta --quantity 156.903x --length 6225,9960 --identity 96.444,97.669,1.216 --junk_reads 0.944 --random_reads 0.252 --chimeras 12.071 --glitches 000687,93.998,93.998 --start_adapter_seq 227 --end_adapter_seq 227 | gzip &gt; read_sets/195_GCF_001693335.1.fastq.gz</t>
  </si>
  <si>
    <t>badread simulate --reference reference_genomes/196_GCF_000157895.3.fasta --quantity 83.638x --length 2114,3692 --identity 88.346,94.337,2.277 --junk_reads 2.497 --random_reads 0.544 --chimeras 0.293 --glitches 001656,77.397,77.397 --start_adapter_seq 204 --end_adapter_seq 204 | gzip &gt; read_sets/196_GCF_000157895.3.fastq.gz</t>
  </si>
  <si>
    <t>badread simulate --reference reference_genomes/197_GCF_900070325.1.fasta --quantity 12.536x --length 19940,13139 --identity 93.914,97.960,3.194 --junk_reads 8.836 --random_reads 3.095 --chimeras 1.292 --glitches 002858,67.103,67.103 --start_adapter_seq 136 --end_adapter_seq 136 | gzip &gt; read_sets/197_GCF_900070325.1.fastq.gz</t>
  </si>
  <si>
    <t>badread simulate --reference reference_genomes/198_GCF_001266795.1.fasta --quantity 22.468x --length 10300,15859 --identity 88.214,98.141,1.355 --junk_reads 0.323 --random_reads 0.519 --chimeras 2.704 --glitches 011267,41.210,41.210 --start_adapter_seq 0 --end_adapter_seq 0 | gzip &gt; read_sets/198_GCF_001266795.1.fastq.gz</t>
  </si>
  <si>
    <t>badread simulate --reference reference_genomes/199_GCF_000013565.1.fasta --quantity 173.793x --length 11362,4453 --identity 81.671,84.052,1.475 --junk_reads 3.714 --random_reads 2.176 --chimeras 3.093 --glitches 000728,92.908,92.908 --start_adapter_seq 35 --end_adapter_seq 35 | gzip &gt; read_sets/199_GCF_000013565.1.fastq.gz</t>
  </si>
  <si>
    <t>badread simulate --reference reference_genomes/200_GCF_001696605.3.fasta --quantity 196.000x --length 11163,3967 --identity 93.976,96.365,1.057 --junk_reads 0.502 --random_reads 1.746 --chimeras 3.362 --glitches 077895,4.715,4.715 --start_adapter_seq 72 --end_adapter_seq 72 | gzip &gt; read_sets/200_GCF_001696605.3.fastq.gz</t>
  </si>
  <si>
    <t>badread simulate --reference reference_genomes/201_GCF_003641185.1.fasta --quantity 74.225x --length 13822,8032 --identity 94.081,98.782,2.243 --junk_reads 1.097 --random_reads 2.013 --chimeras 2.536 --glitches 009741,43.956,43.956 --start_adapter_seq 44 --end_adapter_seq 44 | gzip &gt; read_sets/201_GCF_003641185.1.fastq.gz</t>
  </si>
  <si>
    <t>badread simulate --reference reference_genomes/202_GCF_000145295.1.fasta --quantity 55.510x --length 13167,25501 --identity 81.546,96.598,10.277 --junk_reads 1.065 --random_reads 1.484 --chimeras 9.060 --glitches 067778,7.341,7.341 --start_adapter_seq 8 --end_adapter_seq 8 | gzip &gt; read_sets/202_GCF_000145295.1.fastq.gz</t>
  </si>
  <si>
    <t>badread simulate --reference reference_genomes/203_GCF_003390495.1.fasta --quantity 95.275x --length 281,120 --identity 94.459,98.333,3.442 --junk_reads 0.040 --random_reads 0.515 --chimeras 0.779 --glitches 009554,44.322,44.322 --start_adapter_seq 112 --end_adapter_seq 112 | gzip &gt; read_sets/203_GCF_003390495.1.fastq.gz</t>
  </si>
  <si>
    <t>badread simulate --reference reference_genomes/204_GCF_002224425.1.fasta --quantity 88.960x --length 18505,14403 --identity 93.163,97.280,1.319 --junk_reads 1.714 --random_reads 1.002 --chimeras 0.803 --glitches 001829,75.522,75.522 --start_adapter_seq 48 --end_adapter_seq 48 | gzip &gt; read_sets/204_GCF_002224425.1.fastq.gz</t>
  </si>
  <si>
    <t>badread simulate --reference reference_genomes/205_GCF_001005905.1.fasta --quantity 12.271x --length 11051,10450 --identity 88.188,99.153,10.086 --junk_reads 4.637 --random_reads 3.285 --chimeras 0.591 --glitches 010080,43.311,43.311 --start_adapter_seq 118 --end_adapter_seq 118 | gzip &gt; read_sets/205_GCF_001005905.1.fastq.gz</t>
  </si>
  <si>
    <t>badread simulate --reference reference_genomes/206_GCF_002078315.1.fasta --quantity 62.870x --length 1249,499 --identity 94.456,98.474,3.863 --junk_reads 0.366 --random_reads 0.402 --chimeras 1.748 --glitches 008368,46.825,46.825 --start_adapter_seq 32 --end_adapter_seq 32 | gzip &gt; read_sets/206_GCF_002078315.1.fastq.gz</t>
  </si>
  <si>
    <t>badread simulate --reference reference_genomes/207_GCF_003269425.1.fasta --quantity 116.193x --length 9606,1707 --identity 83.360,96.751,3.306 --junk_reads 1.825 --random_reads 0.051 --chimeras 1.363 --glitches 051911,12.375,12.375 --start_adapter_seq 9 --end_adapter_seq 9 | gzip &gt; read_sets/207_GCF_003269425.1.fastq.gz</t>
  </si>
  <si>
    <t>badread simulate --reference reference_genomes/208_GCF_001021085.1.fasta --quantity 68.671x --length 11392,18919 --identity 91.610,97.130,4.912 --junk_reads 4.493 --random_reads 2.339 --chimeras 0.215 --glitches 001313,81.789,81.789 --start_adapter_seq 6 --end_adapter_seq 6 | gzip &gt; read_sets/208_GCF_001021085.1.fastq.gz</t>
  </si>
  <si>
    <t>badread simulate --reference reference_genomes/209_GCF_001483965.1.fasta --quantity 198.263x --length 13530,3627 --identity 92.154,94.201,1.632 --junk_reads 0.434 --random_reads 0.791 --chimeras 0.889 --glitches 000693,93.837,93.837 --start_adapter_seq 78 --end_adapter_seq 78 | gzip &gt; read_sets/209_GCF_001483965.1.fastq.gz</t>
  </si>
  <si>
    <t>badread simulate --reference reference_genomes/210_GCF_003932755.1.fasta --quantity 134.025x --length 15136,26980 --identity 92.523,99.469,2.947 --junk_reads 1.128 --random_reads 0.443 --chimeras 2.541 --glitches 009927,43.600,43.600 --start_adapter_seq 92 --end_adapter_seq 92 | gzip &gt; read_sets/210_GCF_003932755.1.fastq.gz</t>
  </si>
  <si>
    <t>badread simulate --reference reference_genomes/211_GCF_000248095.2.fasta --quantity 96.107x --length 9849,8256 --identity 86.708,99.362,5.888 --junk_reads 6.464 --random_reads 1.810 --chimeras 0.446 --glitches 004586,58.174,58.174 --start_adapter_seq 14 --end_adapter_seq 14 | gzip &gt; read_sets/211_GCF_000248095.2.fastq.gz</t>
  </si>
  <si>
    <t>badread simulate --reference reference_genomes/212_GCF_000025845.1.fasta --quantity 97.616x --length 1461,1192 --identity 91.509,93.794,2.025 --junk_reads 0.878 --random_reads 1.385 --chimeras 1.289 --glitches 024589,26.479,26.479 --start_adapter_seq 57 --end_adapter_seq 57 | gzip &gt; read_sets/212_GCF_000025845.1.fastq.gz</t>
  </si>
  <si>
    <t>badread simulate --reference reference_genomes/213_GCF_900239975.1.fasta --quantity 113.990x --length 15963,12357 --identity 95.120,98.837,2.851 --junk_reads 0.171 --random_reads 2.567 --chimeras 0.238 --glitches 009046,45.353,45.353 --start_adapter_seq 105 --end_adapter_seq 105 | gzip &gt; read_sets/213_GCF_900239975.1.fastq.gz</t>
  </si>
  <si>
    <t>badread simulate --reference reference_genomes/214_GCF_000442645.1.fasta --quantity 161.767x --length 11838,18396 --identity 80.819,88.547,7.696 --junk_reads 1.353 --random_reads 2.990 --chimeras 3.356 --glitches 001990,73.938,73.938 --start_adapter_seq 89 --end_adapter_seq 89 | gzip &gt; read_sets/214_GCF_000442645.1.fastq.gz</t>
  </si>
  <si>
    <t>badread simulate --reference reference_genomes/215_GCF_000632985.1.fasta --quantity 10.878x --length 11736,10270 --identity 92.179,94.870,1.523 --junk_reads 4.227 --random_reads 3.929 --chimeras 2.049 --glitches 020882,29.563,29.563 --start_adapter_seq 10 --end_adapter_seq 10 | gzip &gt; read_sets/215_GCF_000632985.1.fastq.gz</t>
  </si>
  <si>
    <t>badread simulate --reference reference_genomes/216_GCF_001988935.1.fasta --quantity 146.645x --length 18291,12139 --identity 81.148,88.927,2.786 --junk_reads 1.600 --random_reads 1.638 --chimeras 0.976 --glitches 001638,77.610,77.610 --start_adapter_seq 33 --end_adapter_seq 33 | gzip &gt; read_sets/216_GCF_001988935.1.fastq.gz</t>
  </si>
  <si>
    <t>badread simulate --reference reference_genomes/217_GCF_004322775.1.fasta --quantity 60.694x --length 7696,130 --identity 86.946,94.330,5.936 --junk_reads 0.621 --random_reads 2.016 --chimeras 1.856 --glitches 058685,10.060,10.060 --start_adapter_seq 121 --end_adapter_seq 121 | gzip &gt; read_sets/217_GCF_004322775.1.fastq.gz</t>
  </si>
  <si>
    <t>badread simulate --reference reference_genomes/218_GCF_001011155.1.fasta --quantity 142.575x --length 9655,14581 --identity 90.024,91.750,1.618 --junk_reads 1.084 --random_reads 0.658 --chimeras 0.076 --glitches 020418,29.988,29.988 --start_adapter_seq 9 --end_adapter_seq 9 | gzip &gt; read_sets/218_GCF_001011155.1.fastq.gz</t>
  </si>
  <si>
    <t>badread simulate --reference reference_genomes/219_GCF_002284915.1.fasta --quantity 166.916x --length 17118,16225 --identity 80.675,86.828,1.868 --junk_reads 0.161 --random_reads 4.058 --chimeras 8.772 --glitches 005217,55.742,55.742 --start_adapter_seq 105 --end_adapter_seq 105 | gzip &gt; read_sets/219_GCF_002284915.1.fastq.gz</t>
  </si>
  <si>
    <t>badread simulate --reference reference_genomes/220_GCF_000017305.1.fasta --quantity 115.485x --length 17409,22112 --identity 93.742,97.406,1.617 --junk_reads 1.697 --random_reads 5.124 --chimeras 1.481 --glitches 008226,47.147,47.147 --start_adapter_seq 39 --end_adapter_seq 39 | gzip &gt; read_sets/220_GCF_000017305.1.fastq.gz</t>
  </si>
  <si>
    <t>badread simulate --reference reference_genomes/221_GCF_003433515.1.fasta --quantity 79.013x --length 3777,3284 --identity 80.790,93.469,1.667 --junk_reads 4.263 --random_reads 2.646 --chimeras 1.458 --glitches 000729,92.890,92.890 --start_adapter_seq 18 --end_adapter_seq 18 | gzip &gt; read_sets/221_GCF_003433515.1.fastq.gz</t>
  </si>
  <si>
    <t>badread simulate --reference reference_genomes/222_GCF_000517565.1.fasta --quantity 72.623x --length 11287,6965 --identity 81.471,82.482,1.008 --junk_reads 1.551 --random_reads 0.490 --chimeras 2.314 --glitches 055012,11.280,11.280 --start_adapter_seq 223 --end_adapter_seq 223 | gzip &gt; read_sets/222_GCF_000517565.1.fastq.gz</t>
  </si>
  <si>
    <t>badread simulate --reference reference_genomes/223_GCF_003711225.1.fasta --quantity 151.953x --length 11358,12145 --identity 97.498,99.487,1.115 --junk_reads 0.017 --random_reads 0.654 --chimeras 0.053 --glitches 025978,25.442,25.442 --start_adapter_seq 14 --end_adapter_seq 14 | gzip &gt; read_sets/223_GCF_003711225.1.fastq.gz</t>
  </si>
  <si>
    <t>badread simulate --reference reference_genomes/224_GCF_000410515.1.fasta --quantity 127.069x --length 518,987 --identity 86.752,88.797,1.520 --junk_reads 1.181 --random_reads 0.460 --chimeras 1.446 --glitches 000548,98.286,98.286 --start_adapter_seq 81 --end_adapter_seq 81 | gzip &gt; read_sets/224_GCF_000410515.1.fastq.gz</t>
  </si>
  <si>
    <t>badread simulate --reference reference_genomes/225_GCF_001278035.1.fasta --quantity 69.387x --length 18966,14278 --identity 93.455,99.005,2.887 --junk_reads 1.840 --random_reads 1.045 --chimeras 1.200 --glitches 022979,27.757,27.757 --start_adapter_seq 6 --end_adapter_seq 6 | gzip &gt; read_sets/225_GCF_001278035.1.fastq.gz</t>
  </si>
  <si>
    <t>badread simulate --reference reference_genomes/226_GCF_000725285.1.fasta --quantity 127.750x --length 15509,13587 --identity 87.824,89.321,1.091 --junk_reads 3.151 --random_reads 0.662 --chimeras 2.346 --glitches 004918,56.858,56.858 --start_adapter_seq 71 --end_adapter_seq 71 | gzip &gt; read_sets/226_GCF_000725285.1.fastq.gz</t>
  </si>
  <si>
    <t>badread simulate --reference reference_genomes/227_GCF_000831005.1.fasta --quantity 197.116x --length 13138,5572 --identity 80.415,91.285,4.219 --junk_reads 1.738 --random_reads 3.694 --chimeras 0.195 --glitches 087715,2.474,2.474 --start_adapter_seq 25 --end_adapter_seq 25 | gzip &gt; read_sets/227_GCF_000831005.1.fastq.gz</t>
  </si>
  <si>
    <t>badread simulate --reference reference_genomes/228_GCF_002895405.1.fasta --quantity 198.317x --length 16748,9379 --identity 88.748,96.578,7.023 --junk_reads 4.897 --random_reads 2.618 --chimeras 0.557 --glitches 009394,44.641,44.641 --start_adapter_seq 11 --end_adapter_seq 11 | gzip &gt; read_sets/228_GCF_002895405.1.fastq.gz</t>
  </si>
  <si>
    <t>badread simulate --reference reference_genomes/229_GCF_002368355.1.fasta --quantity 180.015x --length 2896,712 --identity 81.666,85.680,3.515 --junk_reads 1.775 --random_reads 0.002 --chimeras 4.412 --glitches 001221,83.158,83.158 --start_adapter_seq 35 --end_adapter_seq 35 | gzip &gt; read_sets/229_GCF_002368355.1.fastq.gz</t>
  </si>
  <si>
    <t>badread simulate --reference reference_genomes/230_GCF_000058485.1.fasta --quantity 139.105x --length 17727,19949 --identity 97.015,98.359,1.128 --junk_reads 2.725 --random_reads 1.016 --chimeras 0.129 --glitches 034243,20.228,20.228 --start_adapter_seq 3 --end_adapter_seq 3 | gzip &gt; read_sets/230_GCF_000058485.1.fastq.gz</t>
  </si>
  <si>
    <t>badread simulate --reference reference_genomes/231_GCF_000067045.1.fasta --quantity 8.759x --length 9347,8160 --identity 87.837,99.872,9.889 --junk_reads 3.310 --random_reads 0.535 --chimeras 0.371 --glitches 009082,45.279,45.279 --start_adapter_seq 50 --end_adapter_seq 50 | gzip &gt; read_sets/231_GCF_000067045.1.fastq.gz</t>
  </si>
  <si>
    <t>badread simulate --reference reference_genomes/232_GCF_000015305.1.fasta --quantity 50.590x --length 1150,634 --identity 97.367,98.978,1.596 --junk_reads 0.863 --random_reads 0.882 --chimeras 0.580 --glitches 003699,62.234,62.234 --start_adapter_seq 96 --end_adapter_seq 96 | gzip &gt; read_sets/232_GCF_000015305.1.fastq.gz</t>
  </si>
  <si>
    <t>badread simulate --reference reference_genomes/233_GCF_000775995.1.fasta --quantity 96.851x --length 3169,4557 --identity 87.175,89.546,2.187 --junk_reads 2.333 --random_reads 1.278 --chimeras 1.643 --glitches 000529,98.954,98.954 --start_adapter_seq 69 --end_adapter_seq 69 | gzip &gt; read_sets/233_GCF_000775995.1.fastq.gz</t>
  </si>
  <si>
    <t>badread simulate --reference reference_genomes/234_GCF_900078695.1.fasta --quantity 21.850x --length 8201,7111 --identity 91.541,98.383,6.132 --junk_reads 2.038 --random_reads 2.561 --chimeras 6.833 --glitches 041041,16.810,16.810 --start_adapter_seq 45 --end_adapter_seq 45 | gzip &gt; read_sets/234_GCF_900078695.1.fastq.gz</t>
  </si>
  <si>
    <t>badread simulate --reference reference_genomes/235_GCF_001652465.1.fasta --quantity 55.675x --length 10846,20999 --identity 94.391,99.775,4.830 --junk_reads 0.701 --random_reads 2.085 --chimeras 3.196 --glitches 004865,57.059,57.059 --start_adapter_seq 56 --end_adapter_seq 56 | gzip &gt; read_sets/235_GCF_001652465.1.fastq.gz</t>
  </si>
  <si>
    <t>badread simulate --reference reference_genomes/236_GCF_004358325.1.fasta --quantity 68.370x --length 18026,25174 --identity 88.104,92.428,2.400 --junk_reads 2.977 --random_reads 0.015 --chimeras 0.657 --glitches 007783,48.193,48.193 --start_adapter_seq 77 --end_adapter_seq 77 | gzip &gt; read_sets/236_GCF_004358325.1.fastq.gz</t>
  </si>
  <si>
    <t>badread simulate --reference reference_genomes/237_GCF_001266735.1.fasta --quantity 10.199x --length 15071,17279 --identity 98.412,99.643,1.092 --junk_reads 1.017 --random_reads 0.354 --chimeras 0.255 --glitches 037445,18.541,18.541 --start_adapter_seq 35 --end_adapter_seq 35 | gzip &gt; read_sets/237_GCF_001266735.1.fastq.gz</t>
  </si>
  <si>
    <t>badread simulate --reference reference_genomes/238_GCF_000583875.1.fasta --quantity 117.723x --length 8895,8486 --identity 81.493,99.338,5.520 --junk_reads 0.652 --random_reads 5.989 --chimeras 0.454 --glitches 001347,81.305,81.305 --start_adapter_seq 96 --end_adapter_seq 96 | gzip &gt; read_sets/238_GCF_000583875.1.fastq.gz</t>
  </si>
  <si>
    <t>badread simulate --reference reference_genomes/239_GCF_000024845.1.fasta --quantity 11.916x --length 8003,10744 --identity 89.988,95.845,1.004 --junk_reads 0.704 --random_reads 3.124 --chimeras 5.954 --glitches 000795,91.246,91.246 --start_adapter_seq 33 --end_adapter_seq 33 | gzip &gt; read_sets/239_GCF_000024845.1.fastq.gz</t>
  </si>
  <si>
    <t>badread simulate --reference reference_genomes/240_GCF_003795145.1.fasta --quantity 141.677x --length 11538,7981 --identity 90.221,95.942,2.366 --junk_reads 0.798 --random_reads 0.911 --chimeras 3.315 --glitches 074920,5.450,5.450 --start_adapter_seq 173 --end_adapter_seq 173 | gzip &gt; read_sets/240_GCF_003795145.1.fastq.gz</t>
  </si>
  <si>
    <t>badread simulate --reference reference_genomes/241_GCF_000024605.1.fasta --quantity 45.575x --length 603,1147 --identity 81.742,90.899,7.012 --junk_reads 3.265 --random_reads 0.027 --chimeras 0.103 --glitches 005177,55.887,55.887 --start_adapter_seq 8 --end_adapter_seq 8 | gzip &gt; read_sets/241_GCF_000024605.1.fastq.gz</t>
  </si>
  <si>
    <t>badread simulate --reference reference_genomes/242_GCF_900324035.1.fasta --quantity 182.890x --length 4364,3485 --identity 81.136,89.295,3.976 --junk_reads 0.164 --random_reads 0.480 --chimeras 4.027 --glitches 000869,89.575,89.575 --start_adapter_seq 30 --end_adapter_seq 30 | gzip &gt; read_sets/242_GCF_900324035.1.fastq.gz</t>
  </si>
  <si>
    <t>badread simulate --reference reference_genomes/243_GCF_002688565.1.fasta --quantity 129.757x --length 11132,20570 --identity 85.791,94.460,2.947 --junk_reads 2.682 --random_reads 2.103 --chimeras 3.357 --glitches 001900,74.811,74.811 --start_adapter_seq 78 --end_adapter_seq 78 | gzip &gt; read_sets/243_GCF_002688565.1.fastq.gz</t>
  </si>
  <si>
    <t>badread simulate --reference reference_genomes/244_GCF_003544935.1.fasta --quantity 110.213x --length 12212,3134 --identity 86.206,95.953,5.580 --junk_reads 0.982 --random_reads 2.000 --chimeras 0.522 --glitches 002004,73.801,73.801 --start_adapter_seq 138 --end_adapter_seq 138 | gzip &gt; read_sets/244_GCF_003544935.1.fastq.gz</t>
  </si>
  <si>
    <t>badread simulate --reference reference_genomes/245_GCF_900116045.1.fasta --quantity 69.394x --length 4953,8624 --identity 81.924,98.288,3.651 --junk_reads 0.587 --random_reads 1.654 --chimeras 6.233 --glitches 016333,34.201,34.201 --start_adapter_seq 15 --end_adapter_seq 15 | gzip &gt; read_sets/245_GCF_900116045.1.fastq.gz</t>
  </si>
  <si>
    <t>badread simulate --reference reference_genomes/246_GCF_900120245.1.fasta --quantity 187.564x --length 7517,5453 --identity 88.168,97.727,5.087 --junk_reads 2.384 --random_reads 1.714 --chimeras 1.089 --glitches 002961,66.435,66.435 --start_adapter_seq 66 --end_adapter_seq 66 | gzip &gt; read_sets/246_GCF_900120245.1.fastq.gz</t>
  </si>
  <si>
    <t>badread simulate --reference reference_genomes/247_GCF_900095795.1.fasta --quantity 41.435x --length 19602,9145 --identity 83.724,87.446,1.976 --junk_reads 0.955 --random_reads 0.759 --chimeras 2.511 --glitches 009880,43.689,43.689 --start_adapter_seq 69 --end_adapter_seq 69 | gzip &gt; read_sets/247_GCF_900095795.1.fastq.gz</t>
  </si>
  <si>
    <t>badread simulate --reference reference_genomes/248_GCF_000022605.2.fasta --quantity 60.024x --length 12553,14021 --identity 95.181,98.229,1.837 --junk_reads 0.868 --random_reads 0.044 --chimeras 0.944 --glitches 002452,69.993,69.993 --start_adapter_seq 11 --end_adapter_seq 11 | gzip &gt; read_sets/248_GCF_000022605.2.fastq.gz</t>
  </si>
  <si>
    <t>badread simulate --reference reference_genomes/249_GCF_000214175.1.fasta --quantity 170.052x --length 11985,15358 --identity 85.615,99.857,9.555 --junk_reads 0.476 --random_reads 1.588 --chimeras 0.485 --glitches 004254,59.592,59.592 --start_adapter_seq 6 --end_adapter_seq 6 | gzip &gt; read_sets/249_GCF_000214175.1.fastq.gz</t>
  </si>
  <si>
    <t>badread simulate --reference reference_genomes/250_GCF_001617605.1.fasta --quantity 73.001x --length 4358,2311 --identity 88.633,98.691,3.094 --junk_reads 1.145 --random_reads 0.375 --chimeras 0.967 --glitches 047579,14.020,14.020 --start_adapter_seq 27 --end_adapter_seq 27 | gzip &gt; read_sets/250_GCF_001617605.1.fastq.gz</t>
  </si>
  <si>
    <t>badread simulate --reference reference_genomes/251_GCF_001547755.1.fasta --quantity 161.323x --length 10889,17808 --identity 81.201,87.471,1.899 --junk_reads 0.112 --random_reads 2.270 --chimeras 2.045 --glitches 003118,65.459,65.459 --start_adapter_seq 44 --end_adapter_seq 44 | gzip &gt; read_sets/251_GCF_001547755.1.fastq.gz</t>
  </si>
  <si>
    <t>badread simulate --reference reference_genomes/252_GCF_000010325.1.fasta --quantity 112.385x --length 3518,6486 --identity 85.049,86.317,1.084 --junk_reads 1.629 --random_reads 0.096 --chimeras 1.058 --glitches 006335,52.078,52.078 --start_adapter_seq 14 --end_adapter_seq 14 | gzip &gt; read_sets/252_GCF_000010325.1.fastq.gz</t>
  </si>
  <si>
    <t>badread simulate --reference reference_genomes/253_GCF_000014005.1.fasta --quantity 182.157x --length 9527,5036 --identity 80.888,86.639,3.626 --junk_reads 1.653 --random_reads 1.972 --chimeras 0.697 --glitches 035407,19.597,19.597 --start_adapter_seq 18 --end_adapter_seq 18 | gzip &gt; read_sets/253_GCF_000014005.1.fastq.gz</t>
  </si>
  <si>
    <t>badread simulate --reference reference_genomes/254_GCF_000471965.1.fasta --quantity 160.669x --length 14524,25217 --identity 84.991,90.611,3.736 --junk_reads 10.547 --random_reads 5.430 --chimeras 4.730 --glitches 003087,65.644,65.644 --start_adapter_seq 22 --end_adapter_seq 22 | gzip &gt; read_sets/254_GCF_000471965.1.fastq.gz</t>
  </si>
  <si>
    <t>badread simulate --reference reference_genomes/255_GCF_000184745.1.fasta --quantity 121.554x --length 667,407 --identity 82.840,91.189,5.001 --junk_reads 0.879 --random_reads 1.478 --chimeras 0.521 --glitches 000818,90.703,90.703 --start_adapter_seq 17 --end_adapter_seq 17 | gzip &gt; read_sets/255_GCF_000184745.1.fastq.gz</t>
  </si>
  <si>
    <t>badread simulate --reference reference_genomes/256_GCF_000283515.1.fasta --quantity 18.133x --length 1657,1843 --identity 81.330,95.332,3.836 --junk_reads 0.719 --random_reads 2.402 --chimeras 1.434 --glitches 001217,83.219,83.219 --start_adapter_seq 57 --end_adapter_seq 57 | gzip &gt; read_sets/256_GCF_000283515.1.fastq.gz</t>
  </si>
  <si>
    <t>badread simulate --reference reference_genomes/257_GCF_000196435.1.fasta --quantity 71.713x --length 9665,9855 --identity 80.122,97.697,14.235 --junk_reads 3.847 --random_reads 1.539 --chimeras 8.192 --glitches 002973,66.357,66.357 --start_adapter_seq 46 --end_adapter_seq 46 | gzip &gt; read_sets/257_GCF_000196435.1.fastq.gz</t>
  </si>
  <si>
    <t>badread simulate --reference reference_genomes/258_GCF_000023905.1.fasta --quantity 192.092x --length 12552,7858 --identity 93.465,96.061,2.197 --junk_reads 0.198 --random_reads 2.074 --chimeras 5.295 --glitches 014031,37.069,37.069 --start_adapter_seq 18 --end_adapter_seq 18 | gzip &gt; read_sets/258_GCF_000023905.1.fastq.gz</t>
  </si>
  <si>
    <t>badread simulate --reference reference_genomes/259_GCF_000007725.1.fasta --quantity 190.798x --length 11386,11441 --identity 80.792,85.066,1.043 --junk_reads 2.736 --random_reads 0.066 --chimeras 0.256 --glitches 001565,78.471,78.471 --start_adapter_seq 21 --end_adapter_seq 21 | gzip &gt; read_sets/259_GCF_000007725.1.fastq.gz</t>
  </si>
  <si>
    <t>badread simulate --reference reference_genomes/260_GCF_002072655.1.fasta --quantity 145.144x --length 3186,3093 --identity 92.616,98.918,4.062 --junk_reads 1.441 --random_reads 0.144 --chimeras 0.138 --glitches 016278,34.265,34.265 --start_adapter_seq 4 --end_adapter_seq 4 | gzip &gt; read_sets/260_GCF_002072655.1.fastq.gz</t>
  </si>
  <si>
    <t>badread simulate --reference reference_genomes/261_GCF_000023785.1.fasta --quantity 178.547x --length 6040,8912 --identity 90.690,92.203,1.292 --junk_reads 4.487 --random_reads 1.574 --chimeras 2.741 --glitches 095561,0.857,0.857 --start_adapter_seq 124 --end_adapter_seq 124 | gzip &gt; read_sets/261_GCF_000023785.1.fastq.gz</t>
  </si>
  <si>
    <t>badread simulate --reference reference_genomes/262_GCF_000525655.1.fasta --quantity 25.633x --length 7271,3658 --identity 86.721,93.047,2.528 --junk_reads 2.617 --random_reads 0.926 --chimeras 0.643 --glitches 001365,81.055,81.055 --start_adapter_seq 59 --end_adapter_seq 59 | gzip &gt; read_sets/262_GCF_000525655.1.fastq.gz</t>
  </si>
  <si>
    <t>badread simulate --reference reference_genomes/263_GCF_900635295.1.fasta --quantity 161.123x --length 6938,5023 --identity 90.507,97.413,6.581 --junk_reads 0.786 --random_reads 4.914 --chimeras 0.454 --glitches 007653,48.509,48.509 --start_adapter_seq 22 --end_adapter_seq 22 | gzip &gt; read_sets/263_GCF_900635295.1.fastq.gz</t>
  </si>
  <si>
    <t>badread simulate --reference reference_genomes/264_GCF_003024525.2.fasta --quantity 55.755x --length 585,950 --identity 90.231,96.472,5.386 --junk_reads 1.025 --random_reads 1.269 --chimeras 0.140 --glitches 000929,88.304,88.304 --start_adapter_seq 115 --end_adapter_seq 115 | gzip &gt; read_sets/264_GCF_003024525.2.fastq.gz</t>
  </si>
  <si>
    <t>badread simulate --reference reference_genomes/265_GCF_003352085.1.fasta --quantity 97.526x --length 16513,32535 --identity 89.162,93.553,1.068 --junk_reads 1.761 --random_reads 0.777 --chimeras 0.924 --glitches 000668,94.551,94.551 --start_adapter_seq 21 --end_adapter_seq 21 | gzip &gt; read_sets/265_GCF_003352085.1.fastq.gz</t>
  </si>
  <si>
    <t>badread simulate --reference reference_genomes/266_GCF_003574965.1.fasta --quantity 78.779x --length 18696,20334 --identity 97.843,99.041,1.196 --junk_reads 0.909 --random_reads 0.438 --chimeras 0.413 --glitches 007670,48.468,48.468 --start_adapter_seq 192 --end_adapter_seq 192 | gzip &gt; read_sets/266_GCF_003574965.1.fastq.gz</t>
  </si>
  <si>
    <t>badread simulate --reference reference_genomes/267_GCF_000185805.1.fasta --quantity 12.661x --length 3416,885 --identity 84.635,98.685,1.773 --junk_reads 1.347 --random_reads 1.742 --chimeras 3.134 --glitches 035458,19.570,19.570 --start_adapter_seq 145 --end_adapter_seq 145 | gzip &gt; read_sets/267_GCF_000185805.1.fastq.gz</t>
  </si>
  <si>
    <t>badread simulate --reference reference_genomes/268_GCF_004102045.1.fasta --quantity 163.947x --length 15186,18543 --identity 94.039,95.671,1.286 --junk_reads 0.525 --random_reads 8.600 --chimeras 0.059 --glitches 032789,21.047,21.047 --start_adapter_seq 108 --end_adapter_seq 108 | gzip &gt; read_sets/268_GCF_004102045.1.fastq.gz</t>
  </si>
  <si>
    <t>badread simulate --reference reference_genomes/269_GCF_000025905.1.fasta --quantity 100.511x --length 8405,7427 --identity 94.252,95.575,1.005 --junk_reads 1.940 --random_reads 1.485 --chimeras 0.807 --glitches 001540,78.767,78.767 --start_adapter_seq 15 --end_adapter_seq 15 | gzip &gt; read_sets/269_GCF_000025905.1.fastq.gz</t>
  </si>
  <si>
    <t>badread simulate --reference reference_genomes/270_GCF_002005485.1.fasta --quantity 152.346x --length 6082,4837 --identity 92.111,93.363,1.108 --junk_reads 0.200 --random_reads 1.602 --chimeras 1.022 --glitches 028639,23.601,23.601 --start_adapter_seq 6 --end_adapter_seq 6 | gzip &gt; read_sets/270_GCF_002005485.1.fastq.gz</t>
  </si>
  <si>
    <t>badread simulate --reference reference_genomes/271_GCF_004795855.1.fasta --quantity 146.559x --length 19115,19527 --identity 80.174,85.501,4.394 --junk_reads 0.803 --random_reads 0.108 --chimeras 0.373 --glitches 002131,72.639,72.639 --start_adapter_seq 46 --end_adapter_seq 46 | gzip &gt; read_sets/271_GCF_004795855.1.fastq.gz</t>
  </si>
  <si>
    <t>badread simulate --reference reference_genomes/272_GCF_900039485.1.fasta --quantity 170.275x --length 15628,25958 --identity 83.719,86.568,1.362 --junk_reads 4.631 --random_reads 5.637 --chimeras 3.216 --glitches 030327,22.520,22.520 --start_adapter_seq 165 --end_adapter_seq 165 | gzip &gt; read_sets/272_GCF_900039485.1.fastq.gz</t>
  </si>
  <si>
    <t>badread simulate --reference reference_genomes/273_GCF_000025965.1.fasta --quantity 59.556x --length 17016,21297 --identity 84.480,90.765,1.014 --junk_reads 4.546 --random_reads 0.222 --chimeras 0.425 --glitches 017594,32.797,32.797 --start_adapter_seq 12 --end_adapter_seq 12 | gzip &gt; read_sets/273_GCF_000025965.1.fastq.gz</t>
  </si>
  <si>
    <t>badread simulate --reference reference_genomes/274_GCF_002905685.2.fasta --quantity 168.378x --length 12428,4328 --identity 81.964,99.331,17.158 --junk_reads 3.685 --random_reads 0.744 --chimeras 1.919 --glitches 000907,88.762,88.762 --start_adapter_seq 56 --end_adapter_seq 56 | gzip &gt; read_sets/274_GCF_002905685.2.fastq.gz</t>
  </si>
  <si>
    <t>badread simulate --reference reference_genomes/275_GCF_003971195.1.fasta --quantity 20.951x --length 9015,12523 --identity 82.493,90.596,2.389 --junk_reads 0.553 --random_reads 1.168 --chimeras 0.421 --glitches 006504,51.580,51.580 --start_adapter_seq 5 --end_adapter_seq 5 | gzip &gt; read_sets/275_GCF_003971195.1.fastq.gz</t>
  </si>
  <si>
    <t>badread simulate --reference reference_genomes/276_GCF_001688845.2.fasta --quantity 113.713x --length 13879,7053 --identity 82.726,89.845,5.676 --junk_reads 0.370 --random_reads 1.300 --chimeras 1.496 --glitches 001965,74.176,74.176 --start_adapter_seq 21 --end_adapter_seq 21 | gzip &gt; read_sets/276_GCF_001688845.2.fastq.gz</t>
  </si>
  <si>
    <t>badread simulate --reference reference_genomes/277_GCF_003669035.1.fasta --quantity 66.691x --length 3057,6001 --identity 91.490,92.937,1.144 --junk_reads 1.346 --random_reads 1.717 --chimeras 1.633 --glitches 007894,47.924,47.924 --start_adapter_seq 25 --end_adapter_seq 25 | gzip &gt; read_sets/277_GCF_003669035.1.fastq.gz</t>
  </si>
  <si>
    <t>badread simulate --reference reference_genomes/278_GCF_003855655.1.fasta --quantity 194.008x --length 7095,7714 --identity 90.128,93.311,2.714 --junk_reads 1.664 --random_reads 1.743 --chimeras 0.637 --glitches 010466,42.602,42.602 --start_adapter_seq 23 --end_adapter_seq 23 | gzip &gt; read_sets/278_GCF_003855655.1.fastq.gz</t>
  </si>
  <si>
    <t>badread simulate --reference reference_genomes/279_GCF_002257505.1.fasta --quantity 35.666x --length 10763,21060 --identity 80.278,93.313,3.624 --junk_reads 1.505 --random_reads 2.150 --chimeras 6.084 --glitches 009252,44.929,44.929 --start_adapter_seq 18 --end_adapter_seq 18 | gzip &gt; read_sets/279_GCF_002257505.1.fastq.gz</t>
  </si>
  <si>
    <t>badread simulate --reference reference_genomes/280_GCF_002953655.1.fasta --quantity 6.448x --length 8341,108 --identity 81.606,89.125,2.148 --junk_reads 3.460 --random_reads 2.998 --chimeras 3.141 --glitches 003773,61.861,61.861 --start_adapter_seq 6 --end_adapter_seq 6 | gzip &gt; read_sets/280_GCF_002953655.1.fastq.gz</t>
  </si>
  <si>
    <t>badread simulate --reference reference_genomes/281_GCF_002999135.1.fasta --quantity 105.818x --length 15468,10499 --identity 87.958,96.627,6.120 --junk_reads 0.608 --random_reads 0.599 --chimeras 1.400 --glitches 035499,19.548,19.548 --start_adapter_seq 15 --end_adapter_seq 15 | gzip &gt; read_sets/281_GCF_002999135.1.fastq.gz</t>
  </si>
  <si>
    <t>badread simulate --reference reference_genomes/282_GCF_006542745.1.fasta --quantity 151.496x --length 10004,19613 --identity 97.320,99.852,1.602 --junk_reads 0.041 --random_reads 0.291 --chimeras 1.764 --glitches 000910,88.705,88.705 --start_adapter_seq 142 --end_adapter_seq 142 | gzip &gt; read_sets/282_GCF_006542745.1.fastq.gz</t>
  </si>
  <si>
    <t>badread simulate --reference reference_genomes/283_GCF_002998295.1.fasta --quantity 138.286x --length 17426,25513 --identity 88.432,99.141,1.891 --junk_reads 3.147 --random_reads 0.490 --chimeras 3.351 --glitches 037351,18.588,18.588 --start_adapter_seq 19 --end_adapter_seq 19 | gzip &gt; read_sets/283_GCF_002998295.1.fastq.gz</t>
  </si>
  <si>
    <t>badread simulate --reference reference_genomes/284_GCF_001598035.1.fasta --quantity 46.821x --length 12767,2857 --identity 89.614,95.009,1.478 --junk_reads 2.527 --random_reads 0.037 --chimeras 8.993 --glitches 003518,63.179,63.179 --start_adapter_seq 11 --end_adapter_seq 11 | gzip &gt; read_sets/284_GCF_001598035.1.fastq.gz</t>
  </si>
  <si>
    <t>badread simulate --reference reference_genomes/285_GCF_002356455.1.fasta --quantity 193.436x --length 8621,5138 --identity 95.686,98.514,2.227 --junk_reads 0.324 --random_reads 0.156 --chimeras 1.260 --glitches 003337,64.175,64.175 --start_adapter_seq 16 --end_adapter_seq 16 | gzip &gt; read_sets/285_GCF_002356455.1.fastq.gz</t>
  </si>
  <si>
    <t>badread simulate --reference reference_genomes/286_GCF_002237595.1.fasta --quantity 35.212x --length 17423,7466 --identity 98.188,99.336,1.073 --junk_reads 2.943 --random_reads 0.454 --chimeras 3.931 --glitches 001010,86.739,86.739 --start_adapter_seq 88 --end_adapter_seq 88 | gzip &gt; read_sets/286_GCF_002237595.1.fastq.gz</t>
  </si>
  <si>
    <t>badread simulate --reference reference_genomes/287_GCF_002742645.2.fasta --quantity 110.327x --length 12976,6418 --identity 81.782,99.913,13.142 --junk_reads 0.881 --random_reads 1.039 --chimeras 0.130 --glitches 000765,91.981,91.981 --start_adapter_seq 3 --end_adapter_seq 3 | gzip &gt; read_sets/287_GCF_002742645.2.fastq.gz</t>
  </si>
  <si>
    <t>badread simulate --reference reference_genomes/288_GCF_001466725.1.fasta --quantity 82.859x --length 14676,17700 --identity 85.856,94.557,6.526 --junk_reads 2.192 --random_reads 0.089 --chimeras 2.367 --glitches 001071,85.630,85.630 --start_adapter_seq 136 --end_adapter_seq 136 | gzip &gt; read_sets/288_GCF_001466725.1.fastq.gz</t>
  </si>
  <si>
    <t>badread simulate --reference reference_genomes/289_GCF_001767295.1.fasta --quantity 134.096x --length 8735,14878 --identity 87.250,89.342,1.361 --junk_reads 1.146 --random_reads 0.212 --chimeras 0.099 --glitches 001080,85.475,85.475 --start_adapter_seq 21 --end_adapter_seq 21 | gzip &gt; read_sets/289_GCF_001767295.1.fastq.gz</t>
  </si>
  <si>
    <t>badread simulate --reference reference_genomes/290_GCF_000009865.1.fasta --quantity 160.461x --length 15541,11442 --identity 82.863,91.576,1.826 --junk_reads 0.617 --random_reads 1.213 --chimeras 1.316 --glitches 078376,4.599,4.599 --start_adapter_seq 32 --end_adapter_seq 32 | gzip &gt; read_sets/290_GCF_000009865.1.fastq.gz</t>
  </si>
  <si>
    <t>badread simulate --reference reference_genomes/291_GCF_000969985.1.fasta --quantity 195.690x --length 12050,8750 --identity 85.084,86.519,1.097 --junk_reads 1.449 --random_reads 3.638 --chimeras 0.277 --glitches 015230,35.521,35.521 --start_adapter_seq 3 --end_adapter_seq 3 | gzip &gt; read_sets/291_GCF_000969985.1.fastq.gz</t>
  </si>
  <si>
    <t>badread simulate --reference reference_genomes/292_GCF_000186005.1.fasta --quantity 142.830x --length 19090,22141 --identity 80.365,93.314,12.078 --junk_reads 0.700 --random_reads 3.713 --chimeras 0.604 --glitches 004526,58.424,58.424 --start_adapter_seq 33 --end_adapter_seq 33 | gzip &gt; read_sets/292_GCF_000186005.1.fastq.gz</t>
  </si>
  <si>
    <t>badread simulate --reference reference_genomes/293_GCF_000218625.1.fasta --quantity 119.830x --length 1097,263 --identity 83.225,97.493,3.194 --junk_reads 5.895 --random_reads 9.405 --chimeras 1.288 --glitches 002851,67.147,67.147 --start_adapter_seq 0 --end_adapter_seq 0 | gzip &gt; read_sets/293_GCF_000218625.1.fastq.gz</t>
  </si>
  <si>
    <t>badread simulate --reference reference_genomes/294_GCF_000828515.1.fasta --quantity 15.522x --length 3627,1459 --identity 92.954,94.967,1.709 --junk_reads 1.208 --random_reads 2.318 --chimeras 2.516 --glitches 001400,80.568,80.568 --start_adapter_seq 31 --end_adapter_seq 31 | gzip &gt; read_sets/294_GCF_000828515.1.fastq.gz</t>
  </si>
  <si>
    <t>badread simulate --reference reference_genomes/295_GCF_002355575.1.fasta --quantity 9.315x --length 19869,11688 --identity 82.799,96.403,10.222 --junk_reads 0.176 --random_reads 1.330 --chimeras 5.627 --glitches 000704,93.546,93.546 --start_adapter_seq 249 --end_adapter_seq 249 | gzip &gt; read_sets/295_GCF_002355575.1.fastq.gz</t>
  </si>
  <si>
    <t>badread simulate --reference reference_genomes/296_GCF_001602115.1.fasta --quantity 105.942x --length 11742,17574 --identity 93.658,99.223,2.997 --junk_reads 3.851 --random_reads 3.973 --chimeras 0.038 --glitches 031158,22.010,22.010 --start_adapter_seq 104 --end_adapter_seq 104 | gzip &gt; read_sets/296_GCF_001602115.1.fastq.gz</t>
  </si>
  <si>
    <t>badread simulate --reference reference_genomes/297_GCF_002355275.1.fasta --quantity 38.466x --length 7444,13294 --identity 96.244,99.539,1.051 --junk_reads 0.124 --random_reads 0.774 --chimeras 1.600 --glitches 007220,49.608,49.608 --start_adapter_seq 78 --end_adapter_seq 78 | gzip &gt; read_sets/297_GCF_002355275.1.fastq.gz</t>
  </si>
  <si>
    <t>badread simulate --reference reference_genomes/298_GCF_006064855.1.fasta --quantity 109.730x --length 1935,2841 --identity 81.537,83.610,1.978 --junk_reads 0.311 --random_reads 1.707 --chimeras 1.294 --glitches 002645,68.560,68.560 --start_adapter_seq 140 --end_adapter_seq 140 | gzip &gt; read_sets/298_GCF_006064855.1.fastq.gz</t>
  </si>
  <si>
    <t>badread simulate --reference reference_genomes/299_GCF_000277305.1.fasta --quantity 145.846x --length 16374,4580 --identity 84.047,92.250,2.538 --junk_reads 3.398 --random_reads 0.307 --chimeras 1.740 --glitches 001463,79.745,79.745 --start_adapter_seq 26 --end_adapter_seq 26 | gzip &gt; read_sets/299_GCF_000277305.1.fastq.gz</t>
  </si>
  <si>
    <t>badread simulate --reference reference_genomes/300_GCF_003346755.1.fasta --quantity 54.523x --length 7878,9328 --identity 81.806,93.033,2.156 --junk_reads 2.795 --random_reads 1.439 --chimeras 8.056 --glitches 000941,88.078,88.078 --start_adapter_seq 54 --end_adapter_seq 54 | gzip &gt; read_sets/300_GCF_003346755.1.fastq.gz</t>
  </si>
  <si>
    <t>badread simulate --reference reference_genomes/301_GCF_900475855.1.fasta --quantity 129.815x --length 2878,5108 --identity 86.245,96.009,8.900 --junk_reads 0.503 --random_reads 3.141 --chimeras 0.813 --glitches 006239,52.366,52.366 --start_adapter_seq 1 --end_adapter_seq 1 | gzip &gt; read_sets/301_GCF_900475855.1.fastq.gz</t>
  </si>
  <si>
    <t>badread simulate --reference reference_genomes/302_GCF_000231385.2.fasta --quantity 39.900x --length 18479,1147 --identity 91.705,98.013,2.760 --junk_reads 1.796 --random_reads 0.262 --chimeras 1.810 --glitches 000703,93.572,93.572 --start_adapter_seq 21 --end_adapter_seq 21 | gzip &gt; read_sets/302_GCF_000231385.2.fastq.gz</t>
  </si>
  <si>
    <t>badread simulate --reference reference_genomes/303_GCF_000756615.1.fasta --quantity 79.108x --length 1530,538 --identity 93.823,98.333,2.884 --junk_reads 1.286 --random_reads 3.529 --chimeras 2.306 --glitches 004892,56.957,56.957 --start_adapter_seq 1 --end_adapter_seq 1 | gzip &gt; read_sets/303_GCF_000756615.1.fastq.gz</t>
  </si>
  <si>
    <t>badread simulate --reference reference_genomes/304_GCF_001582075.1.fasta --quantity 75.161x --length 14373,28195 --identity 98.151,99.710,1.282 --junk_reads 0.059 --random_reads 5.084 --chimeras 0.432 --glitches 019881,30.491,30.491 --start_adapter_seq 30 --end_adapter_seq 30 | gzip &gt; read_sets/304_GCF_001582075.1.fastq.gz</t>
  </si>
  <si>
    <t>badread simulate --reference reference_genomes/305_GCF_006874745.1.fasta --quantity 27.893x --length 10854,20862 --identity 90.084,93.150,1.017 --junk_reads 1.357 --random_reads 3.599 --chimeras 0.426 --glitches 043981,15.504,15.504 --start_adapter_seq 50 --end_adapter_seq 50 | gzip &gt; read_sets/305_GCF_006874745.1.fastq.gz</t>
  </si>
  <si>
    <t>badread simulate --reference reference_genomes/306_GCF_003795125.1.fasta --quantity 109.237x --length 15983,1353 --identity 85.429,92.925,4.583 --junk_reads 1.387 --random_reads 0.035 --chimeras 0.455 --glitches 003839,61.531,61.531 --start_adapter_seq 31 --end_adapter_seq 31 | gzip &gt; read_sets/306_GCF_003795125.1.fastq.gz</t>
  </si>
  <si>
    <t>badread simulate --reference reference_genomes/307_GCF_002290025.1.fasta --quantity 127.804x --length 14765,19400 --identity 95.265,96.428,1.008 --junk_reads 0.697 --random_reads 1.175 --chimeras 7.019 --glitches 024975,26.185,26.185 --start_adapter_seq 49 --end_adapter_seq 49 | gzip &gt; read_sets/307_GCF_002290025.1.fastq.gz</t>
  </si>
  <si>
    <t>badread simulate --reference reference_genomes/308_GCF_000145255.1.fasta --quantity 146.588x --length 3026,5764 --identity 91.935,93.975,2.027 --junk_reads 6.553 --random_reads 6.469 --chimeras 5.034 --glitches 089357,2.124,2.124 --start_adapter_seq 19 --end_adapter_seq 19 | gzip &gt; read_sets/308_GCF_000145255.1.fastq.gz</t>
  </si>
  <si>
    <t>badread simulate --reference reference_genomes/309_GCF_001412595.2.fasta --quantity 182.857x --length 13619,1870 --identity 96.632,99.405,2.737 --junk_reads 1.379 --random_reads 3.292 --chimeras 0.917 --glitches 054199,11.561,11.561 --start_adapter_seq 31 --end_adapter_seq 31 | gzip &gt; read_sets/309_GCF_001412595.2.fastq.gz</t>
  </si>
  <si>
    <t>badread simulate --reference reference_genomes/310_GCF_001713355.1.fasta --quantity 147.192x --length 16779,4813 --identity 85.876,96.183,8.519 --junk_reads 1.149 --random_reads 4.305 --chimeras 0.259 --glitches 016520,33.986,33.986 --start_adapter_seq 108 --end_adapter_seq 108 | gzip &gt; read_sets/310_GCF_001713355.1.fastq.gz</t>
  </si>
  <si>
    <t>badread simulate --reference reference_genomes/311_GCF_000317675.1.fasta --quantity 58.275x --length 1014,1214 --identity 90.782,97.225,5.731 --junk_reads 1.508 --random_reads 4.352 --chimeras 0.540 --glitches 048142,13.798,13.798 --start_adapter_seq 43 --end_adapter_seq 43 | gzip &gt; read_sets/311_GCF_000317675.1.fastq.gz</t>
  </si>
  <si>
    <t>badread simulate --reference reference_genomes/312_GCF_002776575.1.fasta --quantity 7.214x --length 5452,8702 --identity 93.629,96.764,2.059 --junk_reads 3.443 --random_reads 0.656 --chimeras 1.713 --glitches 001782,76.022,76.022 --start_adapter_seq 12 --end_adapter_seq 12 | gzip &gt; read_sets/312_GCF_002776575.1.fastq.gz</t>
  </si>
  <si>
    <t>badread simulate --reference reference_genomes/313_GCF_000025605.1.fasta --quantity 95.687x --length 433,864 --identity 89.581,99.006,7.648 --junk_reads 1.615 --random_reads 4.213 --chimeras 5.067 --glitches 009195,45.046,45.046 --start_adapter_seq 47 --end_adapter_seq 47 | gzip &gt; read_sets/313_GCF_000025605.1.fastq.gz</t>
  </si>
  <si>
    <t>badread simulate --reference reference_genomes/314_GCF_900660755.1.fasta --quantity 65.339x --length 9045,14705 --identity 87.142,90.394,2.013 --junk_reads 1.692 --random_reads 0.198 --chimeras 2.226 --glitches 022851,27.863,27.863 --start_adapter_seq 88 --end_adapter_seq 88 | gzip &gt; read_sets/314_GCF_900660755.1.fastq.gz</t>
  </si>
  <si>
    <t>badread simulate --reference reference_genomes/315_GCF_004323735.1.fasta --quantity 57.107x --length 14379,28516 --identity 89.146,97.139,2.052 --junk_reads 7.894 --random_reads 1.689 --chimeras 2.240 --glitches 005700,54.072,54.072 --start_adapter_seq 12 --end_adapter_seq 12 | gzip &gt; read_sets/315_GCF_004323735.1.fastq.gz</t>
  </si>
  <si>
    <t>badread simulate --reference reference_genomes/316_GCF_001187505.1.fasta --quantity 171.599x --length 919,593 --identity 89.012,98.236,1.801 --junk_reads 0.970 --random_reads 7.422 --chimeras 0.159 --glitches 000923,88.439,88.439 --start_adapter_seq 103 --end_adapter_seq 103 | gzip &gt; read_sets/316_GCF_001187505.1.fastq.gz</t>
  </si>
  <si>
    <t>badread simulate --reference reference_genomes/317_GCF_002287885.2.fasta --quantity 36.160x --length 10254,5795 --identity 84.311,99.225,10.180 --junk_reads 5.446 --random_reads 2.336 --chimeras 4.411 --glitches 041557,16.574,16.574 --start_adapter_seq 19 --end_adapter_seq 19 | gzip &gt; read_sets/317_GCF_002287885.2.fastq.gz</t>
  </si>
  <si>
    <t>badread simulate --reference reference_genomes/318_GCF_000835165.1.fasta --quantity 26.350x --length 2435,3962 --identity 80.265,92.065,10.044 --junk_reads 7.529 --random_reads 1.943 --chimeras 1.343 --glitches 001364,81.062,81.062 --start_adapter_seq 49 --end_adapter_seq 49 | gzip &gt; read_sets/318_GCF_000835165.1.fastq.gz</t>
  </si>
  <si>
    <t>badread simulate --reference reference_genomes/319_GCF_000348805.1.fasta --quantity 123.987x --length 17576,9825 --identity 95.379,98.835,3.144 --junk_reads 0.950 --random_reads 1.505 --chimeras 1.196 --glitches 062746,8.797,8.797 --start_adapter_seq 21 --end_adapter_seq 21 | gzip &gt; read_sets/319_GCF_000348805.1.fastq.gz</t>
  </si>
  <si>
    <t>badread simulate --reference reference_genomes/320_GCF_000612685.1.fasta --quantity 90.069x --length 2477,3037 --identity 88.655,99.551,5.971 --junk_reads 2.263 --random_reads 1.962 --chimeras 3.426 --glitches 004815,57.254,57.254 --start_adapter_seq 43 --end_adapter_seq 43 | gzip &gt; read_sets/320_GCF_000612685.1.fastq.gz</t>
  </si>
  <si>
    <t>badread simulate --reference reference_genomes/321_GCF_003971255.1.fasta --quantity 174.788x --length 19026,12936 --identity 90.941,98.823,6.445 --junk_reads 2.858 --random_reads 0.127 --chimeras 2.713 --glitches 028609,23.621,23.621 --start_adapter_seq 97 --end_adapter_seq 97 | gzip &gt; read_sets/321_GCF_003971255.1.fastq.gz</t>
  </si>
  <si>
    <t>badread simulate --reference reference_genomes/322_GCF_002754075.1.fasta --quantity 83.360x --length 10047,8744 --identity 82.783,94.640,10.036 --junk_reads 1.098 --random_reads 5.477 --chimeras 2.169 --glitches 003600,62.746,62.746 --start_adapter_seq 120 --end_adapter_seq 120 | gzip &gt; read_sets/322_GCF_002754075.1.fastq.gz</t>
  </si>
  <si>
    <t>badread simulate --reference reference_genomes/323_GCF_001938665.1.fasta --quantity 147.673x --length 1532,1942 --identity 95.752,99.763,1.655 --junk_reads 1.210 --random_reads 0.197 --chimeras 5.195 --glitches 005403,55.082,55.082 --start_adapter_seq 78 --end_adapter_seq 78 | gzip &gt; read_sets/323_GCF_001938665.1.fastq.gz</t>
  </si>
  <si>
    <t>badread simulate --reference reference_genomes/324_GCF_001677215.1.fasta --quantity 137.955x --length 6941,10357 --identity 80.164,82.434,1.232 --junk_reads 5.265 --random_reads 3.919 --chimeras 0.029 --glitches 006859,50.576,50.576 --start_adapter_seq 16 --end_adapter_seq 16 | gzip &gt; read_sets/324_GCF_001677215.1.fastq.gz</t>
  </si>
  <si>
    <t>badread simulate --reference reference_genomes/325_GCF_000789395.1.fasta --quantity 130.877x --length 16385,31466 --identity 85.395,94.885,8.623 --junk_reads 0.033 --random_reads 2.210 --chimeras 1.458 --glitches 016577,33.921,33.921 --start_adapter_seq 48 --end_adapter_seq 48 | gzip &gt; read_sets/325_GCF_000789395.1.fastq.gz</t>
  </si>
  <si>
    <t>badread simulate --reference reference_genomes/326_GCF_001908275.1.fasta --quantity 177.584x --length 16536,11044 --identity 88.654,94.877,4.910 --junk_reads 0.335 --random_reads 1.016 --chimeras 1.038 --glitches 001523,78.979,78.979 --start_adapter_seq 52 --end_adapter_seq 52 | gzip &gt; read_sets/326_GCF_001908275.1.fastq.gz</t>
  </si>
  <si>
    <t>badread simulate --reference reference_genomes/327_GCF_004564075.1.fasta --quantity 158.123x --length 5653,6314 --identity 87.993,91.871,2.086 --junk_reads 2.739 --random_reads 0.884 --chimeras 0.500 --glitches 057227,10.535,10.535 --start_adapter_seq 81 --end_adapter_seq 81 | gzip &gt; read_sets/327_GCF_004564075.1.fastq.gz</t>
  </si>
  <si>
    <t>badread simulate --reference reference_genomes/328_GCF_002243645.1.fasta --quantity 115.458x --length 1294,1588 --identity 81.048,83.929,1.468 --junk_reads 3.214 --random_reads 0.587 --chimeras 4.167 --glitches 071096,6.439,6.439 --start_adapter_seq 38 --end_adapter_seq 38 | gzip &gt; read_sets/328_GCF_002243645.1.fastq.gz</t>
  </si>
  <si>
    <t>badread simulate --reference reference_genomes/329_GCF_000017585.1.fasta --quantity 37.936x --length 8487,2975 --identity 92.712,98.171,4.581 --junk_reads 4.752 --random_reads 1.057 --chimeras 3.261 --glitches 042382,16.203,16.203 --start_adapter_seq 214 --end_adapter_seq 214 | gzip &gt; read_sets/329_GCF_000017585.1.fastq.gz</t>
  </si>
  <si>
    <t>badread simulate --reference reference_genomes/330_GCF_002117445.1.fasta --quantity 78.343x --length 14209,15319 --identity 88.833,92.984,4.119 --junk_reads 6.609 --random_reads 1.083 --chimeras 1.401 --glitches 050621,12.850,12.850 --start_adapter_seq 73 --end_adapter_seq 73 | gzip &gt; read_sets/330_GCF_002117445.1.fastq.gz</t>
  </si>
  <si>
    <t>badread simulate --reference reference_genomes/331_GCF_000020385.1.fasta --quantity 37.911x --length 13307,3759 --identity 94.447,99.450,1.497 --junk_reads 2.426 --random_reads 6.367 --chimeras 2.592 --glitches 034575,20.046,20.046 --start_adapter_seq 8 --end_adapter_seq 8 | gzip &gt; read_sets/331_GCF_000020385.1.fastq.gz</t>
  </si>
  <si>
    <t>badread simulate --reference reference_genomes/332_GCF_006274605.1.fasta --quantity 88.018x --length 5817,432 --identity 91.128,98.571,2.613 --junk_reads 2.964 --random_reads 2.075 --chimeras 1.513 --glitches 031837,21.603,21.603 --start_adapter_seq 0 --end_adapter_seq 0 | gzip &gt; read_sets/332_GCF_006274605.1.fastq.gz</t>
  </si>
  <si>
    <t>badread simulate --reference reference_genomes/333_GCF_003589925.1.fasta --quantity 134.937x --length 3361,1914 --identity 87.207,89.331,1.506 --junk_reads 0.323 --random_reads 3.814 --chimeras 0.853 --glitches 033895,20.421,20.421 --start_adapter_seq 22 --end_adapter_seq 22 | gzip &gt; read_sets/333_GCF_003589925.1.fastq.gz</t>
  </si>
  <si>
    <t>badread simulate --reference reference_genomes/334_GCF_000500935.1.fasta --quantity 6.056x --length 513,482 --identity 95.561,99.070,2.463 --junk_reads 0.074 --random_reads 2.222 --chimeras 1.111 --glitches 000665,94.625,94.625 --start_adapter_seq 0 --end_adapter_seq 0 | gzip &gt; read_sets/334_GCF_000500935.1.fastq.gz</t>
  </si>
  <si>
    <t>badread simulate --reference reference_genomes/335_GCF_001654455.1.fasta --quantity 188.850x --length 18820,33351 --identity 98.541,99.865,1.280 --junk_reads 0.115 --random_reads 0.539 --chimeras 0.264 --glitches 099804,0.037,0.037 --start_adapter_seq 30 --end_adapter_seq 30 | gzip &gt; read_sets/335_GCF_001654455.1.fastq.gz</t>
  </si>
  <si>
    <t>badread simulate --reference reference_genomes/336_GCF_006351925.1.fasta --quantity 152.090x --length 3485,4769 --identity 95.791,97.224,1.093 --junk_reads 0.398 --random_reads 0.582 --chimeras 4.690 --glitches 007835,48.067,48.067 --start_adapter_seq 66 --end_adapter_seq 66 | gzip &gt; read_sets/336_GCF_006351925.1.fastq.gz</t>
  </si>
  <si>
    <t>badread simulate --reference reference_genomes/337_GCF_002896855.1.fasta --quantity 126.931x --length 18334,14775 --identity 84.539,85.782,1.001 --junk_reads 0.779 --random_reads 1.647 --chimeras 0.415 --glitches 002576,69.059,69.059 --start_adapter_seq 1 --end_adapter_seq 1 | gzip &gt; read_sets/337_GCF_002896855.1.fastq.gz</t>
  </si>
  <si>
    <t>badread simulate --reference reference_genomes/338_GCF_000761215.1.fasta --quantity 183.664x --length 15080,21289 --identity 96.220,98.820,2.292 --junk_reads 1.555 --random_reads 1.963 --chimeras 1.126 --glitches 015962,34.635,34.635 --start_adapter_seq 2 --end_adapter_seq 2 | gzip &gt; read_sets/338_GCF_000761215.1.fastq.gz</t>
  </si>
  <si>
    <t>badread simulate --reference reference_genomes/339_GCF_000755585.2.fasta --quantity 188.167x --length 11716,9429 --identity 93.112,97.410,2.744 --junk_reads 4.277 --random_reads 0.417 --chimeras 0.371 --glitches 013193,38.231,38.231 --start_adapter_seq 17 --end_adapter_seq 17 | gzip &gt; read_sets/339_GCF_000755585.2.fastq.gz</t>
  </si>
  <si>
    <t>badread simulate --reference reference_genomes/340_GCF_000046685.1.fasta --quantity 10.834x --length 18226,22832 --identity 80.677,91.539,4.998 --junk_reads 6.286 --random_reads 5.046 --chimeras 1.664 --glitches 001553,78.617,78.617 --start_adapter_seq 14 --end_adapter_seq 14 | gzip &gt; read_sets/340_GCF_000046685.1.fastq.gz</t>
  </si>
  <si>
    <t>badread simulate --reference reference_genomes/341_GCF_002216145.1.fasta --quantity 121.213x --length 17662,15295 --identity 82.153,87.801,3.797 --junk_reads 1.689 --random_reads 1.473 --chimeras 8.415 --glitches 002207,71.983,71.983 --start_adapter_seq 27 --end_adapter_seq 27 | gzip &gt; read_sets/341_GCF_002216145.1.fastq.gz</t>
  </si>
  <si>
    <t>badread simulate --reference reference_genomes/342_GCF_001304795.1.fasta --quantity 48.444x --length 5803,4840 --identity 88.267,90.601,1.734 --junk_reads 0.392 --random_reads 0.058 --chimeras 1.671 --glitches 074786,5.484,5.484 --start_adapter_seq 40 --end_adapter_seq 40 | gzip &gt; read_sets/342_GCF_001304795.1.fastq.gz</t>
  </si>
  <si>
    <t>badread simulate --reference reference_genomes/343_GCF_000833255.1.fasta --quantity 73.384x --length 19402,32129 --identity 87.438,97.880,9.863 --junk_reads 0.552 --random_reads 2.731 --chimeras 3.486 --glitches 002594,68.931,68.931 --start_adapter_seq 143 --end_adapter_seq 143 | gzip &gt; read_sets/343_GCF_000833255.1.fastq.gz</t>
  </si>
  <si>
    <t>badread simulate --reference reference_genomes/344_GCF_004571195.1.fasta --quantity 105.478x --length 14902,1210 --identity 98.361,99.776,1.217 --junk_reads 1.054 --random_reads 4.168 --chimeras 2.933 --glitches 040242,17.181,17.181 --start_adapter_seq 43 --end_adapter_seq 43 | gzip &gt; read_sets/344_GCF_004571195.1.fastq.gz</t>
  </si>
  <si>
    <t>badread simulate --reference reference_genomes/345_GCF_002002905.1.fasta --quantity 154.339x --length 12234,15178 --identity 98.169,99.394,1.029 --junk_reads 0.307 --random_reads 0.273 --chimeras 1.921 --glitches 002175,72.254,72.254 --start_adapter_seq 1 --end_adapter_seq 1 | gzip &gt; read_sets/345_GCF_002002905.1.fastq.gz</t>
  </si>
  <si>
    <t>badread simulate --reference reference_genomes/346_GCF_000550785.1.fasta --quantity 40.358x --length 8784,11405 --identity 88.141,95.274,6.964 --junk_reads 0.765 --random_reads 0.209 --chimeras 1.002 --glitches 016731,33.746,33.746 --start_adapter_seq 8 --end_adapter_seq 8 | gzip &gt; read_sets/346_GCF_000550785.1.fastq.gz</t>
  </si>
  <si>
    <t>badread simulate --reference reference_genomes/347_GCF_000253275.1.fasta --quantity 137.035x --length 18512,36438 --identity 82.775,94.293,5.241 --junk_reads 0.240 --random_reads 1.001 --chimeras 4.432 --glitches 002813,67.404,67.404 --start_adapter_seq 60 --end_adapter_seq 60 | gzip &gt; read_sets/347_GCF_000253275.1.fastq.gz</t>
  </si>
  <si>
    <t>badread simulate --reference reference_genomes/348_GCF_001456155.1.fasta --quantity 156.492x --length 398,789 --identity 91.522,96.235,3.973 --junk_reads 0.089 --random_reads 5.513 --chimeras 0.490 --glitches 074371,5.589,5.589 --start_adapter_seq 45 --end_adapter_seq 45 | gzip &gt; read_sets/348_GCF_001456155.1.fastq.gz</t>
  </si>
  <si>
    <t>badread simulate --reference reference_genomes/349_GCF_000146025.2.fasta --quantity 21.066x --length 7733,14779 --identity 81.180,96.681,12.004 --junk_reads 1.060 --random_reads 1.280 --chimeras 0.124 --glitches 030225,22.584,22.584 --start_adapter_seq 57 --end_adapter_seq 57 | gzip &gt; read_sets/349_GCF_000146025.2.fastq.gz</t>
  </si>
  <si>
    <t>badread simulate --reference reference_genomes/350_GCF_001543345.1.fasta --quantity 59.853x --length 12927,16724 --identity 96.695,99.546,1.323 --junk_reads 2.001 --random_reads 1.257 --chimeras 1.382 --glitches 004294,59.419,59.419 --start_adapter_seq 9 --end_adapter_seq 9 | gzip &gt; read_sets/350_GCF_001543345.1.fastq.gz</t>
  </si>
  <si>
    <t>badread simulate --reference reference_genomes/351_GCF_000155735.2.fasta --quantity 167.149x --length 12137,17461 --identity 88.416,93.643,1.623 --junk_reads 0.190 --random_reads 1.523 --chimeras 1.921 --glitches 005609,54.376,54.376 --start_adapter_seq 133 --end_adapter_seq 133 | gzip &gt; read_sets/351_GCF_000155735.2.fastq.gz</t>
  </si>
  <si>
    <t>badread simulate --reference reference_genomes/352_GCF_001858005.1.fasta --quantity 177.406x --length 14799,21659 --identity 80.724,87.409,4.807 --junk_reads 0.445 --random_reads 2.242 --chimeras 0.293 --glitches 004039,60.572,60.572 --start_adapter_seq 38 --end_adapter_seq 38 | gzip &gt; read_sets/352_GCF_001858005.1.fastq.gz</t>
  </si>
  <si>
    <t>badread simulate --reference reference_genomes/353_GCF_000092105.1.fasta --quantity 71.294x --length 12189,1753 --identity 91.368,94.617,2.354 --junk_reads 0.519 --random_reads 1.780 --chimeras 0.530 --glitches 025555,25.752,25.752 --start_adapter_seq 2 --end_adapter_seq 2 | gzip &gt; read_sets/353_GCF_000092105.1.fastq.gz</t>
  </si>
  <si>
    <t>badread simulate --reference reference_genomes/354_GCF_000418305.1.fasta --quantity 190.949x --length 11137,5680 --identity 94.849,99.237,2.329 --junk_reads 1.248 --random_reads 0.872 --chimeras 2.114 --glitches 003960,60.944,60.944 --start_adapter_seq 105 --end_adapter_seq 105 | gzip &gt; read_sets/354_GCF_000418305.1.fastq.gz</t>
  </si>
  <si>
    <t>badread simulate --reference reference_genomes/355_GCF_900478185.1.fasta --quantity 25.684x --length 11598,16260 --identity 83.795,87.974,3.456 --junk_reads 2.240 --random_reads 4.008 --chimeras 3.942 --glitches 015368,35.351,35.351 --start_adapter_seq 35 --end_adapter_seq 35 | gzip &gt; read_sets/355_GCF_900478185.1.fastq.gz</t>
  </si>
  <si>
    <t>badread simulate --reference reference_genomes/356_GCF_002310475.1.fasta --quantity 82.412x --length 19598,37358 --identity 90.530,96.056,4.821 --junk_reads 2.284 --random_reads 3.463 --chimeras 2.110 --glitches 002328,70.973,70.973 --start_adapter_seq 37 --end_adapter_seq 37 | gzip &gt; read_sets/356_GCF_002310475.1.fastq.gz</t>
  </si>
  <si>
    <t>badread simulate --reference reference_genomes/357_GCF_003609835.1.fasta --quantity 70.517x --length 2172,4099 --identity 91.948,93.247,1.045 --junk_reads 1.890 --random_reads 0.167 --chimeras 3.580 --glitches 021199,29.279,29.279 --start_adapter_seq 57 --end_adapter_seq 57 | gzip &gt; read_sets/357_GCF_003609835.1.fastq.gz</t>
  </si>
  <si>
    <t>badread simulate --reference reference_genomes/358_GCF_004135085.1.fasta --quantity 115.736x --length 5866,316 --identity 83.318,99.682,10.447 --junk_reads 2.152 --random_reads 2.835 --chimeras 1.225 --glitches 004390,59.000,59.000 --start_adapter_seq 7 --end_adapter_seq 7 | gzip &gt; read_sets/358_GCF_004135085.1.fastq.gz</t>
  </si>
  <si>
    <t>badread simulate --reference reference_genomes/359_GCF_003612855.1.fasta --quantity 78.167x --length 15865,13487 --identity 88.231,92.882,1.373 --junk_reads 3.450 --random_reads 4.240 --chimeras 1.769 --glitches 001241,82.842,82.842 --start_adapter_seq 35 --end_adapter_seq 35 | gzip &gt; read_sets/359_GCF_003612855.1.fastq.gz</t>
  </si>
  <si>
    <t>badread simulate --reference reference_genomes/360_GCF_000067205.1.fasta --quantity 77.934x --length 15969,12279 --identity 86.470,99.450,1.215 --junk_reads 1.603 --random_reads 1.340 --chimeras 0.793 --glitches 013556,37.719,37.719 --start_adapter_seq 110 --end_adapter_seq 110 | gzip &gt; read_sets/360_GCF_000067205.1.fastq.gz</t>
  </si>
  <si>
    <t>badread simulate --reference reference_genomes/361_GCF_000225465.1.fasta --quantity 79.099x --length 18579,34082 --identity 96.894,98.560,1.119 --junk_reads 1.276 --random_reads 1.720 --chimeras 3.836 --glitches 071111,6.435,6.435 --start_adapter_seq 17 --end_adapter_seq 17 | gzip &gt; read_sets/361_GCF_000225465.1.fastq.gz</t>
  </si>
  <si>
    <t>badread simulate --reference reference_genomes/362_GCF_000284335.1.fasta --quantity 116.843x --length 17706,1223 --identity 92.608,97.772,5.108 --junk_reads 9.309 --random_reads 0.064 --chimeras 0.646 --glitches 012555,39.167,39.167 --start_adapter_seq 142 --end_adapter_seq 142 | gzip &gt; read_sets/362_GCF_000284335.1.fastq.gz</t>
  </si>
  <si>
    <t>badread simulate --reference reference_genomes/363_GCF_002354895.1.fasta --quantity 69.380x --length 14266,28258 --identity 83.291,87.600,2.311 --junk_reads 5.052 --random_reads 2.148 --chimeras 1.048 --glitches 001750,76.358,76.358 --start_adapter_seq 17 --end_adapter_seq 17 | gzip &gt; read_sets/363_GCF_002354895.1.fastq.gz</t>
  </si>
  <si>
    <t>badread simulate --reference reference_genomes/364_GCF_001310255.1.fasta --quantity 171.431x --length 957,1773 --identity 92.914,94.988,1.562 --junk_reads 8.400 --random_reads 2.356 --chimeras 1.020 --glitches 003472,63.427,63.427 --start_adapter_seq 118 --end_adapter_seq 118 | gzip &gt; read_sets/364_GCF_001310255.1.fastq.gz</t>
  </si>
  <si>
    <t>badread simulate --reference reference_genomes/365_GCF_003071325.1.fasta --quantity 46.189x --length 4774,6921 --identity 85.417,91.399,1.795 --junk_reads 1.181 --random_reads 0.984 --chimeras 2.783 --glitches 006877,50.528,50.528 --start_adapter_seq 42 --end_adapter_seq 42 | gzip &gt; read_sets/365_GCF_003071325.1.fastq.gz</t>
  </si>
  <si>
    <t>badread simulate --reference reference_genomes/366_GCF_003330725.1.fasta --quantity 197.287x --length 2393,3463 --identity 96.009,98.143,1.328 --junk_reads 2.765 --random_reads 2.633 --chimeras 5.554 --glitches 000938,88.124,88.124 --start_adapter_seq 19 --end_adapter_seq 19 | gzip &gt; read_sets/366_GCF_003330725.1.fastq.gz</t>
  </si>
  <si>
    <t>badread simulate --reference reference_genomes/367_GCF_001013905.1.fasta --quantity 191.295x --length 465,413 --identity 80.583,94.759,3.498 --junk_reads 2.179 --random_reads 2.009 --chimeras 3.030 --glitches 003520,63.171,63.171 --start_adapter_seq 49 --end_adapter_seq 49 | gzip &gt; read_sets/367_GCF_001013905.1.fastq.gz</t>
  </si>
  <si>
    <t>badread simulate --reference reference_genomes/368_GCF_002849775.1.fasta --quantity 187.151x --length 19098,15970 --identity 90.825,97.862,4.073 --junk_reads 2.655 --random_reads 2.624 --chimeras 1.906 --glitches 037009,18.762,18.762 --start_adapter_seq 5 --end_adapter_seq 5 | gzip &gt; read_sets/368_GCF_002849775.1.fastq.gz</t>
  </si>
  <si>
    <t>badread simulate --reference reference_genomes/369_GCF_002896875.1.fasta --quantity 56.619x --length 12222,5925 --identity 81.353,86.604,3.645 --junk_reads 0.793 --random_reads 8.377 --chimeras 5.503 --glitches 001088,85.325,85.325 --start_adapter_seq 18 --end_adapter_seq 18 | gzip &gt; read_sets/369_GCF_002896875.1.fastq.gz</t>
  </si>
  <si>
    <t>badread simulate --reference reference_genomes/370_GCF_000020965.1.fasta --quantity 158.490x --length 10558,6050 --identity 92.235,95.312,2.169 --junk_reads 0.336 --random_reads 0.366 --chimeras 0.650 --glitches 001055,85.915,85.915 --start_adapter_seq 73 --end_adapter_seq 73 | gzip &gt; read_sets/370_GCF_000020965.1.fastq.gz</t>
  </si>
  <si>
    <t>badread simulate --reference reference_genomes/371_GCF_003850405.1.fasta --quantity 68.858x --length 6801,5194 --identity 98.356,99.410,1.027 --junk_reads 4.997 --random_reads 0.619 --chimeras 0.599 --glitches 001512,79.122,79.122 --start_adapter_seq 54 --end_adapter_seq 54 | gzip &gt; read_sets/371_GCF_003850405.1.fastq.gz</t>
  </si>
  <si>
    <t>badread simulate --reference reference_genomes/372_GCF_000265505.1.fasta --quantity 163.850x --length 16919,19491 --identity 90.055,92.562,1.988 --junk_reads 0.597 --random_reads 1.498 --chimeras 1.993 --glitches 001246,82.772,82.772 --start_adapter_seq 38 --end_adapter_seq 38 | gzip &gt; read_sets/372_GCF_000265505.1.fastq.gz</t>
  </si>
  <si>
    <t>badread simulate --reference reference_genomes/373_GCF_000021945.1.fasta --quantity 125.661x --length 16515,11220 --identity 84.865,90.862,4.111 --junk_reads 1.374 --random_reads 2.921 --chimeras 1.196 --glitches 000694,93.821,93.821 --start_adapter_seq 178 --end_adapter_seq 178 | gzip &gt; read_sets/373_GCF_000021945.1.fastq.gz</t>
  </si>
  <si>
    <t>badread simulate --reference reference_genomes/374_GCF_001941645.1.fasta --quantity 170.768x --length 274,420 --identity 90.468,97.975,2.089 --junk_reads 0.241 --random_reads 2.260 --chimeras 1.127 --glitches 038781,17.879,17.879 --start_adapter_seq 80 --end_adapter_seq 80 | gzip &gt; read_sets/374_GCF_001941645.1.fastq.gz</t>
  </si>
  <si>
    <t>badread simulate --reference reference_genomes/375_GCF_000152925.2.fasta --quantity 136.637x --length 10212,17449 --identity 98.010,99.416,1.327 --junk_reads 0.728 --random_reads 0.357 --chimeras 3.402 --glitches 039039,17.754,17.754 --start_adapter_seq 65 --end_adapter_seq 65 | gzip &gt; read_sets/375_GCF_000152925.2.fastq.gz</t>
  </si>
  <si>
    <t>badread simulate --reference reference_genomes/376_GCF_900086615.1.fasta --quantity 37.946x --length 9263,4656 --identity 94.098,97.700,3.476 --junk_reads 0.575 --random_reads 5.886 --chimeras 5.643 --glitches 005233,55.683,55.683 --start_adapter_seq 31 --end_adapter_seq 31 | gzip &gt; read_sets/376_GCF_900086615.1.fastq.gz</t>
  </si>
  <si>
    <t>badread simulate --reference reference_genomes/377_GCF_000764535.1.fasta --quantity 63.578x --length 2699,1644 --identity 92.319,98.228,1.061 --junk_reads 2.673 --random_reads 0.682 --chimeras 0.832 --glitches 003104,65.543,65.543 --start_adapter_seq 44 --end_adapter_seq 44 | gzip &gt; read_sets/377_GCF_000764535.1.fastq.gz</t>
  </si>
  <si>
    <t>badread simulate --reference reference_genomes/378_GCF_000341395.1.fasta --quantity 77.232x --length 15263,8286 --identity 95.720,98.197,1.744 --junk_reads 3.183 --random_reads 3.515 --chimeras 0.522 --glitches 086980,2.633,2.633 --start_adapter_seq 217 --end_adapter_seq 217 | gzip &gt; read_sets/378_GCF_000341395.1.fastq.gz</t>
  </si>
  <si>
    <t>badread simulate --reference reference_genomes/379_GCF_001717565.1.fasta --quantity 65.800x --length 16240,27596 --identity 89.811,91.493,1.281 --junk_reads 1.975 --random_reads 0.786 --chimeras 4.009 --glitches 000564,97.727,97.727 --start_adapter_seq 1 --end_adapter_seq 1 | gzip &gt; read_sets/379_GCF_001717565.1.fastq.gz</t>
  </si>
  <si>
    <t>badread simulate --reference reference_genomes/380_GCF_002263495.1.fasta --quantity 152.340x --length 16667,3542 --identity 98.769,99.945,1.149 --junk_reads 0.934 --random_reads 2.413 --chimeras 0.321 --glitches 015124,35.652,35.652 --start_adapter_seq 1 --end_adapter_seq 1 | gzip &gt; read_sets/380_GCF_002263495.1.fastq.gz</t>
  </si>
  <si>
    <t>badread simulate --reference reference_genomes/381_GCF_002946835.1.fasta --quantity 121.862x --length 8618,8631 --identity 85.745,97.643,4.758 --junk_reads 1.444 --random_reads 0.595 --chimeras 0.015 --glitches 006355,52.019,52.019 --start_adapter_seq 52 --end_adapter_seq 52 | gzip &gt; read_sets/381_GCF_002946835.1.fastq.gz</t>
  </si>
  <si>
    <t>badread simulate --reference reference_genomes/382_GCF_000011005.1.fasta --quantity 30.746x --length 11357,8055 --identity 92.387,99.129,4.604 --junk_reads 0.379 --random_reads 1.283 --chimeras 0.841 --glitches 024218,26.766,26.766 --start_adapter_seq 89 --end_adapter_seq 89 | gzip &gt; read_sets/382_GCF_000011005.1.fastq.gz</t>
  </si>
  <si>
    <t>badread simulate --reference reference_genomes/383_GCF_000009985.1.fasta --quantity 186.683x --length 3818,7197 --identity 83.244,86.672,3.332 --junk_reads 0.435 --random_reads 0.257 --chimeras 1.258 --glitches 003957,60.962,60.962 --start_adapter_seq 162 --end_adapter_seq 162 | gzip &gt; read_sets/383_GCF_000009985.1.fastq.gz</t>
  </si>
  <si>
    <t>badread simulate --reference reference_genomes/384_GCF_004564215.1.fasta --quantity 91.332x --length 10841,7324 --identity 94.635,98.424,3.639 --junk_reads 14.382 --random_reads 0.465 --chimeras 6.101 --glitches 080989,3.980,3.980 --start_adapter_seq 53 --end_adapter_seq 53 | gzip &gt; read_sets/384_GCF_004564215.1.fastq.gz</t>
  </si>
  <si>
    <t>badread simulate --reference reference_genomes/385_GCF_000953735.1.fasta --quantity 145.485x --length 1300,2130 --identity 94.534,99.006,3.696 --junk_reads 1.470 --random_reads 0.115 --chimeras 7.030 --glitches 019390,30.963,30.963 --start_adapter_seq 34 --end_adapter_seq 34 | gzip &gt; read_sets/385_GCF_000953735.1.fastq.gz</t>
  </si>
  <si>
    <t>badread simulate --reference reference_genomes/386_GCF_000016665.1.fasta --quantity 178.136x --length 5070,5261 --identity 83.837,99.126,12.841 --junk_reads 2.481 --random_reads 1.528 --chimeras 1.424 --glitches 001260,82.566,82.566 --start_adapter_seq 53 --end_adapter_seq 53 | gzip &gt; read_sets/386_GCF_000016665.1.fastq.gz</t>
  </si>
  <si>
    <t>badread simulate --reference reference_genomes/387_GCF_000183425.1.fasta --quantity 109.914x --length 17305,9646 --identity 94.829,99.489,1.678 --junk_reads 1.129 --random_reads 1.673 --chimeras 0.032 --glitches 007315,49.363,49.363 --start_adapter_seq 28 --end_adapter_seq 28 | gzip &gt; read_sets/387_GCF_000183425.1.fastq.gz</t>
  </si>
  <si>
    <t>badread simulate --reference reference_genomes/388_GCF_003288255.1.fasta --quantity 90.826x --length 16364,20811 --identity 92.528,97.325,4.187 --junk_reads 3.632 --random_reads 0.184 --chimeras 2.411 --glitches 004575,58.222,58.222 --start_adapter_seq 102 --end_adapter_seq 102 | gzip &gt; read_sets/388_GCF_003288255.1.fastq.gz</t>
  </si>
  <si>
    <t>badread simulate --reference reference_genomes/389_GCF_003711105.1.fasta --quantity 144.038x --length 18425,23292 --identity 95.181,98.985,1.977 --junk_reads 2.012 --random_reads 3.193 --chimeras 3.414 --glitches 003472,63.426,63.426 --start_adapter_seq 18 --end_adapter_seq 18 | gzip &gt; read_sets/389_GCF_003711105.1.fastq.gz</t>
  </si>
  <si>
    <t>badread simulate --reference reference_genomes/390_GCF_001028705.1.fasta --quantity 85.134x --length 15733,22921 --identity 93.526,98.241,3.859 --junk_reads 1.082 --random_reads 2.986 --chimeras 2.593 --glitches 001179,83.820,83.820 --start_adapter_seq 12 --end_adapter_seq 12 | gzip &gt; read_sets/390_GCF_001028705.1.fastq.gz</t>
  </si>
  <si>
    <t>badread simulate --reference reference_genomes/391_GCF_000008625.1.fasta --quantity 199.706x --length 17897,29246 --identity 92.123,94.727,2.569 --junk_reads 5.971 --random_reads 1.451 --chimeras 5.005 --glitches 042872,15.986,15.986 --start_adapter_seq 38 --end_adapter_seq 38 | gzip &gt; read_sets/391_GCF_000008625.1.fastq.gz</t>
  </si>
  <si>
    <t>badread simulate --reference reference_genomes/392_GCF_000511355.1.fasta --quantity 158.770x --length 14644,4833 --identity 81.451,87.227,2.451 --junk_reads 3.520 --random_reads 0.192 --chimeras 0.739 --glitches 002648,68.545,68.545 --start_adapter_seq 39 --end_adapter_seq 39 | gzip &gt; read_sets/392_GCF_000511355.1.fastq.gz</t>
  </si>
  <si>
    <t>badread simulate --reference reference_genomes/393_GCF_001610835.1.fasta --quantity 187.533x --length 14772,16462 --identity 82.832,85.292,1.293 --junk_reads 0.236 --random_reads 2.522 --chimeras 1.448 --glitches 007990,47.696,47.696 --start_adapter_seq 21 --end_adapter_seq 21 | gzip &gt; read_sets/393_GCF_001610835.1.fastq.gz</t>
  </si>
  <si>
    <t>badread simulate --reference reference_genomes/394_GCF_000269985.1.fasta --quantity 79.083x --length 8432,13609 --identity 98.744,99.948,1.102 --junk_reads 0.185 --random_reads 0.899 --chimeras 0.068 --glitches 001008,86.763,86.763 --start_adapter_seq 123 --end_adapter_seq 123 | gzip &gt; read_sets/394_GCF_000269985.1.fastq.gz</t>
  </si>
  <si>
    <t>badread simulate --reference reference_genomes/395_GCF_003966675.1.fasta --quantity 192.332x --length 14853,5254 --identity 91.112,98.531,4.484 --junk_reads 1.465 --random_reads 0.284 --chimeras 1.571 --glitches 004115,60.220,60.220 --start_adapter_seq 21 --end_adapter_seq 21 | gzip &gt; read_sets/395_GCF_003966675.1.fastq.gz</t>
  </si>
  <si>
    <t>badread simulate --reference reference_genomes/396_GCF_002568625.1.fasta --quantity 51.840x --length 15870,8910 --identity 82.940,97.474,13.768 --junk_reads 0.578 --random_reads 0.842 --chimeras 0.069 --glitches 000761,92.071,92.071 --start_adapter_seq 42 --end_adapter_seq 42 | gzip &gt; read_sets/396_GCF_002568625.1.fastq.gz</t>
  </si>
  <si>
    <t>badread simulate --reference reference_genomes/397_GCF_000204565.1.fasta --quantity 178.614x --length 1962,1448 --identity 90.375,98.464,3.809 --junk_reads 4.953 --random_reads 2.461 --chimeras 2.088 --glitches 001305,81.893,81.893 --start_adapter_seq 2 --end_adapter_seq 2 | gzip &gt; read_sets/397_GCF_000204565.1.fastq.gz</t>
  </si>
  <si>
    <t>badread simulate --reference reference_genomes/398_GCF_001593605.1.fasta --quantity 51.697x --length 8826,14176 --identity 84.044,92.142,2.096 --junk_reads 0.608 --random_reads 0.290 --chimeras 0.090 --glitches 000711,93.360,93.360 --start_adapter_seq 71 --end_adapter_seq 71 | gzip &gt; read_sets/398_GCF_001593605.1.fastq.gz</t>
  </si>
  <si>
    <t>badread simulate --reference reference_genomes/399_GCF_001688645.2.fasta --quantity 184.034x --length 9726,17539 --identity 94.538,98.582,3.620 --junk_reads 0.312 --random_reads 0.553 --chimeras 2.996 --glitches 060267,9.558,9.558 --start_adapter_seq 4 --end_adapter_seq 4 | gzip &gt; read_sets/399_GCF_001688645.2.fastq.gz</t>
  </si>
  <si>
    <t>badread simulate --reference reference_genomes/400_GCF_003671915.1.fasta --quantity 126.521x --length 3469,6934 --identity 97.439,99.744,1.161 --junk_reads 3.108 --random_reads 3.084 --chimeras 1.063 --glitches 000641,95.317,95.317 --start_adapter_seq 112 --end_adapter_seq 112 | gzip &gt; read_sets/400_GCF_003671915.1.fastq.gz</t>
  </si>
  <si>
    <t>badread simulate --reference reference_genomes/401_GCF_001444445.1.fasta --quantity 46.236x --length 3705,180 --identity 98.110,99.267,1.038 --junk_reads 0.449 --random_reads 2.496 --chimeras 1.740 --glitches 001465,79.711,79.711 --start_adapter_seq 0 --end_adapter_seq 0 | gzip &gt; read_sets/401_GCF_001444445.1.fastq.gz</t>
  </si>
  <si>
    <t>badread simulate --reference reference_genomes/402_GCF_003071525.1.fasta --quantity 153.681x --length 19389,32513 --identity 80.770,82.952,2.180 --junk_reads 2.648 --random_reads 2.400 --chimeras 7.160 --glitches 001477,79.563,79.563 --start_adapter_seq 41 --end_adapter_seq 41 | gzip &gt; read_sets/402_GCF_003071525.1.fastq.gz</t>
  </si>
  <si>
    <t>badread simulate --reference reference_genomes/403_GCF_000196655.1.fasta --quantity 101.974x --length 3667,4818 --identity 86.000,99.075,2.076 --junk_reads 0.711 --random_reads 3.497 --chimeras 2.062 --glitches 001877,75.033,75.033 --start_adapter_seq 4 --end_adapter_seq 4 | gzip &gt; read_sets/403_GCF_000196655.1.fastq.gz</t>
  </si>
  <si>
    <t>badread simulate --reference reference_genomes/404_GCF_000155675.2.fasta --quantity 154.568x --length 13191,2411 --identity 80.599,92.257,11.026 --junk_reads 0.373 --random_reads 1.017 --chimeras 0.427 --glitches 001674,77.202,77.202 --start_adapter_seq 41 --end_adapter_seq 41 | gzip &gt; read_sets/404_GCF_000155675.2.fastq.gz</t>
  </si>
  <si>
    <t>badread simulate --reference reference_genomes/405_GCF_003261575.2.fasta --quantity 67.419x --length 7483,352 --identity 92.159,96.653,2.656 --junk_reads 0.169 --random_reads 1.474 --chimeras 2.158 --glitches 000943,88.024,88.024 --start_adapter_seq 16 --end_adapter_seq 16 | gzip &gt; read_sets/405_GCF_003261575.2.fastq.gz</t>
  </si>
  <si>
    <t>badread simulate --reference reference_genomes/406_GCF_002893845.1.fasta --quantity 38.971x --length 13780,4323 --identity 92.836,96.347,1.806 --junk_reads 0.908 --random_reads 0.061 --chimeras 1.106 --glitches 051593,12.491,12.491 --start_adapter_seq 23 --end_adapter_seq 23 | gzip &gt; read_sets/406_GCF_002893845.1.fastq.gz</t>
  </si>
  <si>
    <t>badread simulate --reference reference_genomes/407_GCF_002251005.2.fasta --quantity 164.727x --length 4471,6932 --identity 81.791,84.675,2.053 --junk_reads 5.703 --random_reads 0.447 --chimeras 0.017 --glitches 009786,43.869,43.869 --start_adapter_seq 20 --end_adapter_seq 20 | gzip &gt; read_sets/407_GCF_002251005.2.fastq.gz</t>
  </si>
  <si>
    <t>badread simulate --reference reference_genomes/408_GCF_006970665.1.fasta --quantity 182.205x --length 13796,26281 --identity 82.275,91.793,1.704 --junk_reads 7.281 --random_reads 0.320 --chimeras 1.295 --glitches 022756,27.941,27.941 --start_adapter_seq 53 --end_adapter_seq 53 | gzip &gt; read_sets/408_GCF_006970665.1.fastq.gz</t>
  </si>
  <si>
    <t>badread simulate --reference reference_genomes/409_GCF_000185205.1.fasta --quantity 35.161x --length 10545,10888 --identity 96.160,98.121,1.551 --junk_reads 0.056 --random_reads 4.707 --chimeras 0.890 --glitches 007287,49.435,49.435 --start_adapter_seq 19 --end_adapter_seq 19 | gzip &gt; read_sets/409_GCF_000185205.1.fastq.gz</t>
  </si>
  <si>
    <t>badread simulate --reference reference_genomes/410_GCF_003073475.1.fasta --quantity 49.624x --length 17287,12335 --identity 88.686,95.560,5.626 --junk_reads 0.395 --random_reads 0.193 --chimeras 3.739 --glitches 004053,60.509,60.509 --start_adapter_seq 32 --end_adapter_seq 32 | gzip &gt; read_sets/410_GCF_003073475.1.fastq.gz</t>
  </si>
  <si>
    <t>badread simulate --reference reference_genomes/411_GCF_000980815.1.fasta --quantity 145.546x --length 18898,35532 --identity 98.648,99.892,1.205 --junk_reads 3.788 --random_reads 0.532 --chimeras 1.845 --glitches 024809,26.311,26.311 --start_adapter_seq 1 --end_adapter_seq 1 | gzip &gt; read_sets/411_GCF_000980815.1.fastq.gz</t>
  </si>
  <si>
    <t>badread simulate --reference reference_genomes/412_GCF_001874625.1.fasta --quantity 197.496x --length 15249,26990 --identity 94.566,96.852,2.174 --junk_reads 0.420 --random_reads 2.644 --chimeras 0.577 --glitches 022668,28.014,28.014 --start_adapter_seq 76 --end_adapter_seq 76 | gzip &gt; read_sets/412_GCF_001874625.1.fastq.gz</t>
  </si>
  <si>
    <t>badread simulate --reference reference_genomes/413_GCF_002808045.1.fasta --quantity 8.448x --length 19579,13607 --identity 86.804,90.706,1.290 --junk_reads 3.650 --random_reads 0.924 --chimeras 2.423 --glitches 005608,54.379,54.379 --start_adapter_seq 20 --end_adapter_seq 20 | gzip &gt; read_sets/413_GCF_002808045.1.fastq.gz</t>
  </si>
  <si>
    <t>badread simulate --reference reference_genomes/414_GCF_000828475.1.fasta --quantity 178.099x --length 7973,9772 --identity 91.180,95.334,1.600 --junk_reads 3.067 --random_reads 2.052 --chimeras 1.392 --glitches 022415,28.226,28.226 --start_adapter_seq 96 --end_adapter_seq 96 | gzip &gt; read_sets/414_GCF_000828475.1.fastq.gz</t>
  </si>
  <si>
    <t>badread simulate --reference reference_genomes/415_GCF_000734895.2.fasta --quantity 123.463x --length 15140,17921 --identity 93.832,95.992,1.783 --junk_reads 0.233 --random_reads 3.704 --chimeras 1.388 --glitches 062455,8.885,8.885 --start_adapter_seq 87 --end_adapter_seq 87 | gzip &gt; read_sets/415_GCF_000734895.2.fastq.gz</t>
  </si>
  <si>
    <t>badread simulate --reference reference_genomes/416_GCF_001602155.1.fasta --quantity 194.942x --length 17486,5433 --identity 94.300,96.500,1.989 --junk_reads 1.416 --random_reads 0.017 --chimeras 7.613 --glitches 013772,37.420,37.420 --start_adapter_seq 27 --end_adapter_seq 27 | gzip &gt; read_sets/416_GCF_001602155.1.fastq.gz</t>
  </si>
  <si>
    <t>badread simulate --reference reference_genomes/417_GCF_003595525.1.fasta --quantity 143.969x --length 10519,1127 --identity 91.589,97.399,4.975 --junk_reads 2.728 --random_reads 7.271 --chimeras 4.218 --glitches 002261,71.521,71.521 --start_adapter_seq 102 --end_adapter_seq 102 | gzip &gt; read_sets/417_GCF_003595525.1.fastq.gz</t>
  </si>
  <si>
    <t>badread simulate --reference reference_genomes/418_GCF_000300135.1.fasta --quantity 186.385x --length 15480,850 --identity 84.600,98.813,13.525 --junk_reads 0.131 --random_reads 14.102 --chimeras 1.787 --glitches 018209,32.149,32.149 --start_adapter_seq 58 --end_adapter_seq 58 | gzip &gt; read_sets/418_GCF_000300135.1.fastq.gz</t>
  </si>
  <si>
    <t>badread simulate --reference reference_genomes/419_GCF_004379315.1.fasta --quantity 61.536x --length 8668,12339 --identity 90.497,92.505,1.219 --junk_reads 0.331 --random_reads 2.165 --chimeras 2.348 --glitches 020512,29.901,29.901 --start_adapter_seq 138 --end_adapter_seq 138 | gzip &gt; read_sets/419_GCF_004379315.1.fastq.gz</t>
  </si>
  <si>
    <t>badread simulate --reference reference_genomes/420_GCF_000328685.1.fasta --quantity 121.032x --length 19977,28369 --identity 91.768,94.888,2.877 --junk_reads 0.757 --random_reads 2.185 --chimeras 0.317 --glitches 001207,83.374,83.374 --start_adapter_seq 47 --end_adapter_seq 47 | gzip &gt; read_sets/420_GCF_000328685.1.fastq.gz</t>
  </si>
  <si>
    <t>badread simulate --reference reference_genomes/421_GCF_900638095.1.fasta --quantity 60.414x --length 12543,20836 --identity 91.408,98.053,5.542 --junk_reads 0.080 --random_reads 0.443 --chimeras 2.175 --glitches 005480,54.815,54.815 --start_adapter_seq 72 --end_adapter_seq 72 | gzip &gt; read_sets/421_GCF_900638095.1.fastq.gz</t>
  </si>
  <si>
    <t>badread simulate --reference reference_genomes/422_GCF_005844005.1.fasta --quantity 63.106x --length 15775,19065 --identity 82.596,84.743,1.921 --junk_reads 0.085 --random_reads 3.233 --chimeras 1.351 --glitches 045426,14.894,14.894 --start_adapter_seq 12 --end_adapter_seq 12 | gzip &gt; read_sets/422_GCF_005844005.1.fastq.gz</t>
  </si>
  <si>
    <t>badread simulate --reference reference_genomes/423_GCF_000231015.2.fasta --quantity 107.595x --length 14485,23707 --identity 97.033,99.747,1.055 --junk_reads 1.788 --random_reads 3.377 --chimeras 2.688 --glitches 002220,71.865,71.865 --start_adapter_seq 14 --end_adapter_seq 14 | gzip &gt; read_sets/423_GCF_000231015.2.fastq.gz</t>
  </si>
  <si>
    <t>badread simulate --reference reference_genomes/424_GCF_000204155.1.fasta --quantity 118.950x --length 5167,8112 --identity 93.931,95.216,1.024 --junk_reads 8.033 --random_reads 3.026 --chimeras 0.283 --glitches 004461,58.698,58.698 --start_adapter_seq 29 --end_adapter_seq 29 | gzip &gt; read_sets/424_GCF_000204155.1.fastq.gz</t>
  </si>
  <si>
    <t>badread simulate --reference reference_genomes/425_GCF_002157145.1.fasta --quantity 147.654x --length 2178,379 --identity 87.800,89.441,1.379 --junk_reads 0.011 --random_reads 0.415 --chimeras 0.570 --glitches 021485,29.026,29.026 --start_adapter_seq 40 --end_adapter_seq 40 | gzip &gt; read_sets/425_GCF_002157145.1.fastq.gz</t>
  </si>
  <si>
    <t>badread simulate --reference reference_genomes/426_GCF_000018145.1.fasta --quantity 46.191x --length 9179,14363 --identity 96.150,97.395,1.079 --junk_reads 2.963 --random_reads 1.547 --chimeras 0.417 --glitches 004051,60.516,60.516 --start_adapter_seq 18 --end_adapter_seq 18 | gzip &gt; read_sets/426_GCF_000018145.1.fastq.gz</t>
  </si>
  <si>
    <t>badread simulate --reference reference_genomes/427_GCF_006738645.1.fasta --quantity 165.585x --length 2959,5715 --identity 89.936,98.985,5.655 --junk_reads 0.484 --random_reads 1.537 --chimeras 2.028 --glitches 001407,80.474,80.474 --start_adapter_seq 32 --end_adapter_seq 32 | gzip &gt; read_sets/427_GCF_006738645.1.fastq.gz</t>
  </si>
  <si>
    <t>badread simulate --reference reference_genomes/428_GCF_900476435.1.fasta --quantity 42.005x --length 4280,5672 --identity 81.056,99.840,14.966 --junk_reads 0.871 --random_reads 1.161 --chimeras 0.986 --glitches 000746,92.460,92.460 --start_adapter_seq 61 --end_adapter_seq 61 | gzip &gt; read_sets/428_GCF_900476435.1.fastq.gz</t>
  </si>
  <si>
    <t>badread simulate --reference reference_genomes/429_GCF_000015665.1.fasta --quantity 40.745x --length 1698,2755 --identity 89.231,91.940,2.406 --junk_reads 9.556 --random_reads 4.595 --chimeras 0.648 --glitches 002073,73.161,73.161 --start_adapter_seq 129 --end_adapter_seq 129 | gzip &gt; read_sets/429_GCF_000015665.1.fastq.gz</t>
  </si>
  <si>
    <t>badread simulate --reference reference_genomes/430_GCF_000016985.1.fasta --quantity 151.676x --length 18193,30593 --identity 85.247,97.930,5.428 --junk_reads 0.135 --random_reads 5.527 --chimeras 0.649 --glitches 006499,51.595,51.595 --start_adapter_seq 6 --end_adapter_seq 6 | gzip &gt; read_sets/430_GCF_000016985.1.fastq.gz</t>
  </si>
  <si>
    <t>badread simulate --reference reference_genomes/431_GCF_000063505.1.fasta --quantity 52.447x --length 11875,1187 --identity 97.598,99.010,1.066 --junk_reads 1.072 --random_reads 2.259 --chimeras 5.419 --glitches 020750,29.683,29.683 --start_adapter_seq 28 --end_adapter_seq 28 | gzip &gt; read_sets/431_GCF_000063505.1.fastq.gz</t>
  </si>
  <si>
    <t>badread simulate --reference reference_genomes/432_GCF_004103695.1.fasta --quantity 142.810x --length 12002,1752 --identity 87.455,91.434,1.398 --junk_reads 0.359 --random_reads 3.834 --chimeras 4.602 --glitches 007108,49.905,49.905 --start_adapter_seq 191 --end_adapter_seq 191 | gzip &gt; read_sets/432_GCF_004103695.1.fastq.gz</t>
  </si>
  <si>
    <t>badread simulate --reference reference_genomes/433_GCF_000012145.1.fasta --quantity 77.818x --length 11118,3738 --identity 98.571,99.944,1.049 --junk_reads 3.825 --random_reads 0.169 --chimeras 4.872 --glitches 001658,77.380,77.380 --start_adapter_seq 3 --end_adapter_seq 3 | gzip &gt; read_sets/433_GCF_000012145.1.fastq.gz</t>
  </si>
  <si>
    <t>badread simulate --reference reference_genomes/434_GCF_002082605.1.fasta --quantity 78.305x --length 2023,2284 --identity 92.187,99.881,4.320 --junk_reads 0.318 --random_reads 1.294 --chimeras 1.854 --glitches 001894,74.871,74.871 --start_adapter_seq 4 --end_adapter_seq 4 | gzip &gt; read_sets/434_GCF_002082605.1.fastq.gz</t>
  </si>
  <si>
    <t>badread simulate --reference reference_genomes/435_GCF_002162375.1.fasta --quantity 133.620x --length 3689,6993 --identity 96.560,98.155,1.563 --junk_reads 0.151 --random_reads 3.511 --chimeras 1.548 --glitches 007563,48.733,48.733 --start_adapter_seq 122 --end_adapter_seq 122 | gzip &gt; read_sets/435_GCF_002162375.1.fastq.gz</t>
  </si>
  <si>
    <t>badread simulate --reference reference_genomes/436_GCF_000165715.2.fasta --quantity 169.236x --length 8552,15294 --identity 84.802,87.651,2.639 --junk_reads 0.024 --random_reads 1.213 --chimeras 0.701 --glitches 099804,0.037,0.037 --start_adapter_seq 22 --end_adapter_seq 22 | gzip &gt; read_sets/436_GCF_000165715.2.fastq.gz</t>
  </si>
  <si>
    <t>badread simulate --reference reference_genomes/437_GCF_000222485.1.fasta --quantity 163.743x --length 19269,619 --identity 97.060,99.287,1.061 --junk_reads 3.856 --random_reads 3.432 --chimeras 1.059 --glitches 009680,44.075,44.075 --start_adapter_seq 164 --end_adapter_seq 164 | gzip &gt; read_sets/437_GCF_000222485.1.fastq.gz</t>
  </si>
  <si>
    <t>badread simulate --reference reference_genomes/438_GCF_003054475.1.fasta --quantity 113.557x --length 299,392 --identity 90.818,92.195,1.153 --junk_reads 0.921 --random_reads 7.416 --chimeras 0.424 --glitches 002205,71.995,71.995 --start_adapter_seq 38 --end_adapter_seq 38 | gzip &gt; read_sets/438_GCF_003054475.1.fastq.gz</t>
  </si>
  <si>
    <t>badread simulate --reference reference_genomes/439_GCF_002953935.1.fasta --quantity 118.488x --length 13777,21047 --identity 98.380,99.755,1.256 --junk_reads 1.715 --random_reads 0.647 --chimeras 3.633 --glitches 014081,37.001,37.001 --start_adapter_seq 11 --end_adapter_seq 11 | gzip &gt; read_sets/439_GCF_002953935.1.fastq.gz</t>
  </si>
  <si>
    <t>badread simulate --reference reference_genomes/440_GCF_002024345.1.fasta --quantity 84.052x --length 3546,4763 --identity 84.519,90.167,1.730 --junk_reads 1.913 --random_reads 0.383 --chimeras 0.019 --glitches 007997,47.681,47.681 --start_adapter_seq 11 --end_adapter_seq 11 | gzip &gt; read_sets/440_GCF_002024345.1.fastq.gz</t>
  </si>
  <si>
    <t>badread simulate --reference reference_genomes/441_GCF_000092505.1.fasta --quantity 175.354x --length 8564,8658 --identity 98.807,99.891,1.014 --junk_reads 3.324 --random_reads 1.169 --chimeras 0.239 --glitches 018562,31.786,31.786 --start_adapter_seq 36 --end_adapter_seq 36 | gzip &gt; read_sets/441_GCF_000092505.1.fastq.gz</t>
  </si>
  <si>
    <t>badread simulate --reference reference_genomes/442_GCF_001854365.1.fasta --quantity 172.442x --length 15604,18725 --identity 81.735,84.125,1.549 --junk_reads 1.662 --random_reads 0.306 --chimeras 3.839 --glitches 001352,81.225,81.225 --start_adapter_seq 1 --end_adapter_seq 1 | gzip &gt; read_sets/442_GCF_001854365.1.fastq.gz</t>
  </si>
  <si>
    <t>badread simulate --reference reference_genomes/443_GCF_001999945.1.fasta --quantity 96.860x --length 7652,7928 --identity 98.745,99.830,1.051 --junk_reads 0.311 --random_reads 1.394 --chimeras 0.453 --glitches 063361,8.613,8.613 --start_adapter_seq 11 --end_adapter_seq 11 | gzip &gt; read_sets/443_GCF_001999945.1.fastq.gz</t>
  </si>
  <si>
    <t>badread simulate --reference reference_genomes/444_GCF_004103615.1.fasta --quantity 52.780x --length 6289,1099 --identity 95.554,99.804,3.966 --junk_reads 0.253 --random_reads 1.098 --chimeras 0.636 --glitches 003471,63.436,63.436 --start_adapter_seq 3 --end_adapter_seq 3 | gzip &gt; read_sets/444_GCF_004103615.1.fastq.gz</t>
  </si>
  <si>
    <t>badread simulate --reference reference_genomes/445_GCF_000145275.1.fasta --quantity 84.908x --length 19809,36020 --identity 88.468,92.323,2.921 --junk_reads 2.391 --random_reads 1.222 --chimeras 1.524 --glitches 007017,50.148,50.148 --start_adapter_seq 217 --end_adapter_seq 217 | gzip &gt; read_sets/445_GCF_000145275.1.fastq.gz</t>
  </si>
  <si>
    <t>badread simulate --reference reference_genomes/446_GCF_000747585.1.fasta --quantity 67.122x --length 11251,20370 --identity 98.001,99.447,1.153 --junk_reads 0.729 --random_reads 1.447 --chimeras 0.346 --glitches 001540,78.768,78.768 --start_adapter_seq 51 --end_adapter_seq 51 | gzip &gt; read_sets/446_GCF_000747585.1.fastq.gz</t>
  </si>
  <si>
    <t>badread simulate --reference reference_genomes/447_GCF_004006235.1.fasta --quantity 101.866x --length 17078,5379 --identity 97.851,99.690,1.427 --junk_reads 2.853 --random_reads 2.608 --chimeras 1.118 --glitches 008183,47.247,47.247 --start_adapter_seq 18 --end_adapter_seq 18 | gzip &gt; read_sets/447_GCF_004006235.1.fastq.gz</t>
  </si>
  <si>
    <t>badread simulate --reference reference_genomes/448_GCF_000025085.1.fasta --quantity 177.283x --length 913,1033 --identity 84.962,92.064,3.066 --junk_reads 0.225 --random_reads 5.006 --chimeras 3.874 --glitches 069230,6.941,6.941 --start_adapter_seq 22 --end_adapter_seq 22 | gzip &gt; read_sets/448_GCF_000025085.1.fastq.gz</t>
  </si>
  <si>
    <t>badread simulate --reference reference_genomes/449_GCF_000689415.1.fasta --quantity 87.865x --length 11123,12927 --identity 87.344,90.556,1.805 --junk_reads 3.870 --random_reads 1.382 --chimeras 1.389 --glitches 005676,54.150,54.150 --start_adapter_seq 101 --end_adapter_seq 101 | gzip &gt; read_sets/449_GCF_000689415.1.fastq.gz</t>
  </si>
  <si>
    <t>badread simulate --reference reference_genomes/450_GCF_000015565.1.fasta --quantity 113.782x --length 3991,5706 --identity 97.703,98.754,1.023 --junk_reads 0.343 --random_reads 0.763 --chimeras 3.479 --glitches 001078,85.506,85.506 --start_adapter_seq 34 --end_adapter_seq 34 | gzip &gt; read_sets/450_GCF_000015565.1.fastq.gz</t>
  </si>
  <si>
    <t>badread simulate --reference reference_genomes/451_GCF_000017285.1.fasta --quantity 99.389x --length 11860,1279 --identity 87.757,92.250,3.053 --junk_reads 3.314 --random_reads 0.284 --chimeras 1.520 --glitches 003545,63.035,63.035 --start_adapter_seq 108 --end_adapter_seq 108 | gzip &gt; read_sets/451_GCF_000017285.1.fastq.gz</t>
  </si>
  <si>
    <t>badread simulate --reference reference_genomes/452_GCF_002838765.1.fasta --quantity 63.922x --length 18173,11751 --identity 82.080,96.285,9.729 --junk_reads 5.563 --random_reads 3.817 --chimeras 0.199 --glitches 007132,49.840,49.840 --start_adapter_seq 5 --end_adapter_seq 5 | gzip &gt; read_sets/452_GCF_002838765.1.fastq.gz</t>
  </si>
  <si>
    <t>badread simulate --reference reference_genomes/453_GCF_001579845.1.fasta --quantity 128.635x --length 19877,13809 --identity 88.076,98.660,7.702 --junk_reads 0.006 --random_reads 0.872 --chimeras 0.638 --glitches 005600,54.405,54.405 --start_adapter_seq 50 --end_adapter_seq 50 | gzip &gt; read_sets/453_GCF_001579845.1.fastq.gz</t>
  </si>
  <si>
    <t>badread simulate --reference reference_genomes/454_GCF_002838185.1.fasta --quantity 52.122x --length 6261,3146 --identity 95.694,96.792,1.045 --junk_reads 0.933 --random_reads 3.130 --chimeras 3.006 --glitches 000529,98.950,98.950 --start_adapter_seq 41 --end_adapter_seq 41 | gzip &gt; read_sets/454_GCF_002838185.1.fastq.gz</t>
  </si>
  <si>
    <t>badread simulate --reference reference_genomes/455_GCF_002355315.1.fasta --quantity 31.526x --length 3346,3021 --identity 97.569,99.067,1.490 --junk_reads 0.468 --random_reads 2.814 --chimeras 0.290 --glitches 001148,84.315,84.315 --start_adapter_seq 8 --end_adapter_seq 8 | gzip &gt; read_sets/455_GCF_002355315.1.fastq.gz</t>
  </si>
  <si>
    <t>badread simulate --reference reference_genomes/456_GCF_001454945.1.fasta --quantity 124.171x --length 16504,707 --identity 81.369,94.418,10.758 --junk_reads 0.722 --random_reads 1.716 --chimeras 0.566 --glitches 000939,88.105,88.105 --start_adapter_seq 91 --end_adapter_seq 91 | gzip &gt; read_sets/456_GCF_001454945.1.fastq.gz</t>
  </si>
  <si>
    <t>badread simulate --reference reference_genomes/457_GCF_900637165.1.fasta --quantity 34.772x --length 6668,12431 --identity 93.083,95.315,1.051 --junk_reads 1.068 --random_reads 3.371 --chimeras 4.207 --glitches 001175,83.878,83.878 --start_adapter_seq 125 --end_adapter_seq 125 | gzip &gt; read_sets/457_GCF_900637165.1.fastq.gz</t>
  </si>
  <si>
    <t>badread simulate --reference reference_genomes/458_GCF_002109365.1.fasta --quantity 96.799x --length 12083,5758 --identity 85.994,91.222,4.477 --junk_reads 0.012 --random_reads 0.205 --chimeras 6.815 --glitches 004990,56.581,56.581 --start_adapter_seq 27 --end_adapter_seq 27 | gzip &gt; read_sets/458_GCF_002109365.1.fastq.gz</t>
  </si>
  <si>
    <t>badread simulate --reference reference_genomes/459_GCF_004214795.1.fasta --quantity 196.590x --length 1199,1265 --identity 96.146,99.275,1.088 --junk_reads 1.180 --random_reads 5.055 --chimeras 3.682 --glitches 001345,81.329,81.329 --start_adapter_seq 11 --end_adapter_seq 11 | gzip &gt; read_sets/459_GCF_004214795.1.fastq.gz</t>
  </si>
  <si>
    <t>badread simulate --reference reference_genomes/460_GCF_000953355.1.fasta --quantity 117.512x --length 14255,6495 --identity 86.523,90.216,1.348 --junk_reads 0.441 --random_reads 0.137 --chimeras 1.094 --glitches 004473,58.646,58.646 --start_adapter_seq 70 --end_adapter_seq 70 | gzip &gt; read_sets/460_GCF_000953355.1.fastq.gz</t>
  </si>
  <si>
    <t>badread simulate --reference reference_genomes/461_GCF_002276165.1.fasta --quantity 197.473x --length 16413,11865 --identity 94.644,98.709,2.876 --junk_reads 7.978 --random_reads 1.766 --chimeras 0.494 --glitches 022691,27.995,27.995 --start_adapter_seq 4 --end_adapter_seq 4 | gzip &gt; read_sets/461_GCF_002276165.1.fastq.gz</t>
  </si>
  <si>
    <t>badread simulate --reference reference_genomes/462_GCF_000019905.1.fasta --quantity 106.242x --length 5553,5509 --identity 80.871,98.385,6.735 --junk_reads 1.715 --random_reads 4.323 --chimeras 2.513 --glitches 001238,82.894,82.894 --start_adapter_seq 31 --end_adapter_seq 31 | gzip &gt; read_sets/462_GCF_000019905.1.fastq.gz</t>
  </si>
  <si>
    <t>badread simulate --reference reference_genomes/463_GCF_000017485.1.fasta --quantity 151.692x --length 14686,4770 --identity 94.454,97.151,1.618 --junk_reads 9.639 --random_reads 0.266 --chimeras 5.136 --glitches 004507,58.503,58.503 --start_adapter_seq 3 --end_adapter_seq 3 | gzip &gt; read_sets/463_GCF_000017485.1.fastq.gz</t>
  </si>
  <si>
    <t>badread simulate --reference reference_genomes/464_GCF_000973125.1.fasta --quantity 149.627x --length 1855,2681 --identity 96.882,98.509,1.547 --junk_reads 3.788 --random_reads 2.328 --chimeras 0.166 --glitches 004957,56.707,56.707 --start_adapter_seq 45 --end_adapter_seq 45 | gzip &gt; read_sets/464_GCF_000973125.1.fastq.gz</t>
  </si>
  <si>
    <t>badread simulate --reference reference_genomes/465_GCF_003971565.1.fasta --quantity 107.403x --length 8874,253 --identity 95.750,97.343,1.529 --junk_reads 0.495 --random_reads 0.577 --chimeras 6.374 --glitches 013373,37.975,37.975 --start_adapter_seq 28 --end_adapter_seq 28 | gzip &gt; read_sets/465_GCF_003971565.1.fastq.gz</t>
  </si>
  <si>
    <t>badread simulate --reference reference_genomes/466_GCF_002355595.1.fasta --quantity 69.182x --length 9456,10613 --identity 80.984,84.541,1.356 --junk_reads 0.553 --random_reads 6.251 --chimeras 0.917 --glitches 002553,69.230,69.230 --start_adapter_seq 19 --end_adapter_seq 19 | gzip &gt; read_sets/466_GCF_002355595.1.fastq.gz</t>
  </si>
  <si>
    <t>badread simulate --reference reference_genomes/467_GCF_900637275.1.fasta --quantity 198.417x --length 6180,12169 --identity 83.264,98.488,3.361 --junk_reads 1.275 --random_reads 3.999 --chimeras 0.192 --glitches 001795,75.879,75.879 --start_adapter_seq 97 --end_adapter_seq 97 | gzip &gt; read_sets/467_GCF_900637275.1.fastq.gz</t>
  </si>
  <si>
    <t>badread simulate --reference reference_genomes/468_GCF_004103755.1.fasta --quantity 178.544x --length 12440,23433 --identity 96.311,97.568,1.080 --junk_reads 6.996 --random_reads 1.148 --chimeras 1.701 --glitches 002863,67.070,67.070 --start_adapter_seq 28 --end_adapter_seq 28 | gzip &gt; read_sets/468_GCF_004103755.1.fastq.gz</t>
  </si>
  <si>
    <t>badread simulate --reference reference_genomes/469_GCF_001008165.2.fasta --quantity 179.056x --length 7885,5522 --identity 85.436,94.857,1.882 --junk_reads 0.837 --random_reads 0.065 --chimeras 1.016 --glitches 002044,73.430,73.430 --start_adapter_seq 1 --end_adapter_seq 1 | gzip &gt; read_sets/469_GCF_001008165.2.fastq.gz</t>
  </si>
  <si>
    <t>badread simulate --reference reference_genomes/470_GCF_002386365.1.fasta --quantity 138.263x --length 14051,23649 --identity 97.207,99.773,1.811 --junk_reads 0.817 --random_reads 1.478 --chimeras 0.493 --glitches 008738,46.007,46.007 --start_adapter_seq 28 --end_adapter_seq 28 | gzip &gt; read_sets/470_GCF_002386365.1.fastq.gz</t>
  </si>
  <si>
    <t>badread simulate --reference reference_genomes/471_GCF_000027325.1.fasta --quantity 131.957x --length 19346,37005 --identity 82.853,90.239,1.492 --junk_reads 1.529 --random_reads 2.760 --chimeras 1.086 --glitches 041493,16.603,16.603 --start_adapter_seq 80 --end_adapter_seq 80 | gzip &gt; read_sets/471_GCF_000027325.1.fastq.gz</t>
  </si>
  <si>
    <t>badread simulate --reference reference_genomes/472_GCF_002180235.1.fasta --quantity 29.382x --length 14056,21289 --identity 96.684,97.749,1.016 --junk_reads 1.825 --random_reads 0.436 --chimeras 3.518 --glitches 009527,44.376,44.376 --start_adapter_seq 167 --end_adapter_seq 167 | gzip &gt; read_sets/472_GCF_002180235.1.fastq.gz</t>
  </si>
  <si>
    <t>badread simulate --reference reference_genomes/473_GCF_002762175.1.fasta --quantity 44.081x --length 14601,27513 --identity 88.463,98.699,2.081 --junk_reads 1.500 --random_reads 0.433 --chimeras 0.072 --glitches 003829,61.579,61.579 --start_adapter_seq 7 --end_adapter_seq 7 | gzip &gt; read_sets/473_GCF_002762175.1.fastq.gz</t>
  </si>
  <si>
    <t>badread simulate --reference reference_genomes/474_GCF_001717585.1.fasta --quantity 133.122x --length 19085,6993 --identity 96.068,97.117,1.014 --junk_reads 0.409 --random_reads 2.740 --chimeras 0.906 --glitches 000581,97.170,97.170 --start_adapter_seq 24 --end_adapter_seq 24 | gzip &gt; read_sets/474_GCF_001717585.1.fastq.gz</t>
  </si>
  <si>
    <t>badread simulate --reference reference_genomes/475_GCF_000832885.1.fasta --quantity 191.125x --length 11787,22685 --identity 88.912,92.416,1.545 --junk_reads 5.132 --random_reads 0.028 --chimeras 0.575 --glitches 041723,16.499,16.499 --start_adapter_seq 66 --end_adapter_seq 66 | gzip &gt; read_sets/475_GCF_000832885.1.fastq.gz</t>
  </si>
  <si>
    <t>badread simulate --reference reference_genomes/476_GCF_000010405.1.fasta --quantity 79.733x --length 14655,11382 --identity 87.760,90.264,1.955 --junk_reads 2.889 --random_reads 0.236 --chimeras 4.521 --glitches 001720,76.685,76.685 --start_adapter_seq 16 --end_adapter_seq 16 | gzip &gt; read_sets/476_GCF_000010405.1.fastq.gz</t>
  </si>
  <si>
    <t>badread simulate --reference reference_genomes/477_GCF_000599545.1.fasta --quantity 17.911x --length 12829,13922 --identity 94.379,96.848,2.416 --junk_reads 1.788 --random_reads 0.036 --chimeras 2.267 --glitches 005482,54.807,54.807 --start_adapter_seq 10 --end_adapter_seq 10 | gzip &gt; read_sets/477_GCF_000599545.1.fastq.gz</t>
  </si>
  <si>
    <t>badread simulate --reference reference_genomes/478_GCF_900683765.1.fasta --quantity 30.043x --length 15768,24716 --identity 87.576,93.510,1.951 --junk_reads 1.849 --random_reads 0.781 --chimeras 0.669 --glitches 007660,48.493,48.493 --start_adapter_seq 57 --end_adapter_seq 57 | gzip &gt; read_sets/478_GCF_900683765.1.fastq.gz</t>
  </si>
  <si>
    <t>badread simulate --reference reference_genomes/479_GCF_003569745.1.fasta --quantity 193.089x --length 5356,9272 --identity 98.080,99.103,1.007 --junk_reads 2.699 --random_reads 0.805 --chimeras 0.295 --glitches 002519,69.488,69.488 --start_adapter_seq 17 --end_adapter_seq 17 | gzip &gt; read_sets/479_GCF_003569745.1.fastq.gz</t>
  </si>
  <si>
    <t>badread simulate --reference reference_genomes/480_GCF_003287015.1.fasta --quantity 170.790x --length 10701,17835 --identity 98.510,99.521,1.001 --junk_reads 4.208 --random_reads 0.718 --chimeras 0.290 --glitches 031158,22.010,22.010 --start_adapter_seq 22 --end_adapter_seq 22 | gzip &gt; read_sets/480_GCF_003287015.1.fastq.gz</t>
  </si>
  <si>
    <t>badread simulate --reference reference_genomes/481_GCF_000746585.1.fasta --quantity 157.953x --length 15813,3264 --identity 82.892,92.708,1.249 --junk_reads 1.148 --random_reads 0.008 --chimeras 0.106 --glitches 013777,37.413,37.413 --start_adapter_seq 8 --end_adapter_seq 8 | gzip &gt; read_sets/481_GCF_000746585.1.fastq.gz</t>
  </si>
  <si>
    <t>badread simulate --reference reference_genomes/482_GCF_001676725.1.fasta --quantity 30.237x --length 3545,6327 --identity 81.788,86.006,1.236 --junk_reads 0.161 --random_reads 1.970 --chimeras 6.846 --glitches 024975,26.185,26.185 --start_adapter_seq 45 --end_adapter_seq 45 | gzip &gt; read_sets/482_GCF_001676725.1.fastq.gz</t>
  </si>
  <si>
    <t>badread simulate --reference reference_genomes/483_GCF_000087965.2.fasta --quantity 31.956x --length 11018,11022 --identity 82.650,95.248,6.813 --junk_reads 2.545 --random_reads 0.605 --chimeras 1.160 --glitches 003082,65.678,65.678 --start_adapter_seq 80 --end_adapter_seq 80 | gzip &gt; read_sets/483_GCF_000087965.2.fastq.gz</t>
  </si>
  <si>
    <t>badread simulate --reference reference_genomes/484_GCF_000789255.1.fasta --quantity 116.116x --length 12371,16724 --identity 96.018,98.468,2.214 --junk_reads 2.668 --random_reads 4.720 --chimeras 0.279 --glitches 011287,41.176,41.176 --start_adapter_seq 50 --end_adapter_seq 50 | gzip &gt; read_sets/484_GCF_000789255.1.fastq.gz</t>
  </si>
  <si>
    <t>badread simulate --reference reference_genomes/485_GCF_001305655.1.fasta --quantity 60.595x --length 14203,1669 --identity 90.238,94.017,1.213 --junk_reads 0.519 --random_reads 0.446 --chimeras 1.399 --glitches 000607,96.347,96.347 --start_adapter_seq 40 --end_adapter_seq 40 | gzip &gt; read_sets/485_GCF_001305655.1.fastq.gz</t>
  </si>
  <si>
    <t>badread simulate --reference reference_genomes/486_GCF_000521565.1.fasta --quantity 160.596x --length 7871,9355 --identity 88.236,92.336,3.764 --junk_reads 5.510 --random_reads 2.040 --chimeras 0.098 --glitches 001168,83.988,83.988 --start_adapter_seq 8 --end_adapter_seq 8 | gzip &gt; read_sets/486_GCF_000521565.1.fastq.gz</t>
  </si>
  <si>
    <t>badread simulate --reference reference_genomes/487_GCF_003963515.1.fasta --quantity 165.373x --length 18328,3354 --identity 97.770,98.811,1.021 --junk_reads 0.250 --random_reads 0.538 --chimeras 1.388 --glitches 053978,11.638,11.638 --start_adapter_seq 15 --end_adapter_seq 15 | gzip &gt; read_sets/487_GCF_003963515.1.fastq.gz</t>
  </si>
  <si>
    <t>badread simulate --reference reference_genomes/488_GCF_002005225.1.fasta --quantity 118.136x --length 19821,23165 --identity 96.094,98.589,1.148 --junk_reads 3.104 --random_reads 6.514 --chimeras 0.674 --glitches 029172,23.253,23.253 --start_adapter_seq 51 --end_adapter_seq 51 | gzip &gt; read_sets/488_GCF_002005225.1.fastq.gz</t>
  </si>
  <si>
    <t>badread simulate --reference reference_genomes/489_GCF_001787335.1.fasta --quantity 143.359x --length 19772,38907 --identity 96.584,99.192,1.079 --junk_reads 1.854 --random_reads 7.406 --chimeras 2.022 --glitches 055808,11.009,11.009 --start_adapter_seq 162 --end_adapter_seq 162 | gzip &gt; read_sets/489_GCF_001787335.1.fastq.gz</t>
  </si>
  <si>
    <t>badread simulate --reference reference_genomes/490_GCF_003008595.1.fasta --quantity 173.498x --length 15259,1796 --identity 82.364,97.552,7.381 --junk_reads 0.581 --random_reads 3.671 --chimeras 3.751 --glitches 002290,71.286,71.286 --start_adapter_seq 50 --end_adapter_seq 50 | gzip &gt; read_sets/490_GCF_003008595.1.fastq.gz</t>
  </si>
  <si>
    <t>badread simulate --reference reference_genomes/491_GCF_001682385.1.fasta --quantity 151.741x --length 18391,17371 --identity 94.692,99.403,2.614 --junk_reads 0.932 --random_reads 1.313 --chimeras 1.493 --glitches 097298,0.517,0.517 --start_adapter_seq 18 --end_adapter_seq 18 | gzip &gt; read_sets/491_GCF_001682385.1.fastq.gz</t>
  </si>
  <si>
    <t>badread simulate --reference reference_genomes/492_GCF_900683755.1.fasta --quantity 145.900x --length 16245,9002 --identity 91.533,93.897,2.363 --junk_reads 0.684 --random_reads 2.807 --chimeras 1.300 --glitches 016465,34.049,34.049 --start_adapter_seq 78 --end_adapter_seq 78 | gzip &gt; read_sets/492_GCF_900683755.1.fastq.gz</t>
  </si>
  <si>
    <t>badread simulate --reference reference_genomes/493_GCF_001007875.1.fasta --quantity 117.474x --length 10760,19097 --identity 86.122,90.582,2.696 --junk_reads 0.746 --random_reads 0.077 --chimeras 1.168 --glitches 002942,66.557,66.557 --start_adapter_seq 4 --end_adapter_seq 4 | gzip &gt; read_sets/493_GCF_001007875.1.fastq.gz</t>
  </si>
  <si>
    <t>badread simulate --reference reference_genomes/494_GCF_001969365.1.fasta --quantity 87.532x --length 5327,9994 --identity 90.368,92.409,1.815 --junk_reads 2.369 --random_reads 0.877 --chimeras 1.440 --glitches 001617,77.852,77.852 --start_adapter_seq 68 --end_adapter_seq 68 | gzip &gt; read_sets/494_GCF_001969365.1.fastq.gz</t>
  </si>
  <si>
    <t>badread simulate --reference reference_genomes/495_GCF_000576185.2.fasta --quantity 157.251x --length 3754,5928 --identity 95.100,97.993,1.158 --junk_reads 0.875 --random_reads 2.648 --chimeras 0.297 --glitches 001364,81.064,81.064 --start_adapter_seq 7 --end_adapter_seq 7 | gzip &gt; read_sets/495_GCF_000576185.2.fastq.gz</t>
  </si>
  <si>
    <t>badread simulate --reference reference_genomes/496_GCF_900079115.1.fasta --quantity 19.551x --length 2338,4123 --identity 96.424,99.482,1.118 --junk_reads 0.061 --random_reads 4.061 --chimeras 0.259 --glitches 023346,27.458,27.458 --start_adapter_seq 127 --end_adapter_seq 127 | gzip &gt; read_sets/496_GCF_900079115.1.fastq.gz</t>
  </si>
  <si>
    <t>badread simulate --reference reference_genomes/497_GCF_000702925.2.fasta --quantity 55.873x --length 9084,17581 --identity 87.123,88.704,1.069 --junk_reads 0.503 --random_reads 4.779 --chimeras 1.542 --glitches 078264,4.626,4.626 --start_adapter_seq 13 --end_adapter_seq 13 | gzip &gt; read_sets/497_GCF_000702925.2.fastq.gz</t>
  </si>
  <si>
    <t>badread simulate --reference reference_genomes/498_GCF_002549795.1.fasta --quantity 192.926x --length 17710,33819 --identity 88.526,98.029,9.151 --junk_reads 0.775 --random_reads 3.311 --chimeras 0.786 --glitches 006710,50.992,50.992 --start_adapter_seq 18 --end_adapter_seq 18 | gzip &gt; read_sets/498_GCF_002549795.1.fastq.gz</t>
  </si>
  <si>
    <t>badread simulate --reference reference_genomes/499_GCF_002101395.1.fasta --quantity 147.778x --length 9814,1696 --identity 80.929,91.062,2.745 --junk_reads 1.780 --random_reads 3.783 --chimeras 0.539 --glitches 008296,46.986,46.986 --start_adapter_seq 8 --end_adapter_seq 8 | gzip &gt; read_sets/499_GCF_002101395.1.fastq.gz</t>
  </si>
  <si>
    <t>The real world time for the assembly to complete. Gotten from the "Elapsed (wall clock) time" field  of the time tool's verbose output.</t>
  </si>
  <si>
    <t>assembly size</t>
  </si>
  <si>
    <t>The size of the assembly output in base pairs.</t>
  </si>
  <si>
    <t>Miniasm+ v0.3 assembly size</t>
  </si>
  <si>
    <t>Miniasm+ v0.3 complete chromosome</t>
  </si>
  <si>
    <t>Miniasm+ v0.3 complete everything</t>
  </si>
  <si>
    <t>Miniasm+ v0.3 time</t>
  </si>
  <si>
    <t>Miniasm+ v0.3 RAM (kb)</t>
  </si>
  <si>
    <t>Miniasm+ v0.3 CPU seconds</t>
  </si>
  <si>
    <t>Miniasm+ v0.3 contiguity</t>
  </si>
  <si>
    <t>Miniasm+ v0.3 identity</t>
  </si>
  <si>
    <t>Redbean v2.5 max indel</t>
  </si>
  <si>
    <t>Miniasm+ v0.3 max indel</t>
  </si>
  <si>
    <t>Canu v1.9 max indel</t>
  </si>
  <si>
    <t>Shasta v0.4.0 contiguity</t>
  </si>
  <si>
    <t>Shasta v0.4.0 identity</t>
  </si>
  <si>
    <t>Shasta v0.4.0 max indel</t>
  </si>
  <si>
    <t>Shasta v0.4.0 assembly size</t>
  </si>
  <si>
    <t>Shasta v0.4.0 complete chromosome</t>
  </si>
  <si>
    <t>Shasta v0.4.0 complete everything</t>
  </si>
  <si>
    <t>Shasta v0.4.0 time</t>
  </si>
  <si>
    <t>Shasta v0.4.0 CPU seconds</t>
  </si>
  <si>
    <t>Shasta v0.4.0 RAM (kb)</t>
  </si>
  <si>
    <t>Max indel</t>
  </si>
  <si>
    <t>The size of the longest insertion or deletion in the longest alignment between the assembly and the reference replicon.</t>
  </si>
  <si>
    <t>NECAT v20200119 assembly size</t>
  </si>
  <si>
    <t>NECAT v20200119 complete chromosome</t>
  </si>
  <si>
    <t>NECAT v20200119 complete everything</t>
  </si>
  <si>
    <t>NECAT v20200119 time</t>
  </si>
  <si>
    <t>NECAT v20200119 CPU seconds</t>
  </si>
  <si>
    <t>NECAT v20200119 RAM (kb)</t>
  </si>
  <si>
    <t>NECAT v20200119 contiguity</t>
  </si>
  <si>
    <t>NECAT v20200119 identity</t>
  </si>
  <si>
    <t>NECAT v20200119 max indel</t>
  </si>
  <si>
    <t>Raven v0.0.8 contiguity</t>
  </si>
  <si>
    <t>Raven v0.0.8 identity</t>
  </si>
  <si>
    <t>Raven v0.0.8 max indel</t>
  </si>
  <si>
    <t>Raven v0.0.8 assembly size</t>
  </si>
  <si>
    <t>Raven v0.0.8 complete chromosome</t>
  </si>
  <si>
    <t>Raven v0.0.8 complete everything</t>
  </si>
  <si>
    <t>Raven v0.0.8 time</t>
  </si>
  <si>
    <t>Raven v0.0.8 CPU seconds</t>
  </si>
  <si>
    <t>Raven v0.0.8 RAM (kb)</t>
  </si>
  <si>
    <t>Redbean v2.5 assembly size</t>
  </si>
  <si>
    <t>Redbean v2.5 complete chromosome</t>
  </si>
  <si>
    <t>Redbean v2.5 complete everything</t>
  </si>
  <si>
    <t>Redbean v2.5 time</t>
  </si>
  <si>
    <t>Redbean v2.5 CPU seconds</t>
  </si>
  <si>
    <t>Redbean v2.5 RAM (kb)</t>
  </si>
  <si>
    <t>Flye v2.7 assembly size</t>
  </si>
  <si>
    <t>Flye v2.7 complete chromosome</t>
  </si>
  <si>
    <t>Flye v2.7 complete everything</t>
  </si>
  <si>
    <t>Flye v2.7 time</t>
  </si>
  <si>
    <t>Flye v2.7 RAM (kb)</t>
  </si>
  <si>
    <t>Flye v2.7 CPU seconds</t>
  </si>
  <si>
    <t>Flye v2.7 contiguity</t>
  </si>
  <si>
    <t>Flye v2.7 identity</t>
  </si>
  <si>
    <t>Flye v2.7 max indel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</si>
</sst>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"/>
    <numFmt numFmtId="166" formatCode="0.0%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E1E0"/>
        <bgColor indexed="64"/>
      </patternFill>
    </fill>
    <fill>
      <patternFill patternType="solid">
        <fgColor rgb="FFECE5D7"/>
        <bgColor indexed="64"/>
      </patternFill>
    </fill>
    <fill>
      <patternFill patternType="solid">
        <fgColor rgb="FFDDE9D9"/>
        <bgColor indexed="64"/>
      </patternFill>
    </fill>
    <fill>
      <patternFill patternType="solid">
        <fgColor rgb="FFD4EAE4"/>
        <bgColor indexed="64"/>
      </patternFill>
    </fill>
    <fill>
      <patternFill patternType="solid">
        <fgColor rgb="FFD8E8EF"/>
        <bgColor indexed="64"/>
      </patternFill>
    </fill>
    <fill>
      <patternFill patternType="solid">
        <fgColor rgb="FFE6E3F3"/>
        <bgColor indexed="64"/>
      </patternFill>
    </fill>
    <fill>
      <patternFill patternType="solid">
        <fgColor rgb="FFF2E0E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</cellStyleXfs>
  <cellXfs count="168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3" fontId="0" fillId="0" borderId="0" xfId="0" applyNumberFormat="1"/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0" fillId="6" borderId="0" xfId="0" applyFill="1"/>
    <xf numFmtId="3" fontId="0" fillId="6" borderId="0" xfId="0" applyNumberFormat="1" applyFill="1"/>
    <xf numFmtId="0" fontId="0" fillId="6" borderId="1" xfId="0" applyFill="1" applyBorder="1"/>
    <xf numFmtId="0" fontId="2" fillId="6" borderId="0" xfId="1" applyFill="1"/>
    <xf numFmtId="3" fontId="2" fillId="6" borderId="0" xfId="1" applyNumberFormat="1" applyFill="1"/>
    <xf numFmtId="165" fontId="0" fillId="6" borderId="0" xfId="0" applyNumberFormat="1" applyFill="1"/>
    <xf numFmtId="3" fontId="0" fillId="6" borderId="1" xfId="0" applyNumberFormat="1" applyFill="1" applyBorder="1"/>
    <xf numFmtId="0" fontId="0" fillId="6" borderId="2" xfId="0" applyFill="1" applyBorder="1"/>
    <xf numFmtId="0" fontId="1" fillId="6" borderId="3" xfId="0" applyFont="1" applyFill="1" applyBorder="1" applyAlignment="1">
      <alignment wrapText="1"/>
    </xf>
    <xf numFmtId="3" fontId="1" fillId="6" borderId="3" xfId="0" applyNumberFormat="1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3" xfId="1" applyFont="1" applyFill="1" applyBorder="1" applyAlignment="1">
      <alignment wrapText="1"/>
    </xf>
    <xf numFmtId="3" fontId="1" fillId="6" borderId="3" xfId="1" applyNumberFormat="1" applyFont="1" applyFill="1" applyBorder="1" applyAlignment="1">
      <alignment wrapText="1"/>
    </xf>
    <xf numFmtId="3" fontId="1" fillId="6" borderId="4" xfId="0" applyNumberFormat="1" applyFont="1" applyFill="1" applyBorder="1" applyAlignment="1">
      <alignment wrapText="1"/>
    </xf>
    <xf numFmtId="165" fontId="1" fillId="6" borderId="3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166" fontId="1" fillId="0" borderId="0" xfId="0" applyNumberFormat="1" applyFont="1" applyAlignment="1">
      <alignment wrapText="1"/>
    </xf>
    <xf numFmtId="166" fontId="0" fillId="0" borderId="0" xfId="0" applyNumberFormat="1"/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3" fontId="1" fillId="7" borderId="4" xfId="0" applyNumberFormat="1" applyFont="1" applyFill="1" applyBorder="1" applyAlignment="1">
      <alignment wrapText="1"/>
    </xf>
    <xf numFmtId="0" fontId="1" fillId="7" borderId="3" xfId="0" applyFont="1" applyFill="1" applyBorder="1" applyAlignment="1">
      <alignment textRotation="90" wrapText="1"/>
    </xf>
    <xf numFmtId="46" fontId="1" fillId="7" borderId="3" xfId="0" applyNumberFormat="1" applyFont="1" applyFill="1" applyBorder="1" applyAlignment="1">
      <alignment wrapText="1"/>
    </xf>
    <xf numFmtId="165" fontId="1" fillId="7" borderId="3" xfId="0" applyNumberFormat="1" applyFont="1" applyFill="1" applyBorder="1" applyAlignment="1">
      <alignment wrapText="1"/>
    </xf>
    <xf numFmtId="3" fontId="1" fillId="7" borderId="3" xfId="0" applyNumberFormat="1" applyFont="1" applyFill="1" applyBorder="1" applyAlignment="1">
      <alignment wrapText="1"/>
    </xf>
    <xf numFmtId="3" fontId="0" fillId="7" borderId="1" xfId="2" applyNumberFormat="1" applyFont="1" applyFill="1" applyBorder="1"/>
    <xf numFmtId="0" fontId="0" fillId="7" borderId="0" xfId="0" applyFont="1" applyFill="1"/>
    <xf numFmtId="46" fontId="0" fillId="7" borderId="0" xfId="0" applyNumberFormat="1" applyFont="1" applyFill="1"/>
    <xf numFmtId="165" fontId="0" fillId="7" borderId="0" xfId="0" applyNumberFormat="1" applyFont="1" applyFill="1"/>
    <xf numFmtId="3" fontId="0" fillId="7" borderId="0" xfId="0" applyNumberFormat="1" applyFont="1" applyFill="1"/>
    <xf numFmtId="3" fontId="0" fillId="7" borderId="1" xfId="3" applyNumberFormat="1" applyFont="1" applyFill="1" applyBorder="1"/>
    <xf numFmtId="3" fontId="0" fillId="7" borderId="1" xfId="0" applyNumberFormat="1" applyFont="1" applyFill="1" applyBorder="1"/>
    <xf numFmtId="3" fontId="0" fillId="7" borderId="1" xfId="4" applyNumberFormat="1" applyFont="1" applyFill="1" applyBorder="1"/>
    <xf numFmtId="164" fontId="1" fillId="7" borderId="1" xfId="0" applyNumberFormat="1" applyFont="1" applyFill="1" applyBorder="1" applyAlignment="1">
      <alignment wrapText="1"/>
    </xf>
    <xf numFmtId="164" fontId="1" fillId="7" borderId="0" xfId="0" applyNumberFormat="1" applyFont="1" applyFill="1" applyAlignment="1">
      <alignment wrapText="1"/>
    </xf>
    <xf numFmtId="1" fontId="1" fillId="7" borderId="0" xfId="0" applyNumberFormat="1" applyFont="1" applyFill="1" applyAlignment="1">
      <alignment wrapText="1"/>
    </xf>
    <xf numFmtId="164" fontId="0" fillId="7" borderId="1" xfId="0" applyNumberFormat="1" applyFill="1" applyBorder="1"/>
    <xf numFmtId="164" fontId="0" fillId="7" borderId="0" xfId="0" applyNumberFormat="1" applyFill="1"/>
    <xf numFmtId="1" fontId="0" fillId="7" borderId="0" xfId="0" applyNumberFormat="1" applyFill="1"/>
    <xf numFmtId="164" fontId="1" fillId="8" borderId="1" xfId="0" applyNumberFormat="1" applyFont="1" applyFill="1" applyBorder="1" applyAlignment="1">
      <alignment wrapText="1"/>
    </xf>
    <xf numFmtId="164" fontId="1" fillId="8" borderId="0" xfId="0" applyNumberFormat="1" applyFont="1" applyFill="1" applyAlignment="1">
      <alignment wrapText="1"/>
    </xf>
    <xf numFmtId="1" fontId="1" fillId="8" borderId="0" xfId="0" applyNumberFormat="1" applyFont="1" applyFill="1" applyAlignment="1">
      <alignment wrapText="1"/>
    </xf>
    <xf numFmtId="164" fontId="0" fillId="8" borderId="1" xfId="0" applyNumberFormat="1" applyFill="1" applyBorder="1"/>
    <xf numFmtId="164" fontId="0" fillId="8" borderId="0" xfId="0" applyNumberFormat="1" applyFill="1"/>
    <xf numFmtId="1" fontId="0" fillId="8" borderId="0" xfId="0" applyNumberFormat="1" applyFill="1"/>
    <xf numFmtId="3" fontId="1" fillId="8" borderId="4" xfId="0" applyNumberFormat="1" applyFont="1" applyFill="1" applyBorder="1" applyAlignment="1">
      <alignment wrapText="1"/>
    </xf>
    <xf numFmtId="0" fontId="1" fillId="8" borderId="3" xfId="0" applyFont="1" applyFill="1" applyBorder="1" applyAlignment="1">
      <alignment textRotation="90" wrapText="1"/>
    </xf>
    <xf numFmtId="46" fontId="1" fillId="8" borderId="3" xfId="0" applyNumberFormat="1" applyFont="1" applyFill="1" applyBorder="1" applyAlignment="1">
      <alignment wrapText="1"/>
    </xf>
    <xf numFmtId="165" fontId="1" fillId="8" borderId="3" xfId="0" applyNumberFormat="1" applyFont="1" applyFill="1" applyBorder="1" applyAlignment="1">
      <alignment wrapText="1"/>
    </xf>
    <xf numFmtId="3" fontId="1" fillId="8" borderId="3" xfId="0" applyNumberFormat="1" applyFont="1" applyFill="1" applyBorder="1" applyAlignment="1">
      <alignment wrapText="1"/>
    </xf>
    <xf numFmtId="3" fontId="0" fillId="8" borderId="1" xfId="2" applyNumberFormat="1" applyFont="1" applyFill="1" applyBorder="1"/>
    <xf numFmtId="0" fontId="0" fillId="8" borderId="0" xfId="0" applyFont="1" applyFill="1"/>
    <xf numFmtId="46" fontId="0" fillId="8" borderId="0" xfId="0" applyNumberFormat="1" applyFont="1" applyFill="1"/>
    <xf numFmtId="165" fontId="0" fillId="8" borderId="0" xfId="0" applyNumberFormat="1" applyFont="1" applyFill="1"/>
    <xf numFmtId="3" fontId="0" fillId="8" borderId="0" xfId="0" applyNumberFormat="1" applyFont="1" applyFill="1"/>
    <xf numFmtId="3" fontId="0" fillId="8" borderId="1" xfId="3" applyNumberFormat="1" applyFont="1" applyFill="1" applyBorder="1"/>
    <xf numFmtId="3" fontId="0" fillId="8" borderId="1" xfId="0" applyNumberFormat="1" applyFont="1" applyFill="1" applyBorder="1"/>
    <xf numFmtId="3" fontId="1" fillId="9" borderId="4" xfId="0" applyNumberFormat="1" applyFont="1" applyFill="1" applyBorder="1" applyAlignment="1">
      <alignment wrapText="1"/>
    </xf>
    <xf numFmtId="0" fontId="1" fillId="9" borderId="3" xfId="0" applyFont="1" applyFill="1" applyBorder="1" applyAlignment="1">
      <alignment textRotation="90" wrapText="1"/>
    </xf>
    <xf numFmtId="46" fontId="1" fillId="9" borderId="3" xfId="0" applyNumberFormat="1" applyFont="1" applyFill="1" applyBorder="1" applyAlignment="1">
      <alignment wrapText="1"/>
    </xf>
    <xf numFmtId="165" fontId="1" fillId="9" borderId="3" xfId="0" applyNumberFormat="1" applyFont="1" applyFill="1" applyBorder="1" applyAlignment="1">
      <alignment wrapText="1"/>
    </xf>
    <xf numFmtId="3" fontId="1" fillId="9" borderId="3" xfId="0" applyNumberFormat="1" applyFont="1" applyFill="1" applyBorder="1" applyAlignment="1">
      <alignment wrapText="1"/>
    </xf>
    <xf numFmtId="3" fontId="0" fillId="9" borderId="1" xfId="2" applyNumberFormat="1" applyFont="1" applyFill="1" applyBorder="1"/>
    <xf numFmtId="0" fontId="0" fillId="9" borderId="0" xfId="0" applyFont="1" applyFill="1"/>
    <xf numFmtId="46" fontId="0" fillId="9" borderId="0" xfId="0" applyNumberFormat="1" applyFont="1" applyFill="1"/>
    <xf numFmtId="165" fontId="0" fillId="9" borderId="0" xfId="0" applyNumberFormat="1" applyFont="1" applyFill="1"/>
    <xf numFmtId="3" fontId="0" fillId="9" borderId="0" xfId="0" applyNumberFormat="1" applyFont="1" applyFill="1"/>
    <xf numFmtId="3" fontId="0" fillId="9" borderId="1" xfId="3" applyNumberFormat="1" applyFont="1" applyFill="1" applyBorder="1"/>
    <xf numFmtId="3" fontId="0" fillId="9" borderId="1" xfId="0" applyNumberFormat="1" applyFont="1" applyFill="1" applyBorder="1"/>
    <xf numFmtId="164" fontId="1" fillId="9" borderId="1" xfId="0" applyNumberFormat="1" applyFont="1" applyFill="1" applyBorder="1" applyAlignment="1">
      <alignment wrapText="1"/>
    </xf>
    <xf numFmtId="164" fontId="1" fillId="9" borderId="0" xfId="0" applyNumberFormat="1" applyFont="1" applyFill="1" applyAlignment="1">
      <alignment wrapText="1"/>
    </xf>
    <xf numFmtId="1" fontId="1" fillId="9" borderId="0" xfId="0" applyNumberFormat="1" applyFont="1" applyFill="1" applyAlignment="1">
      <alignment wrapText="1"/>
    </xf>
    <xf numFmtId="164" fontId="0" fillId="9" borderId="1" xfId="0" applyNumberFormat="1" applyFill="1" applyBorder="1"/>
    <xf numFmtId="164" fontId="0" fillId="9" borderId="0" xfId="0" applyNumberFormat="1" applyFill="1"/>
    <xf numFmtId="1" fontId="0" fillId="9" borderId="0" xfId="0" applyNumberFormat="1" applyFill="1"/>
    <xf numFmtId="164" fontId="1" fillId="10" borderId="1" xfId="0" applyNumberFormat="1" applyFont="1" applyFill="1" applyBorder="1" applyAlignment="1">
      <alignment wrapText="1"/>
    </xf>
    <xf numFmtId="164" fontId="1" fillId="10" borderId="0" xfId="0" applyNumberFormat="1" applyFont="1" applyFill="1" applyAlignment="1">
      <alignment wrapText="1"/>
    </xf>
    <xf numFmtId="1" fontId="1" fillId="10" borderId="0" xfId="0" applyNumberFormat="1" applyFont="1" applyFill="1" applyAlignment="1">
      <alignment wrapText="1"/>
    </xf>
    <xf numFmtId="164" fontId="0" fillId="10" borderId="1" xfId="0" applyNumberFormat="1" applyFill="1" applyBorder="1"/>
    <xf numFmtId="164" fontId="0" fillId="10" borderId="0" xfId="0" applyNumberFormat="1" applyFill="1"/>
    <xf numFmtId="1" fontId="0" fillId="10" borderId="0" xfId="0" applyNumberFormat="1" applyFill="1"/>
    <xf numFmtId="3" fontId="1" fillId="10" borderId="4" xfId="0" applyNumberFormat="1" applyFont="1" applyFill="1" applyBorder="1" applyAlignment="1">
      <alignment wrapText="1"/>
    </xf>
    <xf numFmtId="0" fontId="1" fillId="10" borderId="3" xfId="0" applyFont="1" applyFill="1" applyBorder="1" applyAlignment="1">
      <alignment textRotation="90" wrapText="1"/>
    </xf>
    <xf numFmtId="46" fontId="1" fillId="10" borderId="3" xfId="0" applyNumberFormat="1" applyFont="1" applyFill="1" applyBorder="1" applyAlignment="1">
      <alignment wrapText="1"/>
    </xf>
    <xf numFmtId="165" fontId="1" fillId="10" borderId="3" xfId="0" applyNumberFormat="1" applyFont="1" applyFill="1" applyBorder="1" applyAlignment="1">
      <alignment wrapText="1"/>
    </xf>
    <xf numFmtId="3" fontId="1" fillId="10" borderId="3" xfId="0" applyNumberFormat="1" applyFont="1" applyFill="1" applyBorder="1" applyAlignment="1">
      <alignment wrapText="1"/>
    </xf>
    <xf numFmtId="3" fontId="0" fillId="10" borderId="1" xfId="0" applyNumberFormat="1" applyFont="1" applyFill="1" applyBorder="1"/>
    <xf numFmtId="3" fontId="0" fillId="10" borderId="0" xfId="0" applyNumberFormat="1" applyFont="1" applyFill="1"/>
    <xf numFmtId="46" fontId="0" fillId="10" borderId="0" xfId="0" applyNumberFormat="1" applyFont="1" applyFill="1"/>
    <xf numFmtId="165" fontId="0" fillId="10" borderId="0" xfId="0" applyNumberFormat="1" applyFont="1" applyFill="1"/>
    <xf numFmtId="3" fontId="1" fillId="11" borderId="4" xfId="0" applyNumberFormat="1" applyFont="1" applyFill="1" applyBorder="1" applyAlignment="1">
      <alignment wrapText="1"/>
    </xf>
    <xf numFmtId="0" fontId="1" fillId="11" borderId="3" xfId="0" applyFont="1" applyFill="1" applyBorder="1" applyAlignment="1">
      <alignment textRotation="90" wrapText="1"/>
    </xf>
    <xf numFmtId="46" fontId="1" fillId="11" borderId="3" xfId="0" applyNumberFormat="1" applyFont="1" applyFill="1" applyBorder="1" applyAlignment="1">
      <alignment wrapText="1"/>
    </xf>
    <xf numFmtId="165" fontId="1" fillId="11" borderId="3" xfId="0" applyNumberFormat="1" applyFont="1" applyFill="1" applyBorder="1" applyAlignment="1">
      <alignment wrapText="1"/>
    </xf>
    <xf numFmtId="3" fontId="1" fillId="11" borderId="3" xfId="0" applyNumberFormat="1" applyFont="1" applyFill="1" applyBorder="1" applyAlignment="1">
      <alignment wrapText="1"/>
    </xf>
    <xf numFmtId="3" fontId="0" fillId="11" borderId="1" xfId="2" applyNumberFormat="1" applyFont="1" applyFill="1" applyBorder="1"/>
    <xf numFmtId="0" fontId="0" fillId="11" borderId="0" xfId="0" applyFont="1" applyFill="1"/>
    <xf numFmtId="46" fontId="0" fillId="11" borderId="0" xfId="0" applyNumberFormat="1" applyFont="1" applyFill="1"/>
    <xf numFmtId="165" fontId="0" fillId="11" borderId="0" xfId="0" applyNumberFormat="1" applyFont="1" applyFill="1"/>
    <xf numFmtId="3" fontId="0" fillId="11" borderId="0" xfId="0" applyNumberFormat="1" applyFont="1" applyFill="1"/>
    <xf numFmtId="3" fontId="0" fillId="11" borderId="1" xfId="3" applyNumberFormat="1" applyFont="1" applyFill="1" applyBorder="1"/>
    <xf numFmtId="3" fontId="0" fillId="11" borderId="1" xfId="0" applyNumberFormat="1" applyFont="1" applyFill="1" applyBorder="1"/>
    <xf numFmtId="164" fontId="1" fillId="11" borderId="1" xfId="0" applyNumberFormat="1" applyFont="1" applyFill="1" applyBorder="1" applyAlignment="1">
      <alignment wrapText="1"/>
    </xf>
    <xf numFmtId="164" fontId="1" fillId="11" borderId="0" xfId="0" applyNumberFormat="1" applyFont="1" applyFill="1" applyAlignment="1">
      <alignment wrapText="1"/>
    </xf>
    <xf numFmtId="1" fontId="1" fillId="11" borderId="0" xfId="0" applyNumberFormat="1" applyFont="1" applyFill="1" applyAlignment="1">
      <alignment wrapText="1"/>
    </xf>
    <xf numFmtId="164" fontId="0" fillId="11" borderId="1" xfId="0" applyNumberFormat="1" applyFill="1" applyBorder="1"/>
    <xf numFmtId="164" fontId="0" fillId="11" borderId="0" xfId="0" applyNumberFormat="1" applyFill="1"/>
    <xf numFmtId="1" fontId="0" fillId="11" borderId="0" xfId="0" applyNumberFormat="1" applyFill="1"/>
    <xf numFmtId="164" fontId="1" fillId="12" borderId="1" xfId="0" applyNumberFormat="1" applyFont="1" applyFill="1" applyBorder="1" applyAlignment="1">
      <alignment wrapText="1"/>
    </xf>
    <xf numFmtId="164" fontId="1" fillId="12" borderId="0" xfId="0" applyNumberFormat="1" applyFont="1" applyFill="1" applyAlignment="1">
      <alignment wrapText="1"/>
    </xf>
    <xf numFmtId="1" fontId="1" fillId="12" borderId="0" xfId="0" applyNumberFormat="1" applyFont="1" applyFill="1" applyAlignment="1">
      <alignment wrapText="1"/>
    </xf>
    <xf numFmtId="164" fontId="0" fillId="12" borderId="1" xfId="0" applyNumberFormat="1" applyFill="1" applyBorder="1"/>
    <xf numFmtId="164" fontId="0" fillId="12" borderId="0" xfId="0" applyNumberFormat="1" applyFill="1"/>
    <xf numFmtId="1" fontId="0" fillId="12" borderId="0" xfId="0" applyNumberFormat="1" applyFill="1"/>
    <xf numFmtId="3" fontId="1" fillId="13" borderId="4" xfId="0" applyNumberFormat="1" applyFont="1" applyFill="1" applyBorder="1" applyAlignment="1">
      <alignment wrapText="1"/>
    </xf>
    <xf numFmtId="0" fontId="1" fillId="13" borderId="3" xfId="0" applyFont="1" applyFill="1" applyBorder="1" applyAlignment="1">
      <alignment textRotation="90" wrapText="1"/>
    </xf>
    <xf numFmtId="46" fontId="1" fillId="13" borderId="3" xfId="0" applyNumberFormat="1" applyFont="1" applyFill="1" applyBorder="1" applyAlignment="1">
      <alignment wrapText="1"/>
    </xf>
    <xf numFmtId="165" fontId="1" fillId="13" borderId="3" xfId="0" applyNumberFormat="1" applyFont="1" applyFill="1" applyBorder="1" applyAlignment="1">
      <alignment wrapText="1"/>
    </xf>
    <xf numFmtId="3" fontId="1" fillId="13" borderId="9" xfId="0" applyNumberFormat="1" applyFont="1" applyFill="1" applyBorder="1" applyAlignment="1">
      <alignment wrapText="1"/>
    </xf>
    <xf numFmtId="3" fontId="0" fillId="13" borderId="1" xfId="2" applyNumberFormat="1" applyFont="1" applyFill="1" applyBorder="1"/>
    <xf numFmtId="0" fontId="0" fillId="13" borderId="0" xfId="0" applyFont="1" applyFill="1"/>
    <xf numFmtId="46" fontId="0" fillId="13" borderId="0" xfId="0" applyNumberFormat="1" applyFont="1" applyFill="1"/>
    <xf numFmtId="165" fontId="0" fillId="13" borderId="0" xfId="0" applyNumberFormat="1" applyFont="1" applyFill="1"/>
    <xf numFmtId="3" fontId="0" fillId="13" borderId="2" xfId="0" applyNumberFormat="1" applyFont="1" applyFill="1" applyBorder="1"/>
    <xf numFmtId="3" fontId="0" fillId="13" borderId="1" xfId="3" applyNumberFormat="1" applyFont="1" applyFill="1" applyBorder="1"/>
    <xf numFmtId="3" fontId="0" fillId="13" borderId="1" xfId="0" applyNumberFormat="1" applyFont="1" applyFill="1" applyBorder="1"/>
    <xf numFmtId="164" fontId="1" fillId="13" borderId="1" xfId="0" applyNumberFormat="1" applyFont="1" applyFill="1" applyBorder="1" applyAlignment="1">
      <alignment wrapText="1"/>
    </xf>
    <xf numFmtId="164" fontId="1" fillId="13" borderId="0" xfId="0" applyNumberFormat="1" applyFont="1" applyFill="1" applyAlignment="1">
      <alignment wrapText="1"/>
    </xf>
    <xf numFmtId="1" fontId="1" fillId="13" borderId="2" xfId="0" applyNumberFormat="1" applyFont="1" applyFill="1" applyBorder="1" applyAlignment="1">
      <alignment wrapText="1"/>
    </xf>
    <xf numFmtId="164" fontId="0" fillId="13" borderId="1" xfId="0" applyNumberFormat="1" applyFill="1" applyBorder="1"/>
    <xf numFmtId="164" fontId="0" fillId="13" borderId="0" xfId="0" applyNumberFormat="1" applyFill="1"/>
    <xf numFmtId="1" fontId="0" fillId="13" borderId="2" xfId="0" applyNumberFormat="1" applyFill="1" applyBorder="1"/>
    <xf numFmtId="3" fontId="1" fillId="12" borderId="4" xfId="0" applyNumberFormat="1" applyFont="1" applyFill="1" applyBorder="1" applyAlignment="1">
      <alignment wrapText="1"/>
    </xf>
    <xf numFmtId="0" fontId="1" fillId="12" borderId="3" xfId="0" applyFont="1" applyFill="1" applyBorder="1" applyAlignment="1">
      <alignment textRotation="90" wrapText="1"/>
    </xf>
    <xf numFmtId="46" fontId="1" fillId="12" borderId="3" xfId="0" applyNumberFormat="1" applyFont="1" applyFill="1" applyBorder="1" applyAlignment="1">
      <alignment wrapText="1"/>
    </xf>
    <xf numFmtId="165" fontId="1" fillId="12" borderId="3" xfId="0" applyNumberFormat="1" applyFont="1" applyFill="1" applyBorder="1" applyAlignment="1">
      <alignment wrapText="1"/>
    </xf>
    <xf numFmtId="3" fontId="1" fillId="12" borderId="3" xfId="0" applyNumberFormat="1" applyFont="1" applyFill="1" applyBorder="1" applyAlignment="1">
      <alignment wrapText="1"/>
    </xf>
    <xf numFmtId="3" fontId="0" fillId="12" borderId="1" xfId="2" applyNumberFormat="1" applyFont="1" applyFill="1" applyBorder="1"/>
    <xf numFmtId="0" fontId="0" fillId="12" borderId="0" xfId="0" applyFont="1" applyFill="1"/>
    <xf numFmtId="46" fontId="0" fillId="12" borderId="0" xfId="0" applyNumberFormat="1" applyFont="1" applyFill="1"/>
    <xf numFmtId="165" fontId="0" fillId="12" borderId="0" xfId="0" applyNumberFormat="1" applyFont="1" applyFill="1"/>
    <xf numFmtId="3" fontId="0" fillId="12" borderId="0" xfId="0" applyNumberFormat="1" applyFont="1" applyFill="1"/>
    <xf numFmtId="3" fontId="0" fillId="12" borderId="1" xfId="3" applyNumberFormat="1" applyFont="1" applyFill="1" applyBorder="1"/>
    <xf numFmtId="3" fontId="0" fillId="12" borderId="1" xfId="0" applyNumberFormat="1" applyFont="1" applyFill="1" applyBorder="1"/>
    <xf numFmtId="0" fontId="7" fillId="0" borderId="8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</cellXfs>
  <cellStyles count="5">
    <cellStyle name="20% - Accent2" xfId="1" builtinId="34"/>
    <cellStyle name="20% - Accent3" xfId="4" builtinId="38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E6E3F3"/>
      <color rgb="FFF2E0EC"/>
      <color rgb="FFD8E8EF"/>
      <color rgb="FFD4EAE4"/>
      <color rgb="FFDDE9D9"/>
      <color rgb="FFECE5D7"/>
      <color rgb="FFF5E1E0"/>
      <color rgb="FFC8F1E6"/>
      <color rgb="FFDAEED3"/>
      <color rgb="FFFFE0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FB50-71E3-6349-8A0F-971BFC802A92}">
  <dimension ref="A1:BP62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30.6640625" style="6" bestFit="1" customWidth="1"/>
    <col min="2" max="2" width="8.5" style="6" customWidth="1"/>
    <col min="3" max="3" width="10.83203125" style="7"/>
    <col min="4" max="4" width="12" style="7" bestFit="1" customWidth="1"/>
    <col min="5" max="5" width="8.5" style="7" bestFit="1" customWidth="1"/>
    <col min="6" max="6" width="42.6640625" style="8" bestFit="1" customWidth="1"/>
    <col min="7" max="7" width="36.1640625" style="6" bestFit="1" customWidth="1"/>
    <col min="8" max="8" width="19" style="8" customWidth="1"/>
    <col min="9" max="9" width="9" style="9" bestFit="1" customWidth="1"/>
    <col min="10" max="10" width="14" style="10" bestFit="1" customWidth="1"/>
    <col min="11" max="12" width="8" style="10" bestFit="1" customWidth="1"/>
    <col min="13" max="13" width="8.83203125" style="10" bestFit="1" customWidth="1"/>
    <col min="14" max="18" width="8" style="9" bestFit="1" customWidth="1"/>
    <col min="19" max="19" width="8.6640625" style="9" bestFit="1" customWidth="1"/>
    <col min="20" max="20" width="9.5" style="9" bestFit="1" customWidth="1"/>
    <col min="21" max="21" width="8.5" style="9" bestFit="1" customWidth="1"/>
    <col min="22" max="22" width="8" style="9" bestFit="1" customWidth="1"/>
    <col min="23" max="23" width="10.1640625" style="12" bestFit="1" customWidth="1"/>
    <col min="24" max="24" width="14.5" style="7" customWidth="1"/>
    <col min="25" max="25" width="7.33203125" style="7" customWidth="1"/>
    <col min="26" max="26" width="6.5" style="11" customWidth="1"/>
    <col min="27" max="27" width="11.33203125" style="49" bestFit="1" customWidth="1"/>
    <col min="28" max="29" width="6.33203125" style="47" customWidth="1"/>
    <col min="30" max="30" width="9" style="45" customWidth="1"/>
    <col min="31" max="31" width="9.6640625" style="46" bestFit="1" customWidth="1"/>
    <col min="32" max="32" width="11.33203125" style="47" bestFit="1" customWidth="1"/>
    <col min="33" max="33" width="11.33203125" style="74" bestFit="1" customWidth="1"/>
    <col min="34" max="35" width="6.33203125" style="69" customWidth="1"/>
    <col min="36" max="36" width="8.83203125" style="70" bestFit="1" customWidth="1"/>
    <col min="37" max="37" width="9.6640625" style="71" bestFit="1" customWidth="1"/>
    <col min="38" max="38" width="12.6640625" style="72" customWidth="1"/>
    <col min="39" max="39" width="10.1640625" style="86" bestFit="1" customWidth="1"/>
    <col min="40" max="41" width="6.33203125" style="81" customWidth="1"/>
    <col min="42" max="42" width="9" style="82" customWidth="1"/>
    <col min="43" max="43" width="8.5" style="83" bestFit="1" customWidth="1"/>
    <col min="44" max="44" width="11.33203125" style="84" bestFit="1" customWidth="1"/>
    <col min="45" max="45" width="10.83203125" style="104" customWidth="1"/>
    <col min="46" max="47" width="6.33203125" style="105" customWidth="1"/>
    <col min="48" max="48" width="11" style="106" customWidth="1"/>
    <col min="49" max="49" width="10.6640625" style="107" customWidth="1"/>
    <col min="50" max="50" width="11.83203125" style="105" customWidth="1"/>
    <col min="51" max="51" width="10.1640625" style="119" bestFit="1" customWidth="1"/>
    <col min="52" max="53" width="6.33203125" style="117" customWidth="1"/>
    <col min="54" max="54" width="8" style="115" bestFit="1" customWidth="1"/>
    <col min="55" max="55" width="8.5" style="116" bestFit="1" customWidth="1"/>
    <col min="56" max="56" width="11.33203125" style="117" bestFit="1" customWidth="1"/>
    <col min="57" max="57" width="10.1640625" style="161" bestFit="1" customWidth="1"/>
    <col min="58" max="59" width="6.33203125" style="159" customWidth="1"/>
    <col min="60" max="60" width="8.6640625" style="157" customWidth="1"/>
    <col min="61" max="61" width="8.5" style="158" bestFit="1" customWidth="1"/>
    <col min="62" max="62" width="11.33203125" style="159" bestFit="1" customWidth="1"/>
    <col min="63" max="63" width="10.1640625" style="143" bestFit="1" customWidth="1"/>
    <col min="64" max="65" width="6.33203125" style="138" customWidth="1"/>
    <col min="66" max="66" width="8" style="139" bestFit="1" customWidth="1"/>
    <col min="67" max="67" width="8.1640625" style="140" customWidth="1"/>
    <col min="68" max="68" width="10.6640625" style="141" bestFit="1" customWidth="1"/>
  </cols>
  <sheetData>
    <row r="1" spans="1:68" s="21" customFormat="1" ht="150" customHeight="1" thickBot="1" x14ac:dyDescent="0.25">
      <c r="A1" s="14" t="s">
        <v>0</v>
      </c>
      <c r="B1" s="14" t="s">
        <v>1283</v>
      </c>
      <c r="C1" s="15" t="s">
        <v>1284</v>
      </c>
      <c r="D1" s="15" t="s">
        <v>1285</v>
      </c>
      <c r="E1" s="15" t="s">
        <v>4542</v>
      </c>
      <c r="F1" s="16" t="s">
        <v>1799</v>
      </c>
      <c r="G1" s="14" t="s">
        <v>1800</v>
      </c>
      <c r="H1" s="16" t="s">
        <v>1801</v>
      </c>
      <c r="I1" s="17" t="s">
        <v>1802</v>
      </c>
      <c r="J1" s="18" t="s">
        <v>3416</v>
      </c>
      <c r="K1" s="18" t="s">
        <v>1803</v>
      </c>
      <c r="L1" s="18" t="s">
        <v>1804</v>
      </c>
      <c r="M1" s="18" t="s">
        <v>1805</v>
      </c>
      <c r="N1" s="17" t="s">
        <v>1806</v>
      </c>
      <c r="O1" s="17" t="s">
        <v>1807</v>
      </c>
      <c r="P1" s="17" t="s">
        <v>1808</v>
      </c>
      <c r="Q1" s="17" t="s">
        <v>1809</v>
      </c>
      <c r="R1" s="17" t="s">
        <v>1810</v>
      </c>
      <c r="S1" s="17" t="s">
        <v>1811</v>
      </c>
      <c r="T1" s="17" t="s">
        <v>1812</v>
      </c>
      <c r="U1" s="17" t="s">
        <v>1813</v>
      </c>
      <c r="V1" s="17" t="s">
        <v>1814</v>
      </c>
      <c r="W1" s="19" t="s">
        <v>1815</v>
      </c>
      <c r="X1" s="15" t="s">
        <v>1817</v>
      </c>
      <c r="Y1" s="15" t="s">
        <v>1816</v>
      </c>
      <c r="Z1" s="20" t="s">
        <v>4543</v>
      </c>
      <c r="AA1" s="38" t="s">
        <v>4591</v>
      </c>
      <c r="AB1" s="39" t="s">
        <v>4569</v>
      </c>
      <c r="AC1" s="39" t="s">
        <v>4570</v>
      </c>
      <c r="AD1" s="40" t="s">
        <v>4571</v>
      </c>
      <c r="AE1" s="41" t="s">
        <v>4572</v>
      </c>
      <c r="AF1" s="42" t="s">
        <v>4573</v>
      </c>
      <c r="AG1" s="63" t="s">
        <v>5143</v>
      </c>
      <c r="AH1" s="64" t="s">
        <v>5144</v>
      </c>
      <c r="AI1" s="64" t="s">
        <v>5145</v>
      </c>
      <c r="AJ1" s="65" t="s">
        <v>5146</v>
      </c>
      <c r="AK1" s="66" t="s">
        <v>5148</v>
      </c>
      <c r="AL1" s="67" t="s">
        <v>5147</v>
      </c>
      <c r="AM1" s="75" t="s">
        <v>5097</v>
      </c>
      <c r="AN1" s="76" t="s">
        <v>5098</v>
      </c>
      <c r="AO1" s="76" t="s">
        <v>5099</v>
      </c>
      <c r="AP1" s="77" t="s">
        <v>5100</v>
      </c>
      <c r="AQ1" s="78" t="s">
        <v>5102</v>
      </c>
      <c r="AR1" s="79" t="s">
        <v>5101</v>
      </c>
      <c r="AS1" s="99" t="s">
        <v>5119</v>
      </c>
      <c r="AT1" s="100" t="s">
        <v>5120</v>
      </c>
      <c r="AU1" s="100" t="s">
        <v>5121</v>
      </c>
      <c r="AV1" s="101" t="s">
        <v>5122</v>
      </c>
      <c r="AW1" s="102" t="s">
        <v>5123</v>
      </c>
      <c r="AX1" s="103" t="s">
        <v>5124</v>
      </c>
      <c r="AY1" s="108" t="s">
        <v>5131</v>
      </c>
      <c r="AZ1" s="109" t="s">
        <v>5132</v>
      </c>
      <c r="BA1" s="109" t="s">
        <v>5133</v>
      </c>
      <c r="BB1" s="110" t="s">
        <v>5134</v>
      </c>
      <c r="BC1" s="111" t="s">
        <v>5135</v>
      </c>
      <c r="BD1" s="112" t="s">
        <v>5136</v>
      </c>
      <c r="BE1" s="150" t="s">
        <v>5137</v>
      </c>
      <c r="BF1" s="151" t="s">
        <v>5138</v>
      </c>
      <c r="BG1" s="151" t="s">
        <v>5139</v>
      </c>
      <c r="BH1" s="152" t="s">
        <v>5140</v>
      </c>
      <c r="BI1" s="153" t="s">
        <v>5141</v>
      </c>
      <c r="BJ1" s="154" t="s">
        <v>5142</v>
      </c>
      <c r="BK1" s="132" t="s">
        <v>5111</v>
      </c>
      <c r="BL1" s="133" t="s">
        <v>5112</v>
      </c>
      <c r="BM1" s="133" t="s">
        <v>5113</v>
      </c>
      <c r="BN1" s="134" t="s">
        <v>5114</v>
      </c>
      <c r="BO1" s="135" t="s">
        <v>5115</v>
      </c>
      <c r="BP1" s="136" t="s">
        <v>5116</v>
      </c>
    </row>
    <row r="2" spans="1:68" x14ac:dyDescent="0.2">
      <c r="A2" s="6" t="s">
        <v>3421</v>
      </c>
      <c r="B2" s="6">
        <v>1</v>
      </c>
      <c r="C2" s="7">
        <v>1563423</v>
      </c>
      <c r="D2" s="7">
        <v>1560622</v>
      </c>
      <c r="E2" s="7">
        <f t="shared" ref="E2:E65" si="0">C2-D2</f>
        <v>2801</v>
      </c>
      <c r="F2" s="8" t="s">
        <v>1355</v>
      </c>
      <c r="G2" s="6" t="s">
        <v>1356</v>
      </c>
      <c r="H2" s="8" t="s">
        <v>4594</v>
      </c>
      <c r="I2" s="9">
        <v>107.514</v>
      </c>
      <c r="J2" s="10">
        <f t="shared" ref="J2:J65" si="1">C2*I2</f>
        <v>168089860.42199999</v>
      </c>
      <c r="K2" s="10">
        <v>9994</v>
      </c>
      <c r="L2" s="10">
        <v>7087</v>
      </c>
      <c r="M2" s="10">
        <v>13382</v>
      </c>
      <c r="N2" s="9">
        <v>83.361999999999995</v>
      </c>
      <c r="O2" s="9">
        <v>94.49</v>
      </c>
      <c r="P2" s="9">
        <v>8.8629999999999995</v>
      </c>
      <c r="Q2" s="9">
        <v>1.593</v>
      </c>
      <c r="R2" s="9">
        <v>0.46800000000000003</v>
      </c>
      <c r="S2" s="9">
        <v>6.2679999999999998</v>
      </c>
      <c r="T2" s="9">
        <v>1914</v>
      </c>
      <c r="U2" s="9">
        <v>74.671000000000006</v>
      </c>
      <c r="V2" s="9">
        <v>124</v>
      </c>
      <c r="W2" s="12">
        <v>16588</v>
      </c>
      <c r="X2" s="7">
        <v>168099797</v>
      </c>
      <c r="Y2" s="7">
        <v>13679</v>
      </c>
      <c r="Z2" s="11">
        <f>X2/C2</f>
        <v>107.52035565550717</v>
      </c>
      <c r="AA2" s="43">
        <v>1635552</v>
      </c>
      <c r="AB2" s="44">
        <v>1</v>
      </c>
      <c r="AC2" s="44">
        <v>1</v>
      </c>
      <c r="AD2" s="45">
        <v>2.3641203703703706E-2</v>
      </c>
      <c r="AE2" s="46">
        <v>14044.34</v>
      </c>
      <c r="AF2" s="47">
        <v>4374612</v>
      </c>
      <c r="AG2" s="68">
        <v>1580839</v>
      </c>
      <c r="AH2" s="69">
        <v>1</v>
      </c>
      <c r="AI2" s="69">
        <v>1</v>
      </c>
      <c r="AJ2" s="70">
        <v>8.6990740740740743E-3</v>
      </c>
      <c r="AK2" s="71">
        <v>3061.71</v>
      </c>
      <c r="AL2" s="72">
        <v>7187012</v>
      </c>
      <c r="AM2" s="80">
        <v>1564228</v>
      </c>
      <c r="AN2" s="81">
        <v>1</v>
      </c>
      <c r="AO2" s="81">
        <v>1</v>
      </c>
      <c r="AP2" s="82">
        <v>1.3795138888888887E-3</v>
      </c>
      <c r="AQ2" s="83">
        <v>1191.83</v>
      </c>
      <c r="AR2" s="84">
        <v>2548968</v>
      </c>
      <c r="AS2" s="104">
        <v>1560688</v>
      </c>
      <c r="AT2" s="105">
        <v>1</v>
      </c>
      <c r="AU2" s="105">
        <v>0</v>
      </c>
      <c r="AV2" s="106">
        <v>4.110648148148148E-3</v>
      </c>
      <c r="AW2" s="107">
        <v>2895.45</v>
      </c>
      <c r="AX2" s="105">
        <v>9396760</v>
      </c>
      <c r="AY2" s="113">
        <v>1558634</v>
      </c>
      <c r="AZ2" s="114">
        <v>1</v>
      </c>
      <c r="BA2" s="114">
        <v>0</v>
      </c>
      <c r="BB2" s="115">
        <v>1.0931712962962963E-3</v>
      </c>
      <c r="BC2" s="116">
        <v>1243.19</v>
      </c>
      <c r="BD2" s="117">
        <v>3343540</v>
      </c>
      <c r="BE2" s="155">
        <v>1575672</v>
      </c>
      <c r="BF2" s="156">
        <v>1</v>
      </c>
      <c r="BG2" s="156">
        <v>0</v>
      </c>
      <c r="BH2" s="157">
        <v>7.9884259259259242E-4</v>
      </c>
      <c r="BI2" s="158">
        <v>931.75</v>
      </c>
      <c r="BJ2" s="159">
        <v>7095212</v>
      </c>
      <c r="BK2" s="137">
        <v>1561852</v>
      </c>
      <c r="BL2" s="138">
        <v>0</v>
      </c>
      <c r="BM2" s="138">
        <v>0</v>
      </c>
      <c r="BN2" s="139">
        <v>2.1377314814814813E-4</v>
      </c>
      <c r="BO2" s="140">
        <v>89.98</v>
      </c>
      <c r="BP2" s="141">
        <v>659516</v>
      </c>
    </row>
    <row r="3" spans="1:68" x14ac:dyDescent="0.2">
      <c r="A3" s="6" t="s">
        <v>3422</v>
      </c>
      <c r="B3" s="6">
        <v>1</v>
      </c>
      <c r="C3" s="7">
        <v>6426245</v>
      </c>
      <c r="D3" s="7">
        <v>6339363</v>
      </c>
      <c r="E3" s="7">
        <f t="shared" si="0"/>
        <v>86882</v>
      </c>
      <c r="F3" s="8" t="s">
        <v>4593</v>
      </c>
      <c r="G3" s="6" t="s">
        <v>3382</v>
      </c>
      <c r="H3" s="8" t="s">
        <v>4595</v>
      </c>
      <c r="I3" s="9">
        <v>57.125</v>
      </c>
      <c r="J3" s="10">
        <f t="shared" si="1"/>
        <v>367099245.625</v>
      </c>
      <c r="K3" s="10">
        <v>16378</v>
      </c>
      <c r="L3" s="10">
        <v>29428</v>
      </c>
      <c r="M3" s="10">
        <v>52642</v>
      </c>
      <c r="N3" s="9">
        <v>87.102999999999994</v>
      </c>
      <c r="O3" s="9">
        <v>90.594999999999999</v>
      </c>
      <c r="P3" s="9">
        <v>1.9079999999999999</v>
      </c>
      <c r="Q3" s="9">
        <v>1.819</v>
      </c>
      <c r="R3" s="9">
        <v>2.9910000000000001</v>
      </c>
      <c r="S3" s="9">
        <v>2.2450000000000001</v>
      </c>
      <c r="T3" s="9">
        <v>5284</v>
      </c>
      <c r="U3" s="9">
        <v>55.502000000000002</v>
      </c>
      <c r="V3" s="9">
        <v>35</v>
      </c>
      <c r="W3" s="12">
        <v>22711</v>
      </c>
      <c r="X3" s="7">
        <v>367131397</v>
      </c>
      <c r="Y3" s="7">
        <v>51567</v>
      </c>
      <c r="Z3" s="11">
        <f t="shared" ref="Z3:Z66" si="2">X3/C3</f>
        <v>57.130003135579173</v>
      </c>
      <c r="AA3" s="43">
        <v>6632473</v>
      </c>
      <c r="AB3" s="44">
        <v>1</v>
      </c>
      <c r="AC3" s="44">
        <v>1</v>
      </c>
      <c r="AD3" s="45">
        <v>0.24403935185185185</v>
      </c>
      <c r="AE3" s="46">
        <v>148351.23000000001</v>
      </c>
      <c r="AF3" s="47">
        <v>9605924</v>
      </c>
      <c r="AG3" s="68">
        <v>6776164</v>
      </c>
      <c r="AH3" s="69">
        <v>1</v>
      </c>
      <c r="AI3" s="69">
        <v>1</v>
      </c>
      <c r="AJ3" s="70">
        <v>1.2699652777777778E-2</v>
      </c>
      <c r="AK3" s="71">
        <v>9443.83</v>
      </c>
      <c r="AL3" s="72">
        <v>15676492</v>
      </c>
      <c r="AM3" s="80">
        <v>6424603</v>
      </c>
      <c r="AN3" s="81">
        <v>1</v>
      </c>
      <c r="AO3" s="81">
        <v>1</v>
      </c>
      <c r="AP3" s="82">
        <v>3.9509259259259263E-3</v>
      </c>
      <c r="AQ3" s="83">
        <v>3862.89</v>
      </c>
      <c r="AR3" s="84">
        <v>5064132</v>
      </c>
      <c r="AS3" s="104">
        <v>6411187</v>
      </c>
      <c r="AT3" s="105">
        <v>1</v>
      </c>
      <c r="AU3" s="105">
        <v>1</v>
      </c>
      <c r="AV3" s="106">
        <v>1.8254745370370373E-2</v>
      </c>
      <c r="AW3" s="107">
        <v>17039.73</v>
      </c>
      <c r="AX3" s="105">
        <v>12506132</v>
      </c>
      <c r="AY3" s="113">
        <v>6419878</v>
      </c>
      <c r="AZ3" s="114">
        <v>1</v>
      </c>
      <c r="BA3" s="114">
        <v>1</v>
      </c>
      <c r="BB3" s="115">
        <v>3.4840277777777782E-3</v>
      </c>
      <c r="BC3" s="116">
        <v>4246.57</v>
      </c>
      <c r="BD3" s="117">
        <v>5671532</v>
      </c>
      <c r="BE3" s="155">
        <v>6340744</v>
      </c>
      <c r="BF3" s="156">
        <v>1</v>
      </c>
      <c r="BG3" s="156">
        <v>0</v>
      </c>
      <c r="BH3" s="157">
        <v>2.3195601851851854E-3</v>
      </c>
      <c r="BI3" s="158">
        <v>2744.4</v>
      </c>
      <c r="BJ3" s="159">
        <v>4672592</v>
      </c>
      <c r="BK3" s="137">
        <v>6406530</v>
      </c>
      <c r="BL3" s="138">
        <v>0</v>
      </c>
      <c r="BM3" s="138">
        <v>0</v>
      </c>
      <c r="BN3" s="139">
        <v>1.4403935185185186E-3</v>
      </c>
      <c r="BO3" s="140">
        <v>1267.32</v>
      </c>
      <c r="BP3" s="141">
        <v>1891952</v>
      </c>
    </row>
    <row r="4" spans="1:68" x14ac:dyDescent="0.2">
      <c r="A4" s="6" t="s">
        <v>3423</v>
      </c>
      <c r="B4" s="6">
        <v>0</v>
      </c>
      <c r="C4" s="7">
        <v>5482170</v>
      </c>
      <c r="D4" s="7">
        <v>5482170</v>
      </c>
      <c r="E4" s="7">
        <f t="shared" si="0"/>
        <v>0</v>
      </c>
      <c r="F4" s="8" t="s">
        <v>1396</v>
      </c>
      <c r="G4" s="6" t="s">
        <v>1397</v>
      </c>
      <c r="H4" s="8" t="s">
        <v>4596</v>
      </c>
      <c r="I4" s="9">
        <v>154.899</v>
      </c>
      <c r="J4" s="10">
        <f t="shared" si="1"/>
        <v>849182650.83000004</v>
      </c>
      <c r="K4" s="10">
        <v>4475</v>
      </c>
      <c r="L4" s="10">
        <v>2770</v>
      </c>
      <c r="M4" s="10">
        <v>5628</v>
      </c>
      <c r="N4" s="9">
        <v>95.634</v>
      </c>
      <c r="O4" s="9">
        <v>98.701999999999998</v>
      </c>
      <c r="P4" s="9">
        <v>2.262</v>
      </c>
      <c r="Q4" s="9">
        <v>2.6389999999999998</v>
      </c>
      <c r="R4" s="9">
        <v>6.7000000000000004E-2</v>
      </c>
      <c r="S4" s="9">
        <v>0.34399999999999997</v>
      </c>
      <c r="T4" s="9">
        <v>1630</v>
      </c>
      <c r="U4" s="9">
        <v>77.7</v>
      </c>
      <c r="V4" s="9">
        <v>38</v>
      </c>
      <c r="W4" s="12">
        <v>190064</v>
      </c>
      <c r="X4" s="7">
        <v>849189702</v>
      </c>
      <c r="Y4" s="7">
        <v>5609</v>
      </c>
      <c r="Z4" s="11">
        <f t="shared" si="2"/>
        <v>154.90028620053738</v>
      </c>
      <c r="AA4" s="43">
        <v>5829060</v>
      </c>
      <c r="AB4" s="44">
        <v>1</v>
      </c>
      <c r="AC4" s="44">
        <v>1</v>
      </c>
      <c r="AD4" s="45">
        <v>0.11329861111111111</v>
      </c>
      <c r="AE4" s="46">
        <v>55973.83</v>
      </c>
      <c r="AF4" s="47">
        <v>5812108</v>
      </c>
      <c r="AG4" s="68">
        <v>5879943</v>
      </c>
      <c r="AH4" s="69">
        <v>1</v>
      </c>
      <c r="AI4" s="69">
        <v>1</v>
      </c>
      <c r="AJ4" s="70">
        <v>4.4918981481481483E-2</v>
      </c>
      <c r="AK4" s="71">
        <v>45314.22</v>
      </c>
      <c r="AL4" s="72">
        <v>9238892</v>
      </c>
      <c r="AM4" s="80">
        <v>5513444</v>
      </c>
      <c r="AN4" s="81">
        <v>1</v>
      </c>
      <c r="AO4" s="81">
        <v>1</v>
      </c>
      <c r="AP4" s="82">
        <v>1.1980555555555555E-2</v>
      </c>
      <c r="AQ4" s="83">
        <v>10105.69</v>
      </c>
      <c r="AR4" s="84">
        <v>12168592</v>
      </c>
      <c r="AS4" s="104">
        <v>5488629</v>
      </c>
      <c r="AT4" s="105">
        <v>1</v>
      </c>
      <c r="AU4" s="105">
        <v>1</v>
      </c>
      <c r="AV4" s="106">
        <v>9.5126157407407416E-3</v>
      </c>
      <c r="AW4" s="107">
        <v>7756.38</v>
      </c>
      <c r="AX4" s="105">
        <v>11849536</v>
      </c>
      <c r="AY4" s="113">
        <v>5482424</v>
      </c>
      <c r="AZ4" s="114">
        <v>1</v>
      </c>
      <c r="BA4" s="114">
        <v>1</v>
      </c>
      <c r="BB4" s="115">
        <v>5.2500000000000003E-3</v>
      </c>
      <c r="BC4" s="116">
        <v>6012.73</v>
      </c>
      <c r="BD4" s="117">
        <v>13767060</v>
      </c>
      <c r="BE4" s="155">
        <v>5567444</v>
      </c>
      <c r="BF4" s="156">
        <v>0</v>
      </c>
      <c r="BG4" s="156">
        <v>0</v>
      </c>
      <c r="BH4" s="157">
        <v>2.5768518518518519E-3</v>
      </c>
      <c r="BI4" s="158">
        <v>3051.17</v>
      </c>
      <c r="BJ4" s="159">
        <v>5766636</v>
      </c>
      <c r="BK4" s="137">
        <v>5381665</v>
      </c>
      <c r="BL4" s="138">
        <v>0</v>
      </c>
      <c r="BM4" s="138">
        <v>0</v>
      </c>
      <c r="BN4" s="139">
        <v>4.4618055555555551E-4</v>
      </c>
      <c r="BO4" s="140">
        <v>317.64</v>
      </c>
      <c r="BP4" s="141">
        <v>1799548</v>
      </c>
    </row>
    <row r="5" spans="1:68" x14ac:dyDescent="0.2">
      <c r="A5" s="6" t="s">
        <v>3424</v>
      </c>
      <c r="B5" s="6">
        <v>0</v>
      </c>
      <c r="C5" s="7">
        <v>3843301</v>
      </c>
      <c r="D5" s="7">
        <v>3843301</v>
      </c>
      <c r="E5" s="7">
        <f t="shared" si="0"/>
        <v>0</v>
      </c>
      <c r="F5" s="8" t="s">
        <v>1313</v>
      </c>
      <c r="G5" s="6" t="s">
        <v>1313</v>
      </c>
      <c r="H5" s="8" t="s">
        <v>4597</v>
      </c>
      <c r="I5" s="9">
        <v>143.464</v>
      </c>
      <c r="J5" s="10">
        <f t="shared" si="1"/>
        <v>551375334.66400003</v>
      </c>
      <c r="K5" s="10">
        <v>6225</v>
      </c>
      <c r="L5" s="10">
        <v>10728</v>
      </c>
      <c r="M5" s="10">
        <v>18896</v>
      </c>
      <c r="N5" s="9">
        <v>91.278000000000006</v>
      </c>
      <c r="O5" s="9">
        <v>92.57</v>
      </c>
      <c r="P5" s="9">
        <v>1.236</v>
      </c>
      <c r="Q5" s="9">
        <v>0.46600000000000003</v>
      </c>
      <c r="R5" s="9">
        <v>4.0229999999999997</v>
      </c>
      <c r="S5" s="9">
        <v>1.53</v>
      </c>
      <c r="T5" s="9">
        <v>709</v>
      </c>
      <c r="U5" s="9">
        <v>93.415999999999997</v>
      </c>
      <c r="V5" s="9">
        <v>98</v>
      </c>
      <c r="W5" s="12">
        <v>87761</v>
      </c>
      <c r="X5" s="7">
        <v>551391609</v>
      </c>
      <c r="Y5" s="7">
        <v>18863</v>
      </c>
      <c r="Z5" s="11">
        <f t="shared" si="2"/>
        <v>143.46823446823447</v>
      </c>
      <c r="AA5" s="43">
        <v>5045780</v>
      </c>
      <c r="AB5" s="44">
        <v>0</v>
      </c>
      <c r="AC5" s="44">
        <v>0</v>
      </c>
      <c r="AD5" s="45">
        <v>0.14083333333333334</v>
      </c>
      <c r="AE5" s="46">
        <v>88765.43</v>
      </c>
      <c r="AF5" s="47">
        <v>5948732</v>
      </c>
      <c r="AG5" s="68">
        <v>4555093</v>
      </c>
      <c r="AH5" s="69">
        <v>1</v>
      </c>
      <c r="AI5" s="69">
        <v>1</v>
      </c>
      <c r="AJ5" s="70">
        <v>2.5596296296296294E-2</v>
      </c>
      <c r="AK5" s="71">
        <v>24293.74</v>
      </c>
      <c r="AL5" s="72">
        <v>41802024</v>
      </c>
      <c r="AM5" s="80">
        <v>3854536</v>
      </c>
      <c r="AN5" s="81">
        <v>1</v>
      </c>
      <c r="AO5" s="81">
        <v>1</v>
      </c>
      <c r="AP5" s="82">
        <v>7.537152777777778E-3</v>
      </c>
      <c r="AQ5" s="83">
        <v>7102.93</v>
      </c>
      <c r="AR5" s="84">
        <v>8514032</v>
      </c>
      <c r="AS5" s="104">
        <v>0</v>
      </c>
      <c r="AT5" s="105">
        <v>0</v>
      </c>
      <c r="AU5" s="105">
        <v>0</v>
      </c>
      <c r="AV5" s="106">
        <v>1.2884143518518519E-2</v>
      </c>
      <c r="AW5" s="107">
        <v>14928.08</v>
      </c>
      <c r="AX5" s="105">
        <v>10834280</v>
      </c>
      <c r="AY5" s="113">
        <v>3861717</v>
      </c>
      <c r="AZ5" s="114">
        <v>0</v>
      </c>
      <c r="BA5" s="114">
        <v>0</v>
      </c>
      <c r="BB5" s="115">
        <v>4.6062500000000001E-3</v>
      </c>
      <c r="BC5" s="116">
        <v>5616.52</v>
      </c>
      <c r="BD5" s="117">
        <v>9471744</v>
      </c>
      <c r="BE5" s="155">
        <v>3822410</v>
      </c>
      <c r="BF5" s="156">
        <v>0</v>
      </c>
      <c r="BG5" s="156">
        <v>0</v>
      </c>
      <c r="BH5" s="157">
        <v>3.2596064814814814E-3</v>
      </c>
      <c r="BI5" s="158">
        <v>4076.58</v>
      </c>
      <c r="BJ5" s="159">
        <v>12312852</v>
      </c>
      <c r="BK5" s="137">
        <v>29587</v>
      </c>
      <c r="BL5" s="138">
        <v>0</v>
      </c>
      <c r="BM5" s="138">
        <v>0</v>
      </c>
      <c r="BN5" s="139">
        <v>4.9629629629629633E-4</v>
      </c>
      <c r="BO5" s="140">
        <v>343.38</v>
      </c>
      <c r="BP5" s="141">
        <v>2172988</v>
      </c>
    </row>
    <row r="6" spans="1:68" x14ac:dyDescent="0.2">
      <c r="A6" s="6" t="s">
        <v>3425</v>
      </c>
      <c r="B6" s="6">
        <v>0</v>
      </c>
      <c r="C6" s="7">
        <v>4094629</v>
      </c>
      <c r="D6" s="7">
        <v>4094629</v>
      </c>
      <c r="E6" s="7">
        <f t="shared" si="0"/>
        <v>0</v>
      </c>
      <c r="F6" s="8" t="s">
        <v>1554</v>
      </c>
      <c r="G6" s="6" t="s">
        <v>1554</v>
      </c>
      <c r="H6" s="8" t="s">
        <v>4598</v>
      </c>
      <c r="I6" s="9">
        <v>143.68299999999999</v>
      </c>
      <c r="J6" s="10">
        <f t="shared" si="1"/>
        <v>588328578.60699999</v>
      </c>
      <c r="K6" s="10">
        <v>14644</v>
      </c>
      <c r="L6" s="10">
        <v>17124</v>
      </c>
      <c r="M6" s="10">
        <v>28270</v>
      </c>
      <c r="N6" s="9">
        <v>81.05</v>
      </c>
      <c r="O6" s="9">
        <v>82.566000000000003</v>
      </c>
      <c r="P6" s="9">
        <v>1.413</v>
      </c>
      <c r="Q6" s="9">
        <v>4.8330000000000002</v>
      </c>
      <c r="R6" s="9">
        <v>4.9320000000000004</v>
      </c>
      <c r="S6" s="9">
        <v>0.80400000000000005</v>
      </c>
      <c r="T6" s="9">
        <v>31900</v>
      </c>
      <c r="U6" s="9">
        <v>21.565999999999999</v>
      </c>
      <c r="V6" s="9">
        <v>125</v>
      </c>
      <c r="W6" s="12">
        <v>41907</v>
      </c>
      <c r="X6" s="7">
        <v>588346018</v>
      </c>
      <c r="Y6" s="7">
        <v>26853</v>
      </c>
      <c r="Z6" s="11">
        <f t="shared" si="2"/>
        <v>143.68725908989558</v>
      </c>
      <c r="AA6" s="43">
        <v>327422</v>
      </c>
      <c r="AB6" s="44">
        <v>0</v>
      </c>
      <c r="AC6" s="44">
        <v>0</v>
      </c>
      <c r="AD6" s="45">
        <v>1.5048726851851851E-2</v>
      </c>
      <c r="AE6" s="46">
        <v>12489.83</v>
      </c>
      <c r="AF6" s="47">
        <v>5139668</v>
      </c>
      <c r="AG6" s="68">
        <v>22078845</v>
      </c>
      <c r="AH6" s="69">
        <v>0</v>
      </c>
      <c r="AI6" s="69">
        <v>0</v>
      </c>
      <c r="AJ6" s="70">
        <v>4.0622453703703702E-2</v>
      </c>
      <c r="AK6" s="71">
        <v>44798.06</v>
      </c>
      <c r="AL6" s="72">
        <v>42950212</v>
      </c>
      <c r="AM6" s="80">
        <v>159220</v>
      </c>
      <c r="AN6" s="81">
        <v>0</v>
      </c>
      <c r="AO6" s="81">
        <v>0</v>
      </c>
      <c r="AP6" s="82">
        <v>2.1986111111111108E-3</v>
      </c>
      <c r="AQ6" s="83">
        <v>596.94000000000005</v>
      </c>
      <c r="AR6" s="84">
        <v>7853124</v>
      </c>
      <c r="AS6" s="104">
        <v>0</v>
      </c>
      <c r="AT6" s="105">
        <v>0</v>
      </c>
      <c r="AU6" s="105">
        <v>0</v>
      </c>
      <c r="AV6" s="106">
        <v>3.9925925925925927E-3</v>
      </c>
      <c r="AW6" s="107">
        <v>2858.58</v>
      </c>
      <c r="AX6" s="105">
        <v>10968756</v>
      </c>
      <c r="AY6" s="113">
        <v>4084258</v>
      </c>
      <c r="AZ6" s="114">
        <v>1</v>
      </c>
      <c r="BA6" s="114">
        <v>1</v>
      </c>
      <c r="BB6" s="115">
        <v>4.2679398148148147E-3</v>
      </c>
      <c r="BC6" s="116">
        <v>5111.47</v>
      </c>
      <c r="BD6" s="117">
        <v>11159816</v>
      </c>
      <c r="BE6" s="155">
        <v>2203826</v>
      </c>
      <c r="BF6" s="156">
        <v>0</v>
      </c>
      <c r="BG6" s="156">
        <v>0</v>
      </c>
      <c r="BH6" s="157">
        <v>1.7532407407407408E-3</v>
      </c>
      <c r="BI6" s="158">
        <v>1909.42</v>
      </c>
      <c r="BJ6" s="159">
        <v>9783076</v>
      </c>
      <c r="BK6" s="142">
        <v>0</v>
      </c>
      <c r="BL6" s="138">
        <v>0</v>
      </c>
      <c r="BM6" s="138">
        <v>0</v>
      </c>
      <c r="BN6" s="139">
        <v>2.6064814814814814E-4</v>
      </c>
      <c r="BO6" s="140">
        <v>123.53</v>
      </c>
      <c r="BP6" s="141">
        <v>2739956</v>
      </c>
    </row>
    <row r="7" spans="1:68" x14ac:dyDescent="0.2">
      <c r="A7" s="6" t="s">
        <v>3426</v>
      </c>
      <c r="B7" s="6">
        <v>0</v>
      </c>
      <c r="C7" s="7">
        <v>2681312</v>
      </c>
      <c r="D7" s="7">
        <v>2681312</v>
      </c>
      <c r="E7" s="7">
        <f t="shared" si="0"/>
        <v>0</v>
      </c>
      <c r="F7" s="8" t="s">
        <v>1516</v>
      </c>
      <c r="G7" s="6" t="s">
        <v>1516</v>
      </c>
      <c r="H7" s="8" t="s">
        <v>4599</v>
      </c>
      <c r="I7" s="9">
        <v>65.912999999999997</v>
      </c>
      <c r="J7" s="10">
        <f t="shared" si="1"/>
        <v>176733317.85599998</v>
      </c>
      <c r="K7" s="10">
        <v>486</v>
      </c>
      <c r="L7" s="10">
        <v>443</v>
      </c>
      <c r="M7" s="10">
        <v>759</v>
      </c>
      <c r="N7" s="9">
        <v>98.668000000000006</v>
      </c>
      <c r="O7" s="9">
        <v>99.730999999999995</v>
      </c>
      <c r="P7" s="9">
        <v>1.022</v>
      </c>
      <c r="Q7" s="9">
        <v>6.6230000000000002</v>
      </c>
      <c r="R7" s="9">
        <v>2.82</v>
      </c>
      <c r="S7" s="9">
        <v>0.84799999999999998</v>
      </c>
      <c r="T7" s="9">
        <v>1170</v>
      </c>
      <c r="U7" s="9">
        <v>83.96</v>
      </c>
      <c r="V7" s="9">
        <v>150</v>
      </c>
      <c r="W7" s="12">
        <v>300926</v>
      </c>
      <c r="X7" s="7">
        <v>176733426</v>
      </c>
      <c r="Y7" s="7">
        <v>805</v>
      </c>
      <c r="Z7" s="11">
        <f t="shared" si="2"/>
        <v>65.913040332493949</v>
      </c>
      <c r="AA7" s="43">
        <v>2300146</v>
      </c>
      <c r="AB7" s="44">
        <v>0</v>
      </c>
      <c r="AC7" s="44">
        <v>0</v>
      </c>
      <c r="AD7" s="45">
        <v>7.3784722222222224E-2</v>
      </c>
      <c r="AE7" s="46">
        <v>67963.509999999995</v>
      </c>
      <c r="AF7" s="47">
        <v>6083748</v>
      </c>
      <c r="AG7" s="73">
        <v>0</v>
      </c>
      <c r="AH7" s="69">
        <v>0</v>
      </c>
      <c r="AI7" s="69">
        <v>0</v>
      </c>
      <c r="AJ7" s="70">
        <v>8.9837962962962961E-4</v>
      </c>
      <c r="AK7" s="71">
        <v>628.75</v>
      </c>
      <c r="AL7" s="72">
        <v>1554748</v>
      </c>
      <c r="AM7" s="85">
        <v>0</v>
      </c>
      <c r="AN7" s="81">
        <v>0</v>
      </c>
      <c r="AO7" s="81">
        <v>0</v>
      </c>
      <c r="AP7" s="82">
        <v>8.6585648148148166E-4</v>
      </c>
      <c r="AQ7" s="83">
        <v>370.73</v>
      </c>
      <c r="AR7" s="84">
        <v>2772804</v>
      </c>
      <c r="AS7" s="104">
        <v>0</v>
      </c>
      <c r="AT7" s="105">
        <v>0</v>
      </c>
      <c r="AU7" s="105">
        <v>0</v>
      </c>
      <c r="AV7" s="106">
        <v>5.118055555555556E-4</v>
      </c>
      <c r="AW7" s="107">
        <v>44.41</v>
      </c>
      <c r="AX7" s="105">
        <v>8415196</v>
      </c>
      <c r="AY7" s="113">
        <v>2346285</v>
      </c>
      <c r="AZ7" s="114">
        <v>0</v>
      </c>
      <c r="BA7" s="114">
        <v>0</v>
      </c>
      <c r="BB7" s="115">
        <v>2.6206018518518518E-3</v>
      </c>
      <c r="BC7" s="116">
        <v>2963.75</v>
      </c>
      <c r="BD7" s="117">
        <v>3829608</v>
      </c>
      <c r="BE7" s="155">
        <v>0</v>
      </c>
      <c r="BF7" s="156">
        <v>0</v>
      </c>
      <c r="BG7" s="156">
        <v>0</v>
      </c>
      <c r="BH7" s="157">
        <v>1.6226851851851851E-4</v>
      </c>
      <c r="BI7" s="158">
        <v>36.32</v>
      </c>
      <c r="BJ7" s="159">
        <v>395400</v>
      </c>
      <c r="BK7" s="142">
        <v>0</v>
      </c>
      <c r="BL7" s="138">
        <v>0</v>
      </c>
      <c r="BM7" s="138">
        <v>0</v>
      </c>
      <c r="BN7" s="139">
        <v>7.4074074074074066E-6</v>
      </c>
      <c r="BO7" s="140">
        <v>1.79</v>
      </c>
      <c r="BP7" s="141">
        <v>417008</v>
      </c>
    </row>
    <row r="8" spans="1:68" x14ac:dyDescent="0.2">
      <c r="A8" s="6" t="s">
        <v>3427</v>
      </c>
      <c r="B8" s="6">
        <v>0</v>
      </c>
      <c r="C8" s="7">
        <v>1365714</v>
      </c>
      <c r="D8" s="7">
        <v>1365714</v>
      </c>
      <c r="E8" s="7">
        <f t="shared" si="0"/>
        <v>0</v>
      </c>
      <c r="F8" s="8" t="s">
        <v>1556</v>
      </c>
      <c r="G8" s="6" t="s">
        <v>1556</v>
      </c>
      <c r="H8" s="8" t="s">
        <v>4600</v>
      </c>
      <c r="I8" s="9">
        <v>87.406999999999996</v>
      </c>
      <c r="J8" s="10">
        <f t="shared" si="1"/>
        <v>119372963.59799999</v>
      </c>
      <c r="K8" s="10">
        <v>17606</v>
      </c>
      <c r="L8" s="10">
        <v>28261</v>
      </c>
      <c r="M8" s="10">
        <v>48660</v>
      </c>
      <c r="N8" s="9">
        <v>90.173000000000002</v>
      </c>
      <c r="O8" s="9">
        <v>97.057000000000002</v>
      </c>
      <c r="P8" s="9">
        <v>2.8929999999999998</v>
      </c>
      <c r="Q8" s="9">
        <v>6.2640000000000002</v>
      </c>
      <c r="R8" s="9">
        <v>7.0640000000000001</v>
      </c>
      <c r="S8" s="9">
        <v>2.0510000000000002</v>
      </c>
      <c r="T8" s="9">
        <v>47357</v>
      </c>
      <c r="U8" s="9">
        <v>14.108000000000001</v>
      </c>
      <c r="V8" s="9">
        <v>103</v>
      </c>
      <c r="W8" s="12">
        <v>6816</v>
      </c>
      <c r="X8" s="7">
        <v>119407139</v>
      </c>
      <c r="Y8" s="7">
        <v>47052</v>
      </c>
      <c r="Z8" s="11">
        <f t="shared" si="2"/>
        <v>87.432023835151426</v>
      </c>
      <c r="AA8" s="43">
        <v>1626838</v>
      </c>
      <c r="AB8" s="44">
        <v>1</v>
      </c>
      <c r="AC8" s="44">
        <v>1</v>
      </c>
      <c r="AD8" s="45">
        <v>4.5092592592592594E-2</v>
      </c>
      <c r="AE8" s="46">
        <v>33761.96</v>
      </c>
      <c r="AF8" s="47">
        <v>5489440</v>
      </c>
      <c r="AG8" s="68">
        <v>1810094</v>
      </c>
      <c r="AH8" s="69">
        <v>1</v>
      </c>
      <c r="AI8" s="69">
        <v>1</v>
      </c>
      <c r="AJ8" s="70">
        <v>1.669976851851852E-2</v>
      </c>
      <c r="AK8" s="71">
        <v>10089.23</v>
      </c>
      <c r="AL8" s="72">
        <v>14983752</v>
      </c>
      <c r="AM8" s="80">
        <v>1365315</v>
      </c>
      <c r="AN8" s="81">
        <v>1</v>
      </c>
      <c r="AO8" s="81">
        <v>1</v>
      </c>
      <c r="AP8" s="82">
        <v>1.1663194444444444E-3</v>
      </c>
      <c r="AQ8" s="83">
        <v>1018.74</v>
      </c>
      <c r="AR8" s="84">
        <v>2373908</v>
      </c>
      <c r="AS8" s="104">
        <v>0</v>
      </c>
      <c r="AT8" s="105">
        <v>0</v>
      </c>
      <c r="AU8" s="105">
        <v>0</v>
      </c>
      <c r="AV8" s="106">
        <v>1.9684027777777777E-3</v>
      </c>
      <c r="AW8" s="107">
        <v>974.83</v>
      </c>
      <c r="AX8" s="105">
        <v>9242248</v>
      </c>
      <c r="AY8" s="113">
        <v>1365292</v>
      </c>
      <c r="AZ8" s="114">
        <v>1</v>
      </c>
      <c r="BA8" s="114">
        <v>1</v>
      </c>
      <c r="BB8" s="115">
        <v>7.1458333333333324E-4</v>
      </c>
      <c r="BC8" s="116">
        <v>769.7</v>
      </c>
      <c r="BD8" s="117">
        <v>3153936</v>
      </c>
      <c r="BE8" s="155">
        <v>1458350</v>
      </c>
      <c r="BF8" s="156">
        <v>0</v>
      </c>
      <c r="BG8" s="156">
        <v>0</v>
      </c>
      <c r="BH8" s="157">
        <v>4.3437500000000003E-4</v>
      </c>
      <c r="BI8" s="158">
        <v>442.7</v>
      </c>
      <c r="BJ8" s="159">
        <v>3168648</v>
      </c>
      <c r="BK8" s="137">
        <v>1369364</v>
      </c>
      <c r="BL8" s="138">
        <v>1</v>
      </c>
      <c r="BM8" s="138">
        <v>1</v>
      </c>
      <c r="BN8" s="139">
        <v>7.0914351851851856E-4</v>
      </c>
      <c r="BO8" s="140">
        <v>362.83</v>
      </c>
      <c r="BP8" s="141">
        <v>698828</v>
      </c>
    </row>
    <row r="9" spans="1:68" x14ac:dyDescent="0.2">
      <c r="A9" s="6" t="s">
        <v>3428</v>
      </c>
      <c r="B9" s="6">
        <v>6</v>
      </c>
      <c r="C9" s="7">
        <v>1016909</v>
      </c>
      <c r="D9" s="7">
        <v>774998</v>
      </c>
      <c r="E9" s="7">
        <f t="shared" si="0"/>
        <v>241911</v>
      </c>
      <c r="F9" s="8" t="s">
        <v>1662</v>
      </c>
      <c r="G9" s="6" t="s">
        <v>1663</v>
      </c>
      <c r="H9" s="8" t="s">
        <v>4601</v>
      </c>
      <c r="I9" s="9">
        <v>182.029</v>
      </c>
      <c r="J9" s="10">
        <f t="shared" si="1"/>
        <v>185106928.361</v>
      </c>
      <c r="K9" s="10">
        <v>9595</v>
      </c>
      <c r="L9" s="10">
        <v>14273</v>
      </c>
      <c r="M9" s="10">
        <v>24110</v>
      </c>
      <c r="N9" s="9">
        <v>96.314999999999998</v>
      </c>
      <c r="O9" s="9">
        <v>98.863</v>
      </c>
      <c r="P9" s="9">
        <v>1.5860000000000001</v>
      </c>
      <c r="Q9" s="9">
        <v>3.2410000000000001</v>
      </c>
      <c r="R9" s="9">
        <v>0.38400000000000001</v>
      </c>
      <c r="S9" s="9">
        <v>0.184</v>
      </c>
      <c r="T9" s="9">
        <v>55454</v>
      </c>
      <c r="U9" s="9">
        <v>11.129</v>
      </c>
      <c r="V9" s="9">
        <v>10</v>
      </c>
      <c r="W9" s="12">
        <v>19763</v>
      </c>
      <c r="X9" s="7">
        <v>185125416</v>
      </c>
      <c r="Y9" s="7">
        <v>23324</v>
      </c>
      <c r="Z9" s="11">
        <f t="shared" si="2"/>
        <v>182.04718022949939</v>
      </c>
      <c r="AA9" s="43">
        <v>1327155</v>
      </c>
      <c r="AB9" s="44">
        <v>1</v>
      </c>
      <c r="AC9" s="44">
        <v>1</v>
      </c>
      <c r="AD9" s="45">
        <v>4.1701388888888885E-2</v>
      </c>
      <c r="AE9" s="46">
        <v>33116.620000000003</v>
      </c>
      <c r="AF9" s="47">
        <v>4865628</v>
      </c>
      <c r="AG9" s="68">
        <v>1505178</v>
      </c>
      <c r="AH9" s="69">
        <v>1</v>
      </c>
      <c r="AI9" s="69">
        <v>1</v>
      </c>
      <c r="AJ9" s="70">
        <v>0.11041666666666666</v>
      </c>
      <c r="AK9" s="71">
        <v>90550.17</v>
      </c>
      <c r="AL9" s="72">
        <v>64242132</v>
      </c>
      <c r="AM9" s="80">
        <v>1021898</v>
      </c>
      <c r="AN9" s="81">
        <v>1</v>
      </c>
      <c r="AO9" s="81">
        <v>1</v>
      </c>
      <c r="AP9" s="82">
        <v>2.5866898148148147E-3</v>
      </c>
      <c r="AQ9" s="83">
        <v>2238.81</v>
      </c>
      <c r="AR9" s="84">
        <v>7415188</v>
      </c>
      <c r="AS9" s="104">
        <v>0</v>
      </c>
      <c r="AT9" s="105">
        <v>0</v>
      </c>
      <c r="AU9" s="105">
        <v>0</v>
      </c>
      <c r="AV9" s="106">
        <v>1.7363425925925925E-3</v>
      </c>
      <c r="AW9" s="107">
        <v>820.98</v>
      </c>
      <c r="AX9" s="105">
        <v>9031568</v>
      </c>
      <c r="AY9" s="113">
        <v>1016784</v>
      </c>
      <c r="AZ9" s="114">
        <v>1</v>
      </c>
      <c r="BA9" s="114">
        <v>1</v>
      </c>
      <c r="BB9" s="115">
        <v>1.3458333333333334E-3</v>
      </c>
      <c r="BC9" s="116">
        <v>1601.05</v>
      </c>
      <c r="BD9" s="117">
        <v>4141136</v>
      </c>
      <c r="BE9" s="155">
        <v>829177</v>
      </c>
      <c r="BF9" s="156">
        <v>1</v>
      </c>
      <c r="BG9" s="156">
        <v>0</v>
      </c>
      <c r="BH9" s="157">
        <v>5.9942129629629625E-4</v>
      </c>
      <c r="BI9" s="158">
        <v>371.87</v>
      </c>
      <c r="BJ9" s="159">
        <v>3473340</v>
      </c>
      <c r="BK9" s="137">
        <v>973048</v>
      </c>
      <c r="BL9" s="138">
        <v>1</v>
      </c>
      <c r="BM9" s="138">
        <v>0</v>
      </c>
      <c r="BN9" s="139">
        <v>1.6505787037037036E-3</v>
      </c>
      <c r="BO9" s="140">
        <v>821.91</v>
      </c>
      <c r="BP9" s="141">
        <v>1224276</v>
      </c>
    </row>
    <row r="10" spans="1:68" x14ac:dyDescent="0.2">
      <c r="A10" s="6" t="s">
        <v>3429</v>
      </c>
      <c r="B10" s="6">
        <v>0</v>
      </c>
      <c r="C10" s="7">
        <v>1006702</v>
      </c>
      <c r="D10" s="7">
        <v>1006702</v>
      </c>
      <c r="E10" s="7">
        <f t="shared" si="0"/>
        <v>0</v>
      </c>
      <c r="F10" s="8" t="s">
        <v>1375</v>
      </c>
      <c r="G10" s="6" t="s">
        <v>1376</v>
      </c>
      <c r="H10" s="8" t="s">
        <v>4602</v>
      </c>
      <c r="I10" s="9">
        <v>37.860999999999997</v>
      </c>
      <c r="J10" s="10">
        <f t="shared" si="1"/>
        <v>38114744.421999998</v>
      </c>
      <c r="K10" s="10">
        <v>7997</v>
      </c>
      <c r="L10" s="10">
        <v>4245</v>
      </c>
      <c r="M10" s="10">
        <v>9510</v>
      </c>
      <c r="N10" s="9">
        <v>80.569000000000003</v>
      </c>
      <c r="O10" s="9">
        <v>81.816000000000003</v>
      </c>
      <c r="P10" s="9">
        <v>1.1200000000000001</v>
      </c>
      <c r="Q10" s="9">
        <v>0.34699999999999998</v>
      </c>
      <c r="R10" s="9">
        <v>0.33500000000000002</v>
      </c>
      <c r="S10" s="9">
        <v>1.8260000000000001</v>
      </c>
      <c r="T10" s="9">
        <v>33089</v>
      </c>
      <c r="U10" s="9">
        <v>20.875</v>
      </c>
      <c r="V10" s="9">
        <v>20</v>
      </c>
      <c r="W10" s="12">
        <v>4941</v>
      </c>
      <c r="X10" s="7">
        <v>38116946</v>
      </c>
      <c r="Y10" s="7">
        <v>9197</v>
      </c>
      <c r="Z10" s="11">
        <f t="shared" si="2"/>
        <v>37.863186921253757</v>
      </c>
      <c r="AA10" s="43">
        <v>2270</v>
      </c>
      <c r="AB10" s="44">
        <v>0</v>
      </c>
      <c r="AC10" s="44">
        <v>0</v>
      </c>
      <c r="AD10" s="45">
        <v>1.1554398148148147E-3</v>
      </c>
      <c r="AE10" s="46">
        <v>1243.02</v>
      </c>
      <c r="AF10" s="47">
        <v>3817548</v>
      </c>
      <c r="AG10" s="68">
        <v>2194092</v>
      </c>
      <c r="AH10" s="69">
        <v>0</v>
      </c>
      <c r="AI10" s="69">
        <v>0</v>
      </c>
      <c r="AJ10" s="70">
        <v>4.9418981481481484E-3</v>
      </c>
      <c r="AK10" s="71">
        <v>2001.86</v>
      </c>
      <c r="AL10" s="72">
        <v>4383204</v>
      </c>
      <c r="AM10" s="85">
        <v>0</v>
      </c>
      <c r="AN10" s="81">
        <v>0</v>
      </c>
      <c r="AO10" s="81">
        <v>0</v>
      </c>
      <c r="AP10" s="82">
        <v>1.1782407407407407E-4</v>
      </c>
      <c r="AQ10" s="83">
        <v>19.07</v>
      </c>
      <c r="AR10" s="84">
        <v>552384</v>
      </c>
      <c r="AS10" s="104">
        <v>774322</v>
      </c>
      <c r="AT10" s="105">
        <v>0</v>
      </c>
      <c r="AU10" s="105">
        <v>0</v>
      </c>
      <c r="AV10" s="106">
        <v>1.5476851851851851E-3</v>
      </c>
      <c r="AW10" s="107">
        <v>440.1</v>
      </c>
      <c r="AX10" s="105">
        <v>8981856</v>
      </c>
      <c r="AY10" s="113">
        <v>1006447</v>
      </c>
      <c r="AZ10" s="114">
        <v>0</v>
      </c>
      <c r="BA10" s="114">
        <v>0</v>
      </c>
      <c r="BB10" s="115">
        <v>2.386574074074074E-4</v>
      </c>
      <c r="BC10" s="116">
        <v>199.29</v>
      </c>
      <c r="BD10" s="117">
        <v>904028</v>
      </c>
      <c r="BE10" s="155">
        <v>830217</v>
      </c>
      <c r="BF10" s="156">
        <v>0</v>
      </c>
      <c r="BG10" s="156">
        <v>0</v>
      </c>
      <c r="BH10" s="157">
        <v>2.173611111111111E-4</v>
      </c>
      <c r="BI10" s="158">
        <v>246.97</v>
      </c>
      <c r="BJ10" s="159">
        <v>2386160</v>
      </c>
      <c r="BK10" s="142">
        <v>0</v>
      </c>
      <c r="BL10" s="138">
        <v>0</v>
      </c>
      <c r="BM10" s="138">
        <v>0</v>
      </c>
      <c r="BN10" s="139">
        <v>1.3657407407407406E-5</v>
      </c>
      <c r="BO10" s="140">
        <v>2.2200000000000002</v>
      </c>
      <c r="BP10" s="141">
        <v>107516</v>
      </c>
    </row>
    <row r="11" spans="1:68" x14ac:dyDescent="0.2">
      <c r="A11" s="6" t="s">
        <v>3430</v>
      </c>
      <c r="B11" s="6">
        <v>0</v>
      </c>
      <c r="C11" s="7">
        <v>1496453</v>
      </c>
      <c r="D11" s="7">
        <v>1496453</v>
      </c>
      <c r="E11" s="7">
        <f t="shared" si="0"/>
        <v>0</v>
      </c>
      <c r="F11" s="8" t="s">
        <v>1381</v>
      </c>
      <c r="G11" s="6" t="s">
        <v>1381</v>
      </c>
      <c r="H11" s="8" t="s">
        <v>4603</v>
      </c>
      <c r="I11" s="9">
        <v>25.533999999999999</v>
      </c>
      <c r="J11" s="10">
        <f t="shared" si="1"/>
        <v>38210430.901999995</v>
      </c>
      <c r="K11" s="10">
        <v>14547</v>
      </c>
      <c r="L11" s="10">
        <v>9035</v>
      </c>
      <c r="M11" s="10">
        <v>18322</v>
      </c>
      <c r="N11" s="9">
        <v>83.378</v>
      </c>
      <c r="O11" s="9">
        <v>97.128</v>
      </c>
      <c r="P11" s="9">
        <v>4.2039999999999997</v>
      </c>
      <c r="Q11" s="9">
        <v>2.6920000000000002</v>
      </c>
      <c r="R11" s="9">
        <v>0.75800000000000001</v>
      </c>
      <c r="S11" s="9">
        <v>2.226</v>
      </c>
      <c r="T11" s="9">
        <v>3859</v>
      </c>
      <c r="U11" s="9">
        <v>61.432000000000002</v>
      </c>
      <c r="V11" s="9">
        <v>8</v>
      </c>
      <c r="W11" s="12">
        <v>2719</v>
      </c>
      <c r="X11" s="7">
        <v>38213084</v>
      </c>
      <c r="Y11" s="7">
        <v>17680</v>
      </c>
      <c r="Z11" s="11">
        <f t="shared" si="2"/>
        <v>25.535772924375173</v>
      </c>
      <c r="AA11" s="43">
        <v>1490379</v>
      </c>
      <c r="AB11" s="44">
        <v>1</v>
      </c>
      <c r="AC11" s="44">
        <v>1</v>
      </c>
      <c r="AD11" s="45">
        <v>1.0306944444444445E-2</v>
      </c>
      <c r="AE11" s="46">
        <v>5576.35</v>
      </c>
      <c r="AF11" s="47">
        <v>3747928</v>
      </c>
      <c r="AG11" s="68">
        <v>1581048</v>
      </c>
      <c r="AH11" s="69">
        <v>1</v>
      </c>
      <c r="AI11" s="69">
        <v>1</v>
      </c>
      <c r="AJ11" s="70">
        <v>1.1369328703703704E-2</v>
      </c>
      <c r="AK11" s="71">
        <v>4722.7700000000004</v>
      </c>
      <c r="AL11" s="72">
        <v>4949316</v>
      </c>
      <c r="AM11" s="80">
        <v>1492302</v>
      </c>
      <c r="AN11" s="81">
        <v>1</v>
      </c>
      <c r="AO11" s="81">
        <v>1</v>
      </c>
      <c r="AP11" s="82">
        <v>3.1377314814814815E-4</v>
      </c>
      <c r="AQ11" s="83">
        <v>245.74</v>
      </c>
      <c r="AR11" s="84">
        <v>571840</v>
      </c>
      <c r="AS11" s="104">
        <v>1489157</v>
      </c>
      <c r="AT11" s="105">
        <v>1</v>
      </c>
      <c r="AU11" s="105">
        <v>1</v>
      </c>
      <c r="AV11" s="106">
        <v>2.3719907407407409E-3</v>
      </c>
      <c r="AW11" s="107">
        <v>1005.8</v>
      </c>
      <c r="AX11" s="105">
        <v>9067984</v>
      </c>
      <c r="AY11" s="113">
        <v>1490450</v>
      </c>
      <c r="AZ11" s="114">
        <v>1</v>
      </c>
      <c r="BA11" s="114">
        <v>1</v>
      </c>
      <c r="BB11" s="115">
        <v>2.2303240740740739E-4</v>
      </c>
      <c r="BC11" s="116">
        <v>222.98</v>
      </c>
      <c r="BD11" s="117">
        <v>964220</v>
      </c>
      <c r="BE11" s="155">
        <v>1450764</v>
      </c>
      <c r="BF11" s="156">
        <v>0</v>
      </c>
      <c r="BG11" s="156">
        <v>0</v>
      </c>
      <c r="BH11" s="157">
        <v>4.8344907407407408E-4</v>
      </c>
      <c r="BI11" s="158">
        <v>598.67999999999995</v>
      </c>
      <c r="BJ11" s="159">
        <v>2884560</v>
      </c>
      <c r="BK11" s="137">
        <v>3572</v>
      </c>
      <c r="BL11" s="138">
        <v>0</v>
      </c>
      <c r="BM11" s="138">
        <v>0</v>
      </c>
      <c r="BN11" s="139">
        <v>2.8125000000000003E-5</v>
      </c>
      <c r="BO11" s="140">
        <v>7.13</v>
      </c>
      <c r="BP11" s="141">
        <v>212620</v>
      </c>
    </row>
    <row r="12" spans="1:68" x14ac:dyDescent="0.2">
      <c r="A12" s="6" t="s">
        <v>3431</v>
      </c>
      <c r="B12" s="6">
        <v>6</v>
      </c>
      <c r="C12" s="7">
        <v>5137756</v>
      </c>
      <c r="D12" s="7">
        <v>4382007</v>
      </c>
      <c r="E12" s="7">
        <f t="shared" si="0"/>
        <v>755749</v>
      </c>
      <c r="F12" s="8" t="s">
        <v>4593</v>
      </c>
      <c r="G12" s="6" t="s">
        <v>3388</v>
      </c>
      <c r="H12" s="8" t="s">
        <v>4604</v>
      </c>
      <c r="I12" s="9">
        <v>148.267</v>
      </c>
      <c r="J12" s="10">
        <f t="shared" si="1"/>
        <v>761759668.852</v>
      </c>
      <c r="K12" s="10">
        <v>19707</v>
      </c>
      <c r="L12" s="10">
        <v>30320</v>
      </c>
      <c r="M12" s="10">
        <v>51617</v>
      </c>
      <c r="N12" s="9">
        <v>82.617999999999995</v>
      </c>
      <c r="O12" s="9">
        <v>87.313999999999993</v>
      </c>
      <c r="P12" s="9">
        <v>3.452</v>
      </c>
      <c r="Q12" s="9">
        <v>0.752</v>
      </c>
      <c r="R12" s="9">
        <v>1.1870000000000001</v>
      </c>
      <c r="S12" s="9">
        <v>0.60099999999999998</v>
      </c>
      <c r="T12" s="9">
        <v>75694</v>
      </c>
      <c r="U12" s="9">
        <v>5.2560000000000002</v>
      </c>
      <c r="V12" s="9">
        <v>33</v>
      </c>
      <c r="W12" s="12">
        <v>40171</v>
      </c>
      <c r="X12" s="7">
        <v>761837702</v>
      </c>
      <c r="Y12" s="7">
        <v>49684</v>
      </c>
      <c r="Z12" s="11">
        <f t="shared" si="2"/>
        <v>148.28218817709521</v>
      </c>
      <c r="AA12" s="43">
        <v>5312119</v>
      </c>
      <c r="AB12" s="44">
        <v>1</v>
      </c>
      <c r="AC12" s="44">
        <v>0</v>
      </c>
      <c r="AD12" s="45">
        <v>8.7523148148148155E-2</v>
      </c>
      <c r="AE12" s="46">
        <v>42849.74</v>
      </c>
      <c r="AF12" s="47">
        <v>8139988</v>
      </c>
      <c r="AG12" s="68">
        <v>5470736</v>
      </c>
      <c r="AH12" s="69">
        <v>1</v>
      </c>
      <c r="AI12" s="69">
        <v>0</v>
      </c>
      <c r="AJ12" s="70">
        <v>1.9414930555555553E-2</v>
      </c>
      <c r="AK12" s="71">
        <v>13725.8</v>
      </c>
      <c r="AL12" s="72">
        <v>16391908</v>
      </c>
      <c r="AM12" s="80">
        <v>5175247</v>
      </c>
      <c r="AN12" s="81">
        <v>1</v>
      </c>
      <c r="AO12" s="81">
        <v>1</v>
      </c>
      <c r="AP12" s="82">
        <v>9.2260416666666671E-3</v>
      </c>
      <c r="AQ12" s="83">
        <v>9585.9599999999991</v>
      </c>
      <c r="AR12" s="84">
        <v>11262992</v>
      </c>
      <c r="AS12" s="104">
        <v>4658313</v>
      </c>
      <c r="AT12" s="105">
        <v>1</v>
      </c>
      <c r="AU12" s="105">
        <v>0</v>
      </c>
      <c r="AV12" s="106">
        <v>8.1387731481481485E-3</v>
      </c>
      <c r="AW12" s="107">
        <v>4635.62</v>
      </c>
      <c r="AX12" s="105">
        <v>11687372</v>
      </c>
      <c r="AY12" s="113">
        <v>5129297</v>
      </c>
      <c r="AZ12" s="114">
        <v>1</v>
      </c>
      <c r="BA12" s="114">
        <v>1</v>
      </c>
      <c r="BB12" s="115">
        <v>7.5090277777777777E-3</v>
      </c>
      <c r="BC12" s="116">
        <v>9408.64</v>
      </c>
      <c r="BD12" s="117">
        <v>12131036</v>
      </c>
      <c r="BE12" s="155">
        <v>5181529</v>
      </c>
      <c r="BF12" s="156">
        <v>0</v>
      </c>
      <c r="BG12" s="156">
        <v>0</v>
      </c>
      <c r="BH12" s="157">
        <v>2.503935185185185E-3</v>
      </c>
      <c r="BI12" s="158">
        <v>2600.75</v>
      </c>
      <c r="BJ12" s="159">
        <v>11364128</v>
      </c>
      <c r="BK12" s="142">
        <v>0</v>
      </c>
      <c r="BL12" s="138">
        <v>0</v>
      </c>
      <c r="BM12" s="138">
        <v>0</v>
      </c>
      <c r="BN12" s="139">
        <v>1.7070601851851849E-3</v>
      </c>
      <c r="BO12" s="140">
        <v>1210.48</v>
      </c>
      <c r="BP12" s="141">
        <v>4109328</v>
      </c>
    </row>
    <row r="13" spans="1:68" x14ac:dyDescent="0.2">
      <c r="A13" s="6" t="s">
        <v>3432</v>
      </c>
      <c r="B13" s="6">
        <v>2</v>
      </c>
      <c r="C13" s="7">
        <v>3804624</v>
      </c>
      <c r="D13" s="7">
        <v>3765545</v>
      </c>
      <c r="E13" s="7">
        <f t="shared" si="0"/>
        <v>39079</v>
      </c>
      <c r="F13" s="8" t="s">
        <v>1611</v>
      </c>
      <c r="G13" s="6" t="s">
        <v>1612</v>
      </c>
      <c r="H13" s="8" t="s">
        <v>4605</v>
      </c>
      <c r="I13" s="9">
        <v>191.41499999999999</v>
      </c>
      <c r="J13" s="10">
        <f t="shared" si="1"/>
        <v>728262102.95999992</v>
      </c>
      <c r="K13" s="10">
        <v>19420</v>
      </c>
      <c r="L13" s="10">
        <v>12644</v>
      </c>
      <c r="M13" s="10">
        <v>24962</v>
      </c>
      <c r="N13" s="9">
        <v>82.366</v>
      </c>
      <c r="O13" s="9">
        <v>98.366</v>
      </c>
      <c r="P13" s="9">
        <v>2.8929999999999998</v>
      </c>
      <c r="Q13" s="9">
        <v>0.90200000000000002</v>
      </c>
      <c r="R13" s="9">
        <v>0.98699999999999999</v>
      </c>
      <c r="S13" s="9">
        <v>3.9249999999999998</v>
      </c>
      <c r="T13" s="9">
        <v>2655</v>
      </c>
      <c r="U13" s="9">
        <v>68.491</v>
      </c>
      <c r="V13" s="9">
        <v>22</v>
      </c>
      <c r="W13" s="12">
        <v>37934</v>
      </c>
      <c r="X13" s="7">
        <v>728301732</v>
      </c>
      <c r="Y13" s="7">
        <v>24782</v>
      </c>
      <c r="Z13" s="11">
        <f t="shared" si="2"/>
        <v>191.42541602008504</v>
      </c>
      <c r="AA13" s="43">
        <v>3909709</v>
      </c>
      <c r="AB13" s="44">
        <v>0</v>
      </c>
      <c r="AC13" s="44">
        <v>0</v>
      </c>
      <c r="AD13" s="45">
        <v>5.9062499999999997E-2</v>
      </c>
      <c r="AE13" s="46">
        <v>33003.53</v>
      </c>
      <c r="AF13" s="47">
        <v>5623672</v>
      </c>
      <c r="AG13" s="68">
        <v>4618347</v>
      </c>
      <c r="AH13" s="69">
        <v>0</v>
      </c>
      <c r="AI13" s="69">
        <v>0</v>
      </c>
      <c r="AJ13" s="70">
        <v>2.4498495370370368E-2</v>
      </c>
      <c r="AK13" s="71">
        <v>19628.78</v>
      </c>
      <c r="AL13" s="72">
        <v>26226940</v>
      </c>
      <c r="AM13" s="80">
        <v>3786590</v>
      </c>
      <c r="AN13" s="81">
        <v>1</v>
      </c>
      <c r="AO13" s="81">
        <v>0</v>
      </c>
      <c r="AP13" s="82">
        <v>7.9871527777777788E-3</v>
      </c>
      <c r="AQ13" s="83">
        <v>8026.56</v>
      </c>
      <c r="AR13" s="84">
        <v>8456548</v>
      </c>
      <c r="AS13" s="104">
        <v>3728057</v>
      </c>
      <c r="AT13" s="105">
        <v>0</v>
      </c>
      <c r="AU13" s="105">
        <v>0</v>
      </c>
      <c r="AV13" s="106">
        <v>1.3864004629629631E-2</v>
      </c>
      <c r="AW13" s="107">
        <v>12254.11</v>
      </c>
      <c r="AX13" s="105">
        <v>10822824</v>
      </c>
      <c r="AY13" s="113">
        <v>3775763</v>
      </c>
      <c r="AZ13" s="114">
        <v>1</v>
      </c>
      <c r="BA13" s="114">
        <v>0</v>
      </c>
      <c r="BB13" s="115">
        <v>7.2019675925925931E-3</v>
      </c>
      <c r="BC13" s="116">
        <v>8962.27</v>
      </c>
      <c r="BD13" s="117">
        <v>12106348</v>
      </c>
      <c r="BE13" s="155">
        <v>4245369</v>
      </c>
      <c r="BF13" s="156">
        <v>0</v>
      </c>
      <c r="BG13" s="156">
        <v>0</v>
      </c>
      <c r="BH13" s="157">
        <v>2.1472222222222222E-3</v>
      </c>
      <c r="BI13" s="158">
        <v>2469.58</v>
      </c>
      <c r="BJ13" s="159">
        <v>9550096</v>
      </c>
      <c r="BK13" s="142">
        <v>0</v>
      </c>
      <c r="BL13" s="138">
        <v>0</v>
      </c>
      <c r="BM13" s="138">
        <v>0</v>
      </c>
      <c r="BN13" s="139">
        <v>2.892361111111111E-4</v>
      </c>
      <c r="BO13" s="140">
        <v>165.44</v>
      </c>
      <c r="BP13" s="141">
        <v>3591404</v>
      </c>
    </row>
    <row r="14" spans="1:68" x14ac:dyDescent="0.2">
      <c r="A14" s="6" t="s">
        <v>3433</v>
      </c>
      <c r="B14" s="6">
        <v>0</v>
      </c>
      <c r="C14" s="7">
        <v>2449527</v>
      </c>
      <c r="D14" s="7">
        <v>2449527</v>
      </c>
      <c r="E14" s="7">
        <f t="shared" si="0"/>
        <v>0</v>
      </c>
      <c r="F14" s="8" t="s">
        <v>1791</v>
      </c>
      <c r="G14" s="6" t="s">
        <v>1791</v>
      </c>
      <c r="H14" s="8" t="s">
        <v>4606</v>
      </c>
      <c r="I14" s="9">
        <v>184.94300000000001</v>
      </c>
      <c r="J14" s="10">
        <f t="shared" si="1"/>
        <v>453022871.96100003</v>
      </c>
      <c r="K14" s="10">
        <v>15797</v>
      </c>
      <c r="L14" s="10">
        <v>15909</v>
      </c>
      <c r="M14" s="10">
        <v>26667</v>
      </c>
      <c r="N14" s="9">
        <v>91.584999999999994</v>
      </c>
      <c r="O14" s="9">
        <v>96.591999999999999</v>
      </c>
      <c r="P14" s="9">
        <v>4.0229999999999997</v>
      </c>
      <c r="Q14" s="9">
        <v>1.524</v>
      </c>
      <c r="R14" s="9">
        <v>3.504</v>
      </c>
      <c r="S14" s="9">
        <v>2.2599999999999998</v>
      </c>
      <c r="T14" s="9">
        <v>22269</v>
      </c>
      <c r="U14" s="9">
        <v>28.35</v>
      </c>
      <c r="V14" s="9">
        <v>157</v>
      </c>
      <c r="W14" s="12">
        <v>28495</v>
      </c>
      <c r="X14" s="7">
        <v>453072701</v>
      </c>
      <c r="Y14" s="7">
        <v>26686</v>
      </c>
      <c r="Z14" s="11">
        <f t="shared" si="2"/>
        <v>184.96334231057671</v>
      </c>
      <c r="AA14" s="43">
        <v>2681577</v>
      </c>
      <c r="AB14" s="44">
        <v>1</v>
      </c>
      <c r="AC14" s="44">
        <v>1</v>
      </c>
      <c r="AD14" s="45">
        <v>8.3541666666666667E-2</v>
      </c>
      <c r="AE14" s="46">
        <v>65760.53</v>
      </c>
      <c r="AF14" s="47">
        <v>5150992</v>
      </c>
      <c r="AG14" s="68">
        <v>2865357</v>
      </c>
      <c r="AH14" s="69">
        <v>1</v>
      </c>
      <c r="AI14" s="69">
        <v>1</v>
      </c>
      <c r="AJ14" s="70">
        <v>2.0795138888888887E-2</v>
      </c>
      <c r="AK14" s="71">
        <v>10765.97</v>
      </c>
      <c r="AL14" s="72">
        <v>8032592</v>
      </c>
      <c r="AM14" s="80">
        <v>2449626</v>
      </c>
      <c r="AN14" s="81">
        <v>1</v>
      </c>
      <c r="AO14" s="81">
        <v>1</v>
      </c>
      <c r="AP14" s="82">
        <v>4.4125000000000006E-3</v>
      </c>
      <c r="AQ14" s="83">
        <v>4094.24</v>
      </c>
      <c r="AR14" s="84">
        <v>7588896</v>
      </c>
      <c r="AS14" s="104">
        <v>2449501</v>
      </c>
      <c r="AT14" s="105">
        <v>1</v>
      </c>
      <c r="AU14" s="105">
        <v>1</v>
      </c>
      <c r="AV14" s="106">
        <v>4.1679398148148144E-3</v>
      </c>
      <c r="AW14" s="107">
        <v>2089.29</v>
      </c>
      <c r="AX14" s="105">
        <v>9975140</v>
      </c>
      <c r="AY14" s="113">
        <v>2446261</v>
      </c>
      <c r="AZ14" s="114">
        <v>1</v>
      </c>
      <c r="BA14" s="114">
        <v>1</v>
      </c>
      <c r="BB14" s="115">
        <v>3.2252314814814813E-3</v>
      </c>
      <c r="BC14" s="116">
        <v>3815.74</v>
      </c>
      <c r="BD14" s="117">
        <v>7811544</v>
      </c>
      <c r="BE14" s="155">
        <v>2448329</v>
      </c>
      <c r="BF14" s="156">
        <v>1</v>
      </c>
      <c r="BG14" s="156">
        <v>1</v>
      </c>
      <c r="BH14" s="157">
        <v>9.020833333333333E-4</v>
      </c>
      <c r="BI14" s="158">
        <v>842.37</v>
      </c>
      <c r="BJ14" s="159">
        <v>3560888</v>
      </c>
      <c r="BK14" s="137">
        <v>2451904</v>
      </c>
      <c r="BL14" s="138">
        <v>1</v>
      </c>
      <c r="BM14" s="138">
        <v>1</v>
      </c>
      <c r="BN14" s="139">
        <v>1.956712962962963E-3</v>
      </c>
      <c r="BO14" s="140">
        <v>1208.06</v>
      </c>
      <c r="BP14" s="141">
        <v>2299528</v>
      </c>
    </row>
    <row r="15" spans="1:68" x14ac:dyDescent="0.2">
      <c r="A15" s="6" t="s">
        <v>3434</v>
      </c>
      <c r="B15" s="6">
        <v>1</v>
      </c>
      <c r="C15" s="7">
        <v>3773159</v>
      </c>
      <c r="D15" s="7">
        <v>3570858</v>
      </c>
      <c r="E15" s="7">
        <f t="shared" si="0"/>
        <v>202301</v>
      </c>
      <c r="F15" s="8" t="s">
        <v>1411</v>
      </c>
      <c r="G15" s="6" t="s">
        <v>1412</v>
      </c>
      <c r="H15" s="8" t="s">
        <v>4607</v>
      </c>
      <c r="I15" s="9">
        <v>198.059</v>
      </c>
      <c r="J15" s="10">
        <f t="shared" si="1"/>
        <v>747308098.38100004</v>
      </c>
      <c r="K15" s="10">
        <v>16219</v>
      </c>
      <c r="L15" s="10">
        <v>6225</v>
      </c>
      <c r="M15" s="10">
        <v>17818</v>
      </c>
      <c r="N15" s="9">
        <v>87.245999999999995</v>
      </c>
      <c r="O15" s="9">
        <v>96.459000000000003</v>
      </c>
      <c r="P15" s="9">
        <v>1.4710000000000001</v>
      </c>
      <c r="Q15" s="9">
        <v>1.3049999999999999</v>
      </c>
      <c r="R15" s="9">
        <v>0.69099999999999995</v>
      </c>
      <c r="S15" s="9">
        <v>4.9770000000000003</v>
      </c>
      <c r="T15" s="9">
        <v>49392</v>
      </c>
      <c r="U15" s="9">
        <v>13.314</v>
      </c>
      <c r="V15" s="9">
        <v>14</v>
      </c>
      <c r="W15" s="12">
        <v>45344</v>
      </c>
      <c r="X15" s="7">
        <v>747326634</v>
      </c>
      <c r="Y15" s="7">
        <v>18009</v>
      </c>
      <c r="Z15" s="11">
        <f t="shared" si="2"/>
        <v>198.06391249348357</v>
      </c>
      <c r="AA15" s="43">
        <v>3983287</v>
      </c>
      <c r="AB15" s="44">
        <v>1</v>
      </c>
      <c r="AC15" s="44">
        <v>1</v>
      </c>
      <c r="AD15" s="45">
        <v>7.4270833333333341E-2</v>
      </c>
      <c r="AE15" s="46">
        <v>54845.13</v>
      </c>
      <c r="AF15" s="47">
        <v>5205196</v>
      </c>
      <c r="AG15" s="68">
        <v>4180508</v>
      </c>
      <c r="AH15" s="69">
        <v>1</v>
      </c>
      <c r="AI15" s="69">
        <v>1</v>
      </c>
      <c r="AJ15" s="70">
        <v>2.4022106481481481E-2</v>
      </c>
      <c r="AK15" s="71">
        <v>15878.7</v>
      </c>
      <c r="AL15" s="72">
        <v>8377052</v>
      </c>
      <c r="AM15" s="80">
        <v>3796426</v>
      </c>
      <c r="AN15" s="81">
        <v>1</v>
      </c>
      <c r="AO15" s="81">
        <v>1</v>
      </c>
      <c r="AP15" s="82">
        <v>7.1422453703703708E-3</v>
      </c>
      <c r="AQ15" s="83">
        <v>6548.31</v>
      </c>
      <c r="AR15" s="84">
        <v>7137348</v>
      </c>
      <c r="AS15" s="104">
        <v>3753356</v>
      </c>
      <c r="AT15" s="105">
        <v>1</v>
      </c>
      <c r="AU15" s="105">
        <v>0</v>
      </c>
      <c r="AV15" s="106">
        <v>5.1531249999999997E-3</v>
      </c>
      <c r="AW15" s="107">
        <v>3431.38</v>
      </c>
      <c r="AX15" s="105">
        <v>10823968</v>
      </c>
      <c r="AY15" s="113">
        <v>3771309</v>
      </c>
      <c r="AZ15" s="114">
        <v>1</v>
      </c>
      <c r="BA15" s="114">
        <v>1</v>
      </c>
      <c r="BB15" s="115">
        <v>5.5848379629629625E-3</v>
      </c>
      <c r="BC15" s="116">
        <v>6704.12</v>
      </c>
      <c r="BD15" s="117">
        <v>11462292</v>
      </c>
      <c r="BE15" s="155">
        <v>3791876</v>
      </c>
      <c r="BF15" s="156">
        <v>1</v>
      </c>
      <c r="BG15" s="156">
        <v>1</v>
      </c>
      <c r="BH15" s="157">
        <v>1.5001157407407409E-3</v>
      </c>
      <c r="BI15" s="158">
        <v>1537.33</v>
      </c>
      <c r="BJ15" s="159">
        <v>3773184</v>
      </c>
      <c r="BK15" s="137">
        <v>3779642</v>
      </c>
      <c r="BL15" s="138">
        <v>0</v>
      </c>
      <c r="BM15" s="138">
        <v>0</v>
      </c>
      <c r="BN15" s="139">
        <v>6.9305555555555559E-4</v>
      </c>
      <c r="BO15" s="140">
        <v>424.48</v>
      </c>
      <c r="BP15" s="141">
        <v>3852572</v>
      </c>
    </row>
    <row r="16" spans="1:68" x14ac:dyDescent="0.2">
      <c r="A16" s="6" t="s">
        <v>3435</v>
      </c>
      <c r="B16" s="6">
        <v>0</v>
      </c>
      <c r="C16" s="7">
        <v>2446250</v>
      </c>
      <c r="D16" s="7">
        <v>2446250</v>
      </c>
      <c r="E16" s="7">
        <f t="shared" si="0"/>
        <v>0</v>
      </c>
      <c r="F16" s="8" t="s">
        <v>1601</v>
      </c>
      <c r="G16" s="6" t="s">
        <v>1601</v>
      </c>
      <c r="H16" s="8" t="s">
        <v>4608</v>
      </c>
      <c r="I16" s="9">
        <v>83.113</v>
      </c>
      <c r="J16" s="10">
        <f t="shared" si="1"/>
        <v>203315176.25</v>
      </c>
      <c r="K16" s="10">
        <v>1857</v>
      </c>
      <c r="L16" s="10">
        <v>1031</v>
      </c>
      <c r="M16" s="10">
        <v>2242</v>
      </c>
      <c r="N16" s="9">
        <v>82.07</v>
      </c>
      <c r="O16" s="9">
        <v>88.725999999999999</v>
      </c>
      <c r="P16" s="9">
        <v>1.335</v>
      </c>
      <c r="Q16" s="9">
        <v>1.105</v>
      </c>
      <c r="R16" s="9">
        <v>0.191</v>
      </c>
      <c r="S16" s="9">
        <v>0.30599999999999999</v>
      </c>
      <c r="T16" s="9">
        <v>987</v>
      </c>
      <c r="U16" s="9">
        <v>87.164000000000001</v>
      </c>
      <c r="V16" s="9">
        <v>71</v>
      </c>
      <c r="W16" s="12">
        <v>111422</v>
      </c>
      <c r="X16" s="7">
        <v>203316328</v>
      </c>
      <c r="Y16" s="7">
        <v>2188</v>
      </c>
      <c r="Z16" s="11">
        <f t="shared" si="2"/>
        <v>83.113470822687788</v>
      </c>
      <c r="AA16" s="43">
        <v>40366</v>
      </c>
      <c r="AB16" s="44">
        <v>0</v>
      </c>
      <c r="AC16" s="44">
        <v>0</v>
      </c>
      <c r="AD16" s="45">
        <v>4.3978009259259257E-3</v>
      </c>
      <c r="AE16" s="46">
        <v>4712.16</v>
      </c>
      <c r="AF16" s="47">
        <v>4423908</v>
      </c>
      <c r="AG16" s="68">
        <v>3574400</v>
      </c>
      <c r="AH16" s="69">
        <v>0</v>
      </c>
      <c r="AI16" s="69">
        <v>0</v>
      </c>
      <c r="AJ16" s="70">
        <v>5.2478009259259266E-3</v>
      </c>
      <c r="AK16" s="71">
        <v>4702.49</v>
      </c>
      <c r="AL16" s="72">
        <v>2974880</v>
      </c>
      <c r="AM16" s="85">
        <v>0</v>
      </c>
      <c r="AN16" s="81">
        <v>0</v>
      </c>
      <c r="AO16" s="81">
        <v>0</v>
      </c>
      <c r="AP16" s="82">
        <v>5.718749999999999E-4</v>
      </c>
      <c r="AQ16" s="83">
        <v>106.92</v>
      </c>
      <c r="AR16" s="84">
        <v>2993404</v>
      </c>
      <c r="AS16" s="104">
        <v>0</v>
      </c>
      <c r="AT16" s="105">
        <v>0</v>
      </c>
      <c r="AU16" s="105">
        <v>0</v>
      </c>
      <c r="AV16" s="106">
        <v>9.4155092592592598E-4</v>
      </c>
      <c r="AW16" s="107">
        <v>112.77</v>
      </c>
      <c r="AX16" s="105">
        <v>9208788</v>
      </c>
      <c r="AY16" s="113">
        <v>1309736</v>
      </c>
      <c r="AZ16" s="114">
        <v>0</v>
      </c>
      <c r="BA16" s="114">
        <v>0</v>
      </c>
      <c r="BB16" s="115">
        <v>6.9687500000000001E-4</v>
      </c>
      <c r="BC16" s="116">
        <v>603.71</v>
      </c>
      <c r="BD16" s="117">
        <v>4340268</v>
      </c>
      <c r="BE16" s="155">
        <v>1139</v>
      </c>
      <c r="BF16" s="156">
        <v>0</v>
      </c>
      <c r="BG16" s="156">
        <v>0</v>
      </c>
      <c r="BH16" s="157">
        <v>4.3148148148148153E-4</v>
      </c>
      <c r="BI16" s="158">
        <v>349.42</v>
      </c>
      <c r="BJ16" s="159">
        <v>1009600</v>
      </c>
      <c r="BK16" s="142">
        <v>0</v>
      </c>
      <c r="BL16" s="138">
        <v>0</v>
      </c>
      <c r="BM16" s="138">
        <v>0</v>
      </c>
      <c r="BN16" s="139">
        <v>9.606481481481481E-6</v>
      </c>
      <c r="BO16" s="140">
        <v>1.94</v>
      </c>
      <c r="BP16" s="141">
        <v>426724</v>
      </c>
    </row>
    <row r="17" spans="1:68" x14ac:dyDescent="0.2">
      <c r="A17" s="6" t="s">
        <v>3436</v>
      </c>
      <c r="B17" s="6">
        <v>2</v>
      </c>
      <c r="C17" s="7">
        <v>3772642</v>
      </c>
      <c r="D17" s="7">
        <v>3702287</v>
      </c>
      <c r="E17" s="7">
        <f t="shared" si="0"/>
        <v>70355</v>
      </c>
      <c r="F17" s="8" t="s">
        <v>4593</v>
      </c>
      <c r="G17" s="6" t="s">
        <v>1761</v>
      </c>
      <c r="H17" s="8" t="s">
        <v>4609</v>
      </c>
      <c r="I17" s="9">
        <v>49.383000000000003</v>
      </c>
      <c r="J17" s="10">
        <f t="shared" si="1"/>
        <v>186304379.88600001</v>
      </c>
      <c r="K17" s="10">
        <v>8805</v>
      </c>
      <c r="L17" s="10">
        <v>12582</v>
      </c>
      <c r="M17" s="10">
        <v>21087</v>
      </c>
      <c r="N17" s="9">
        <v>94.775000000000006</v>
      </c>
      <c r="O17" s="9">
        <v>98.114000000000004</v>
      </c>
      <c r="P17" s="9">
        <v>1.294</v>
      </c>
      <c r="Q17" s="9">
        <v>5.6870000000000003</v>
      </c>
      <c r="R17" s="9">
        <v>0.86</v>
      </c>
      <c r="S17" s="9">
        <v>2.141</v>
      </c>
      <c r="T17" s="9">
        <v>10013</v>
      </c>
      <c r="U17" s="9">
        <v>43.436</v>
      </c>
      <c r="V17" s="9">
        <v>90</v>
      </c>
      <c r="W17" s="12">
        <v>20949</v>
      </c>
      <c r="X17" s="7">
        <v>186320148</v>
      </c>
      <c r="Y17" s="7">
        <v>21096</v>
      </c>
      <c r="Z17" s="11">
        <f t="shared" si="2"/>
        <v>49.387179594565296</v>
      </c>
      <c r="AA17" s="43">
        <v>4094504</v>
      </c>
      <c r="AB17" s="44">
        <v>0</v>
      </c>
      <c r="AC17" s="44">
        <v>0</v>
      </c>
      <c r="AD17" s="45">
        <v>5.3460648148148153E-2</v>
      </c>
      <c r="AE17" s="46">
        <v>34238.230000000003</v>
      </c>
      <c r="AF17" s="47">
        <v>5348144</v>
      </c>
      <c r="AG17" s="68">
        <v>4371240</v>
      </c>
      <c r="AH17" s="69">
        <v>1</v>
      </c>
      <c r="AI17" s="69">
        <v>1</v>
      </c>
      <c r="AJ17" s="70">
        <v>3.5116435185185188E-2</v>
      </c>
      <c r="AK17" s="71">
        <v>30299.33</v>
      </c>
      <c r="AL17" s="72">
        <v>11841208</v>
      </c>
      <c r="AM17" s="80">
        <v>3779892</v>
      </c>
      <c r="AN17" s="81">
        <v>1</v>
      </c>
      <c r="AO17" s="81">
        <v>1</v>
      </c>
      <c r="AP17" s="82">
        <v>1.8984953703703701E-3</v>
      </c>
      <c r="AQ17" s="83">
        <v>1224.79</v>
      </c>
      <c r="AR17" s="84">
        <v>2876956</v>
      </c>
      <c r="AS17" s="104">
        <v>3743601</v>
      </c>
      <c r="AT17" s="105">
        <v>1</v>
      </c>
      <c r="AU17" s="105">
        <v>0</v>
      </c>
      <c r="AV17" s="106">
        <v>5.0568287037037031E-3</v>
      </c>
      <c r="AW17" s="107">
        <v>3405.73</v>
      </c>
      <c r="AX17" s="105">
        <v>10710564</v>
      </c>
      <c r="AY17" s="113">
        <v>3771522</v>
      </c>
      <c r="AZ17" s="114">
        <v>1</v>
      </c>
      <c r="BA17" s="114">
        <v>1</v>
      </c>
      <c r="BB17" s="115">
        <v>1.0924768518518521E-3</v>
      </c>
      <c r="BC17" s="116">
        <v>1187.33</v>
      </c>
      <c r="BD17" s="117">
        <v>3618752</v>
      </c>
      <c r="BE17" s="155">
        <v>3857671</v>
      </c>
      <c r="BF17" s="156">
        <v>1</v>
      </c>
      <c r="BG17" s="156">
        <v>0</v>
      </c>
      <c r="BH17" s="157">
        <v>1.0978009259259259E-3</v>
      </c>
      <c r="BI17" s="158">
        <v>1313.82</v>
      </c>
      <c r="BJ17" s="159">
        <v>4722336</v>
      </c>
      <c r="BK17" s="137">
        <v>3776344</v>
      </c>
      <c r="BL17" s="138">
        <v>1</v>
      </c>
      <c r="BM17" s="138">
        <v>1</v>
      </c>
      <c r="BN17" s="139">
        <v>9.2152777777777773E-4</v>
      </c>
      <c r="BO17" s="140">
        <v>731.4</v>
      </c>
      <c r="BP17" s="141">
        <v>1003828</v>
      </c>
    </row>
    <row r="18" spans="1:68" x14ac:dyDescent="0.2">
      <c r="A18" s="6" t="s">
        <v>3437</v>
      </c>
      <c r="B18" s="6">
        <v>0</v>
      </c>
      <c r="C18" s="7">
        <v>4141708</v>
      </c>
      <c r="D18" s="7">
        <v>4141708</v>
      </c>
      <c r="E18" s="7">
        <f t="shared" si="0"/>
        <v>0</v>
      </c>
      <c r="F18" s="8" t="s">
        <v>4593</v>
      </c>
      <c r="G18" s="6" t="s">
        <v>1763</v>
      </c>
      <c r="H18" s="8" t="s">
        <v>4610</v>
      </c>
      <c r="I18" s="9">
        <v>99.622</v>
      </c>
      <c r="J18" s="10">
        <f t="shared" si="1"/>
        <v>412605234.37599999</v>
      </c>
      <c r="K18" s="10">
        <v>6876</v>
      </c>
      <c r="L18" s="10">
        <v>2064</v>
      </c>
      <c r="M18" s="10">
        <v>7290</v>
      </c>
      <c r="N18" s="9">
        <v>89.179000000000002</v>
      </c>
      <c r="O18" s="9">
        <v>91.584999999999994</v>
      </c>
      <c r="P18" s="9">
        <v>2.379</v>
      </c>
      <c r="Q18" s="9">
        <v>1.0289999999999999</v>
      </c>
      <c r="R18" s="9">
        <v>2.1999999999999999E-2</v>
      </c>
      <c r="S18" s="9">
        <v>1.6140000000000001</v>
      </c>
      <c r="T18" s="9">
        <v>5547</v>
      </c>
      <c r="U18" s="9">
        <v>54.584000000000003</v>
      </c>
      <c r="V18" s="9">
        <v>38</v>
      </c>
      <c r="W18" s="12">
        <v>60516</v>
      </c>
      <c r="X18" s="7">
        <v>412607463</v>
      </c>
      <c r="Y18" s="7">
        <v>7195</v>
      </c>
      <c r="Z18" s="11">
        <f t="shared" si="2"/>
        <v>99.622538092979994</v>
      </c>
      <c r="AA18" s="43">
        <v>4238125</v>
      </c>
      <c r="AB18" s="44">
        <v>1</v>
      </c>
      <c r="AC18" s="44">
        <v>1</v>
      </c>
      <c r="AD18" s="45">
        <v>5.1377314814814813E-2</v>
      </c>
      <c r="AE18" s="46">
        <v>30845.56</v>
      </c>
      <c r="AF18" s="47">
        <v>5228420</v>
      </c>
      <c r="AG18" s="68">
        <v>4346656</v>
      </c>
      <c r="AH18" s="69">
        <v>0</v>
      </c>
      <c r="AI18" s="69">
        <v>0</v>
      </c>
      <c r="AJ18" s="70">
        <v>1.2341666666666666E-2</v>
      </c>
      <c r="AK18" s="71">
        <v>8764.93</v>
      </c>
      <c r="AL18" s="72">
        <v>4761072</v>
      </c>
      <c r="AM18" s="80">
        <v>4172466</v>
      </c>
      <c r="AN18" s="81">
        <v>1</v>
      </c>
      <c r="AO18" s="81">
        <v>1</v>
      </c>
      <c r="AP18" s="82">
        <v>3.5836805555555552E-3</v>
      </c>
      <c r="AQ18" s="83">
        <v>2980.62</v>
      </c>
      <c r="AR18" s="84">
        <v>6886016</v>
      </c>
      <c r="AS18" s="104">
        <v>4142351</v>
      </c>
      <c r="AT18" s="105">
        <v>1</v>
      </c>
      <c r="AU18" s="105">
        <v>1</v>
      </c>
      <c r="AV18" s="106">
        <v>6.0836805555555566E-3</v>
      </c>
      <c r="AW18" s="107">
        <v>4249.5600000000004</v>
      </c>
      <c r="AX18" s="105">
        <v>11064724</v>
      </c>
      <c r="AY18" s="113">
        <v>4146516</v>
      </c>
      <c r="AZ18" s="114">
        <v>1</v>
      </c>
      <c r="BA18" s="114">
        <v>1</v>
      </c>
      <c r="BB18" s="115">
        <v>2.6166666666666664E-3</v>
      </c>
      <c r="BC18" s="116">
        <v>2981.16</v>
      </c>
      <c r="BD18" s="117">
        <v>7192832</v>
      </c>
      <c r="BE18" s="155">
        <v>4092549</v>
      </c>
      <c r="BF18" s="156">
        <v>0</v>
      </c>
      <c r="BG18" s="156">
        <v>0</v>
      </c>
      <c r="BH18" s="157">
        <v>1.4185185185185186E-3</v>
      </c>
      <c r="BI18" s="158">
        <v>1591.36</v>
      </c>
      <c r="BJ18" s="159">
        <v>2795784</v>
      </c>
      <c r="BK18" s="137">
        <v>712338</v>
      </c>
      <c r="BL18" s="138">
        <v>0</v>
      </c>
      <c r="BM18" s="138">
        <v>0</v>
      </c>
      <c r="BN18" s="139">
        <v>1.2708333333333332E-4</v>
      </c>
      <c r="BO18" s="140">
        <v>74.58</v>
      </c>
      <c r="BP18" s="141">
        <v>993268</v>
      </c>
    </row>
    <row r="19" spans="1:68" x14ac:dyDescent="0.2">
      <c r="A19" s="6" t="s">
        <v>3438</v>
      </c>
      <c r="B19" s="6">
        <v>1</v>
      </c>
      <c r="C19" s="7">
        <v>590336</v>
      </c>
      <c r="D19" s="7">
        <v>587248</v>
      </c>
      <c r="E19" s="7">
        <f t="shared" si="0"/>
        <v>3088</v>
      </c>
      <c r="F19" s="8" t="s">
        <v>4593</v>
      </c>
      <c r="G19" s="6" t="s">
        <v>1431</v>
      </c>
      <c r="H19" s="8" t="s">
        <v>4611</v>
      </c>
      <c r="I19" s="9">
        <v>89.18</v>
      </c>
      <c r="J19" s="10">
        <f t="shared" si="1"/>
        <v>52646164.480000004</v>
      </c>
      <c r="K19" s="10">
        <v>9462</v>
      </c>
      <c r="L19" s="10">
        <v>2527</v>
      </c>
      <c r="M19" s="10">
        <v>9913</v>
      </c>
      <c r="N19" s="9">
        <v>82.727999999999994</v>
      </c>
      <c r="O19" s="9">
        <v>94.340999999999994</v>
      </c>
      <c r="P19" s="9">
        <v>10.066000000000001</v>
      </c>
      <c r="Q19" s="9">
        <v>0.17199999999999999</v>
      </c>
      <c r="R19" s="9">
        <v>7.6999999999999999E-2</v>
      </c>
      <c r="S19" s="9">
        <v>6.8000000000000005E-2</v>
      </c>
      <c r="T19" s="9">
        <v>1041</v>
      </c>
      <c r="U19" s="9">
        <v>86.17</v>
      </c>
      <c r="V19" s="9">
        <v>8</v>
      </c>
      <c r="W19" s="12">
        <v>5966</v>
      </c>
      <c r="X19" s="7">
        <v>52649371</v>
      </c>
      <c r="Y19" s="7">
        <v>9255</v>
      </c>
      <c r="Z19" s="11">
        <f t="shared" si="2"/>
        <v>89.185431686361667</v>
      </c>
      <c r="AA19" s="43">
        <v>584275</v>
      </c>
      <c r="AB19" s="44">
        <v>1</v>
      </c>
      <c r="AC19" s="44">
        <v>0</v>
      </c>
      <c r="AD19" s="45">
        <v>8.1447916666666665E-3</v>
      </c>
      <c r="AE19" s="46">
        <v>4517.68</v>
      </c>
      <c r="AF19" s="47">
        <v>3960428</v>
      </c>
      <c r="AG19" s="68">
        <v>579528</v>
      </c>
      <c r="AH19" s="69">
        <v>1</v>
      </c>
      <c r="AI19" s="69">
        <v>0</v>
      </c>
      <c r="AJ19" s="70">
        <v>3.1206018518518518E-3</v>
      </c>
      <c r="AK19" s="71">
        <v>1061.54</v>
      </c>
      <c r="AL19" s="72">
        <v>5076440</v>
      </c>
      <c r="AM19" s="80">
        <v>586589</v>
      </c>
      <c r="AN19" s="81">
        <v>1</v>
      </c>
      <c r="AO19" s="81">
        <v>0</v>
      </c>
      <c r="AP19" s="82">
        <v>4.6643518518518518E-4</v>
      </c>
      <c r="AQ19" s="83">
        <v>389.83</v>
      </c>
      <c r="AR19" s="84">
        <v>826140</v>
      </c>
      <c r="AS19" s="104">
        <v>587826</v>
      </c>
      <c r="AT19" s="105">
        <v>0</v>
      </c>
      <c r="AU19" s="105">
        <v>0</v>
      </c>
      <c r="AV19" s="106">
        <v>2.0329861111111113E-3</v>
      </c>
      <c r="AW19" s="107">
        <v>954.83</v>
      </c>
      <c r="AX19" s="105">
        <v>8773192</v>
      </c>
      <c r="AY19" s="113">
        <v>586448</v>
      </c>
      <c r="AZ19" s="114">
        <v>1</v>
      </c>
      <c r="BA19" s="114">
        <v>0</v>
      </c>
      <c r="BB19" s="115">
        <v>3.371527777777778E-4</v>
      </c>
      <c r="BC19" s="116">
        <v>376</v>
      </c>
      <c r="BD19" s="117">
        <v>1319640</v>
      </c>
      <c r="BE19" s="155">
        <v>580093</v>
      </c>
      <c r="BF19" s="156">
        <v>1</v>
      </c>
      <c r="BG19" s="156">
        <v>0</v>
      </c>
      <c r="BH19" s="157">
        <v>3.8634259259259259E-4</v>
      </c>
      <c r="BI19" s="158">
        <v>469.73</v>
      </c>
      <c r="BJ19" s="159">
        <v>4862444</v>
      </c>
      <c r="BK19" s="137">
        <v>535271</v>
      </c>
      <c r="BL19" s="138">
        <v>0</v>
      </c>
      <c r="BM19" s="138">
        <v>0</v>
      </c>
      <c r="BN19" s="139">
        <v>6.6087962962962956E-5</v>
      </c>
      <c r="BO19" s="140">
        <v>26.01</v>
      </c>
      <c r="BP19" s="141">
        <v>372244</v>
      </c>
    </row>
    <row r="20" spans="1:68" x14ac:dyDescent="0.2">
      <c r="A20" s="6" t="s">
        <v>3439</v>
      </c>
      <c r="B20" s="6">
        <v>1</v>
      </c>
      <c r="C20" s="7">
        <v>4409302</v>
      </c>
      <c r="D20" s="7">
        <v>4384015</v>
      </c>
      <c r="E20" s="7">
        <f t="shared" si="0"/>
        <v>25287</v>
      </c>
      <c r="F20" s="8" t="s">
        <v>1441</v>
      </c>
      <c r="G20" s="6" t="s">
        <v>1441</v>
      </c>
      <c r="H20" s="8" t="s">
        <v>4612</v>
      </c>
      <c r="I20" s="9">
        <v>32.927</v>
      </c>
      <c r="J20" s="10">
        <f t="shared" si="1"/>
        <v>145185086.954</v>
      </c>
      <c r="K20" s="10">
        <v>12117</v>
      </c>
      <c r="L20" s="10">
        <v>23093</v>
      </c>
      <c r="M20" s="10">
        <v>42328</v>
      </c>
      <c r="N20" s="9">
        <v>94.677999999999997</v>
      </c>
      <c r="O20" s="9">
        <v>96.733999999999995</v>
      </c>
      <c r="P20" s="9">
        <v>1.147</v>
      </c>
      <c r="Q20" s="9">
        <v>15.247999999999999</v>
      </c>
      <c r="R20" s="9">
        <v>0.45200000000000001</v>
      </c>
      <c r="S20" s="9">
        <v>1.4470000000000001</v>
      </c>
      <c r="T20" s="9">
        <v>14855</v>
      </c>
      <c r="U20" s="9">
        <v>35.991</v>
      </c>
      <c r="V20" s="9">
        <v>73</v>
      </c>
      <c r="W20" s="12">
        <v>11839</v>
      </c>
      <c r="X20" s="7">
        <v>145196757</v>
      </c>
      <c r="Y20" s="7">
        <v>43289</v>
      </c>
      <c r="Z20" s="11">
        <f t="shared" si="2"/>
        <v>32.92964668784311</v>
      </c>
      <c r="AA20" s="43">
        <v>5270525</v>
      </c>
      <c r="AB20" s="44">
        <v>1</v>
      </c>
      <c r="AC20" s="44">
        <v>1</v>
      </c>
      <c r="AD20" s="45">
        <v>5.6504629629629627E-2</v>
      </c>
      <c r="AE20" s="46">
        <v>35248.870000000003</v>
      </c>
      <c r="AF20" s="47">
        <v>5588296</v>
      </c>
      <c r="AG20" s="68">
        <v>5973350</v>
      </c>
      <c r="AH20" s="69">
        <v>1</v>
      </c>
      <c r="AI20" s="69">
        <v>1</v>
      </c>
      <c r="AJ20" s="70">
        <v>9.5324074074074075E-2</v>
      </c>
      <c r="AK20" s="71">
        <v>95239.25</v>
      </c>
      <c r="AL20" s="72">
        <v>39798052</v>
      </c>
      <c r="AM20" s="80">
        <v>4409292</v>
      </c>
      <c r="AN20" s="81">
        <v>1</v>
      </c>
      <c r="AO20" s="81">
        <v>1</v>
      </c>
      <c r="AP20" s="82">
        <v>2.4835648148148147E-3</v>
      </c>
      <c r="AQ20" s="83">
        <v>1146.3399999999999</v>
      </c>
      <c r="AR20" s="84">
        <v>2405188</v>
      </c>
      <c r="AS20" s="104">
        <v>4409313</v>
      </c>
      <c r="AT20" s="105">
        <v>1</v>
      </c>
      <c r="AU20" s="105">
        <v>1</v>
      </c>
      <c r="AV20" s="106">
        <v>5.0871527777777781E-3</v>
      </c>
      <c r="AW20" s="107">
        <v>3071.77</v>
      </c>
      <c r="AX20" s="105">
        <v>10541632</v>
      </c>
      <c r="AY20" s="113">
        <v>4409371</v>
      </c>
      <c r="AZ20" s="114">
        <v>1</v>
      </c>
      <c r="BA20" s="114">
        <v>1</v>
      </c>
      <c r="BB20" s="115">
        <v>1.5324074074074075E-3</v>
      </c>
      <c r="BC20" s="116">
        <v>1325.41</v>
      </c>
      <c r="BD20" s="117">
        <v>9634704</v>
      </c>
      <c r="BE20" s="155">
        <v>4767366</v>
      </c>
      <c r="BF20" s="156">
        <v>1</v>
      </c>
      <c r="BG20" s="156">
        <v>0</v>
      </c>
      <c r="BH20" s="157">
        <v>1.2729166666666668E-3</v>
      </c>
      <c r="BI20" s="158">
        <v>1504.22</v>
      </c>
      <c r="BJ20" s="159">
        <v>9359972</v>
      </c>
      <c r="BK20" s="137">
        <v>4411593</v>
      </c>
      <c r="BL20" s="138">
        <v>1</v>
      </c>
      <c r="BM20" s="138">
        <v>1</v>
      </c>
      <c r="BN20" s="139">
        <v>8.336805555555555E-4</v>
      </c>
      <c r="BO20" s="140">
        <v>481.25</v>
      </c>
      <c r="BP20" s="141">
        <v>903964</v>
      </c>
    </row>
    <row r="21" spans="1:68" x14ac:dyDescent="0.2">
      <c r="A21" s="6" t="s">
        <v>3440</v>
      </c>
      <c r="B21" s="6">
        <v>1</v>
      </c>
      <c r="C21" s="7">
        <v>2469575</v>
      </c>
      <c r="D21" s="7">
        <v>2451457</v>
      </c>
      <c r="E21" s="7">
        <f t="shared" si="0"/>
        <v>18118</v>
      </c>
      <c r="F21" s="8" t="s">
        <v>1778</v>
      </c>
      <c r="G21" s="6" t="s">
        <v>1779</v>
      </c>
      <c r="H21" s="8" t="s">
        <v>4613</v>
      </c>
      <c r="I21" s="9">
        <v>156.96799999999999</v>
      </c>
      <c r="J21" s="10">
        <f t="shared" si="1"/>
        <v>387644248.59999996</v>
      </c>
      <c r="K21" s="10">
        <v>7942</v>
      </c>
      <c r="L21" s="10">
        <v>2580</v>
      </c>
      <c r="M21" s="10">
        <v>8502</v>
      </c>
      <c r="N21" s="9">
        <v>87.924000000000007</v>
      </c>
      <c r="O21" s="9">
        <v>89.132000000000005</v>
      </c>
      <c r="P21" s="9">
        <v>1.0640000000000001</v>
      </c>
      <c r="Q21" s="9">
        <v>0.42299999999999999</v>
      </c>
      <c r="R21" s="9">
        <v>1.7230000000000001</v>
      </c>
      <c r="S21" s="9">
        <v>0.72299999999999998</v>
      </c>
      <c r="T21" s="9">
        <v>96252</v>
      </c>
      <c r="U21" s="9">
        <v>0.72099999999999997</v>
      </c>
      <c r="V21" s="9">
        <v>129</v>
      </c>
      <c r="W21" s="12">
        <v>49728</v>
      </c>
      <c r="X21" s="7">
        <v>387644801</v>
      </c>
      <c r="Y21" s="7">
        <v>8325</v>
      </c>
      <c r="Z21" s="11">
        <f t="shared" si="2"/>
        <v>156.96822368221254</v>
      </c>
      <c r="AA21" s="43">
        <v>2479043</v>
      </c>
      <c r="AB21" s="44">
        <v>1</v>
      </c>
      <c r="AC21" s="44">
        <v>1</v>
      </c>
      <c r="AD21" s="45">
        <v>4.0627083333333334E-2</v>
      </c>
      <c r="AE21" s="46">
        <v>26613.16</v>
      </c>
      <c r="AF21" s="47">
        <v>5241900</v>
      </c>
      <c r="AG21" s="68">
        <v>2607601</v>
      </c>
      <c r="AH21" s="69">
        <v>1</v>
      </c>
      <c r="AI21" s="69">
        <v>1</v>
      </c>
      <c r="AJ21" s="70">
        <v>1.2699074074074073E-2</v>
      </c>
      <c r="AK21" s="71">
        <v>5355.38</v>
      </c>
      <c r="AL21" s="72">
        <v>4747388</v>
      </c>
      <c r="AM21" s="80">
        <v>2470763</v>
      </c>
      <c r="AN21" s="81">
        <v>1</v>
      </c>
      <c r="AO21" s="81">
        <v>1</v>
      </c>
      <c r="AP21" s="82">
        <v>3.4343749999999999E-3</v>
      </c>
      <c r="AQ21" s="83">
        <v>2951.58</v>
      </c>
      <c r="AR21" s="84">
        <v>6166576</v>
      </c>
      <c r="AS21" s="104">
        <v>2463724</v>
      </c>
      <c r="AT21" s="105">
        <v>1</v>
      </c>
      <c r="AU21" s="105">
        <v>1</v>
      </c>
      <c r="AV21" s="106">
        <v>3.7621527777777779E-3</v>
      </c>
      <c r="AW21" s="107">
        <v>2071.39</v>
      </c>
      <c r="AX21" s="105">
        <v>9995516</v>
      </c>
      <c r="AY21" s="113">
        <v>2467628</v>
      </c>
      <c r="AZ21" s="114">
        <v>1</v>
      </c>
      <c r="BA21" s="114">
        <v>0</v>
      </c>
      <c r="BB21" s="115">
        <v>3.2203703703703704E-3</v>
      </c>
      <c r="BC21" s="116">
        <v>3696.93</v>
      </c>
      <c r="BD21" s="117">
        <v>6703680</v>
      </c>
      <c r="BE21" s="155">
        <v>2425560</v>
      </c>
      <c r="BF21" s="156">
        <v>1</v>
      </c>
      <c r="BG21" s="156">
        <v>0</v>
      </c>
      <c r="BH21" s="157">
        <v>8.8958333333333326E-4</v>
      </c>
      <c r="BI21" s="158">
        <v>891.9</v>
      </c>
      <c r="BJ21" s="159">
        <v>1839936</v>
      </c>
      <c r="BK21" s="137">
        <v>2447330</v>
      </c>
      <c r="BL21" s="138">
        <v>0</v>
      </c>
      <c r="BM21" s="138">
        <v>0</v>
      </c>
      <c r="BN21" s="139">
        <v>2.1585648148148145E-4</v>
      </c>
      <c r="BO21" s="140">
        <v>92.64</v>
      </c>
      <c r="BP21" s="141">
        <v>871420</v>
      </c>
    </row>
    <row r="22" spans="1:68" x14ac:dyDescent="0.2">
      <c r="A22" s="6" t="s">
        <v>3441</v>
      </c>
      <c r="B22" s="6">
        <v>1</v>
      </c>
      <c r="C22" s="7">
        <v>1677455</v>
      </c>
      <c r="D22" s="7">
        <v>1662525</v>
      </c>
      <c r="E22" s="7">
        <f t="shared" si="0"/>
        <v>14930</v>
      </c>
      <c r="F22" s="8" t="s">
        <v>1398</v>
      </c>
      <c r="G22" s="6" t="s">
        <v>1399</v>
      </c>
      <c r="H22" s="8" t="s">
        <v>4614</v>
      </c>
      <c r="I22" s="9">
        <v>46.08</v>
      </c>
      <c r="J22" s="10">
        <f t="shared" si="1"/>
        <v>77297126.399999991</v>
      </c>
      <c r="K22" s="10">
        <v>4132</v>
      </c>
      <c r="L22" s="10">
        <v>6664</v>
      </c>
      <c r="M22" s="10">
        <v>11490</v>
      </c>
      <c r="N22" s="9">
        <v>89.021000000000001</v>
      </c>
      <c r="O22" s="9">
        <v>90.661000000000001</v>
      </c>
      <c r="P22" s="9">
        <v>1.59</v>
      </c>
      <c r="Q22" s="9">
        <v>6.0780000000000003</v>
      </c>
      <c r="R22" s="9">
        <v>3.0539999999999998</v>
      </c>
      <c r="S22" s="9">
        <v>5.2009999999999996</v>
      </c>
      <c r="T22" s="9">
        <v>811</v>
      </c>
      <c r="U22" s="9">
        <v>90.869</v>
      </c>
      <c r="V22" s="9">
        <v>121</v>
      </c>
      <c r="W22" s="12">
        <v>17995</v>
      </c>
      <c r="X22" s="7">
        <v>77307335</v>
      </c>
      <c r="Y22" s="7">
        <v>11326</v>
      </c>
      <c r="Z22" s="11">
        <f t="shared" si="2"/>
        <v>46.086085766831303</v>
      </c>
      <c r="AA22" s="43">
        <v>2205735</v>
      </c>
      <c r="AB22" s="44">
        <v>0</v>
      </c>
      <c r="AC22" s="44">
        <v>0</v>
      </c>
      <c r="AD22" s="45">
        <v>1.8769212962962963E-2</v>
      </c>
      <c r="AE22" s="46">
        <v>10908.27</v>
      </c>
      <c r="AF22" s="47">
        <v>4250028</v>
      </c>
      <c r="AG22" s="68">
        <v>3053377</v>
      </c>
      <c r="AH22" s="69">
        <v>0</v>
      </c>
      <c r="AI22" s="69">
        <v>0</v>
      </c>
      <c r="AJ22" s="70">
        <v>8.6429398148148134E-3</v>
      </c>
      <c r="AK22" s="71">
        <v>8070.7</v>
      </c>
      <c r="AL22" s="72">
        <v>23340080</v>
      </c>
      <c r="AM22" s="80">
        <v>1676669</v>
      </c>
      <c r="AN22" s="81">
        <v>0</v>
      </c>
      <c r="AO22" s="81">
        <v>0</v>
      </c>
      <c r="AP22" s="82">
        <v>7.7083333333333344E-4</v>
      </c>
      <c r="AQ22" s="83">
        <v>620.64</v>
      </c>
      <c r="AR22" s="84">
        <v>1265156</v>
      </c>
      <c r="AS22" s="104">
        <v>1677400</v>
      </c>
      <c r="AT22" s="105">
        <v>0</v>
      </c>
      <c r="AU22" s="105">
        <v>0</v>
      </c>
      <c r="AV22" s="106">
        <v>4.1961805555555563E-3</v>
      </c>
      <c r="AW22" s="107">
        <v>3169.09</v>
      </c>
      <c r="AX22" s="105">
        <v>9440032</v>
      </c>
      <c r="AY22" s="113">
        <v>1677362</v>
      </c>
      <c r="AZ22" s="114">
        <v>1</v>
      </c>
      <c r="BA22" s="114">
        <v>1</v>
      </c>
      <c r="BB22" s="115">
        <v>6.3402777777777774E-4</v>
      </c>
      <c r="BC22" s="116">
        <v>702.4</v>
      </c>
      <c r="BD22" s="117">
        <v>1689108</v>
      </c>
      <c r="BE22" s="155">
        <v>1702282</v>
      </c>
      <c r="BF22" s="156">
        <v>0</v>
      </c>
      <c r="BG22" s="156">
        <v>0</v>
      </c>
      <c r="BH22" s="157">
        <v>1.1732638888888888E-3</v>
      </c>
      <c r="BI22" s="158">
        <v>1533.29</v>
      </c>
      <c r="BJ22" s="159">
        <v>7313216</v>
      </c>
      <c r="BK22" s="137">
        <v>3713</v>
      </c>
      <c r="BL22" s="138">
        <v>0</v>
      </c>
      <c r="BM22" s="138">
        <v>0</v>
      </c>
      <c r="BN22" s="139">
        <v>5.9606481481481494E-5</v>
      </c>
      <c r="BO22" s="140">
        <v>28.31</v>
      </c>
      <c r="BP22" s="141">
        <v>267596</v>
      </c>
    </row>
    <row r="23" spans="1:68" x14ac:dyDescent="0.2">
      <c r="A23" s="6" t="s">
        <v>3442</v>
      </c>
      <c r="B23" s="6">
        <v>1</v>
      </c>
      <c r="C23" s="7">
        <v>2757078</v>
      </c>
      <c r="D23" s="7">
        <v>2753783</v>
      </c>
      <c r="E23" s="7">
        <f t="shared" si="0"/>
        <v>3295</v>
      </c>
      <c r="F23" s="8" t="s">
        <v>1696</v>
      </c>
      <c r="G23" s="6" t="s">
        <v>1696</v>
      </c>
      <c r="H23" s="8" t="s">
        <v>4615</v>
      </c>
      <c r="I23" s="9">
        <v>164.583</v>
      </c>
      <c r="J23" s="10">
        <f t="shared" si="1"/>
        <v>453768168.47399998</v>
      </c>
      <c r="K23" s="10">
        <v>1355</v>
      </c>
      <c r="L23" s="10">
        <v>878</v>
      </c>
      <c r="M23" s="10">
        <v>1738</v>
      </c>
      <c r="N23" s="9">
        <v>98.507999999999996</v>
      </c>
      <c r="O23" s="9">
        <v>99.962999999999994</v>
      </c>
      <c r="P23" s="9">
        <v>1.403</v>
      </c>
      <c r="Q23" s="9">
        <v>2.3809999999999998</v>
      </c>
      <c r="R23" s="9">
        <v>1.6479999999999999</v>
      </c>
      <c r="S23" s="9">
        <v>5.1440000000000001</v>
      </c>
      <c r="T23" s="9">
        <v>27953</v>
      </c>
      <c r="U23" s="9">
        <v>24.059000000000001</v>
      </c>
      <c r="V23" s="9">
        <v>10</v>
      </c>
      <c r="W23" s="12">
        <v>317568</v>
      </c>
      <c r="X23" s="7">
        <v>453768542</v>
      </c>
      <c r="Y23" s="7">
        <v>1839</v>
      </c>
      <c r="Z23" s="11">
        <f t="shared" si="2"/>
        <v>164.5831354789382</v>
      </c>
      <c r="AA23" s="43">
        <v>2928594</v>
      </c>
      <c r="AB23" s="44">
        <v>0</v>
      </c>
      <c r="AC23" s="44">
        <v>0</v>
      </c>
      <c r="AD23" s="45">
        <v>4.155023148148148E-2</v>
      </c>
      <c r="AE23" s="46">
        <v>29577.89</v>
      </c>
      <c r="AF23" s="47">
        <v>5112888</v>
      </c>
      <c r="AG23" s="68">
        <v>2718164</v>
      </c>
      <c r="AH23" s="69">
        <v>0</v>
      </c>
      <c r="AI23" s="69">
        <v>0</v>
      </c>
      <c r="AJ23" s="70">
        <v>9.6599537037037036E-3</v>
      </c>
      <c r="AK23" s="71">
        <v>5194.88</v>
      </c>
      <c r="AL23" s="72">
        <v>2009676</v>
      </c>
      <c r="AM23" s="80">
        <v>2708931</v>
      </c>
      <c r="AN23" s="81">
        <v>0</v>
      </c>
      <c r="AO23" s="81">
        <v>0</v>
      </c>
      <c r="AP23" s="82">
        <v>5.857523148148149E-3</v>
      </c>
      <c r="AQ23" s="83">
        <v>5050.93</v>
      </c>
      <c r="AR23" s="84">
        <v>9395008</v>
      </c>
      <c r="AS23" s="104">
        <v>1769504</v>
      </c>
      <c r="AT23" s="105">
        <v>0</v>
      </c>
      <c r="AU23" s="105">
        <v>0</v>
      </c>
      <c r="AV23" s="106">
        <v>3.1915509259259258E-3</v>
      </c>
      <c r="AW23" s="107">
        <v>1996.79</v>
      </c>
      <c r="AX23" s="105">
        <v>9777896</v>
      </c>
      <c r="AY23" s="113">
        <v>2670074</v>
      </c>
      <c r="AZ23" s="114">
        <v>0</v>
      </c>
      <c r="BA23" s="114">
        <v>0</v>
      </c>
      <c r="BB23" s="115">
        <v>4.2343750000000003E-3</v>
      </c>
      <c r="BC23" s="116">
        <v>4394.45</v>
      </c>
      <c r="BD23" s="117">
        <v>10881704</v>
      </c>
      <c r="BE23" s="155">
        <v>1083452</v>
      </c>
      <c r="BF23" s="156">
        <v>0</v>
      </c>
      <c r="BG23" s="156">
        <v>0</v>
      </c>
      <c r="BH23" s="157">
        <v>5.2175925925925925E-4</v>
      </c>
      <c r="BI23" s="158">
        <v>296.22000000000003</v>
      </c>
      <c r="BJ23" s="159">
        <v>2231476</v>
      </c>
      <c r="BK23" s="142">
        <v>0</v>
      </c>
      <c r="BL23" s="138">
        <v>0</v>
      </c>
      <c r="BM23" s="138">
        <v>0</v>
      </c>
      <c r="BN23" s="139">
        <v>1.9328703703703702E-5</v>
      </c>
      <c r="BO23" s="140">
        <v>3.69</v>
      </c>
      <c r="BP23" s="141">
        <v>959248</v>
      </c>
    </row>
    <row r="24" spans="1:68" x14ac:dyDescent="0.2">
      <c r="A24" s="6" t="s">
        <v>3443</v>
      </c>
      <c r="B24" s="6">
        <v>0</v>
      </c>
      <c r="C24" s="7">
        <v>2353189</v>
      </c>
      <c r="D24" s="7">
        <v>2353189</v>
      </c>
      <c r="E24" s="7">
        <f t="shared" si="0"/>
        <v>0</v>
      </c>
      <c r="F24" s="8" t="s">
        <v>4593</v>
      </c>
      <c r="G24" s="6" t="s">
        <v>3364</v>
      </c>
      <c r="H24" s="8" t="s">
        <v>4616</v>
      </c>
      <c r="I24" s="9">
        <v>149.46100000000001</v>
      </c>
      <c r="J24" s="10">
        <f t="shared" si="1"/>
        <v>351709981.12900001</v>
      </c>
      <c r="K24" s="10">
        <v>6017</v>
      </c>
      <c r="L24" s="10">
        <v>4516</v>
      </c>
      <c r="M24" s="10">
        <v>8304</v>
      </c>
      <c r="N24" s="9">
        <v>91.843000000000004</v>
      </c>
      <c r="O24" s="9">
        <v>97.41</v>
      </c>
      <c r="P24" s="9">
        <v>1.992</v>
      </c>
      <c r="Q24" s="9">
        <v>5.4950000000000001</v>
      </c>
      <c r="R24" s="9">
        <v>1.3049999999999999</v>
      </c>
      <c r="S24" s="9">
        <v>1.9470000000000001</v>
      </c>
      <c r="T24" s="9">
        <v>1308</v>
      </c>
      <c r="U24" s="9">
        <v>81.852999999999994</v>
      </c>
      <c r="V24" s="9">
        <v>11</v>
      </c>
      <c r="W24" s="12">
        <v>58543</v>
      </c>
      <c r="X24" s="7">
        <v>351711064</v>
      </c>
      <c r="Y24" s="7">
        <v>8355</v>
      </c>
      <c r="Z24" s="11">
        <f t="shared" si="2"/>
        <v>149.46146017170742</v>
      </c>
      <c r="AA24" s="43">
        <v>2827419</v>
      </c>
      <c r="AB24" s="44">
        <v>1</v>
      </c>
      <c r="AC24" s="44">
        <v>1</v>
      </c>
      <c r="AD24" s="45">
        <v>5.2141203703703703E-2</v>
      </c>
      <c r="AE24" s="46">
        <v>30755.99</v>
      </c>
      <c r="AF24" s="47">
        <v>5193632</v>
      </c>
      <c r="AG24" s="68">
        <v>2709846</v>
      </c>
      <c r="AH24" s="69">
        <v>1</v>
      </c>
      <c r="AI24" s="69">
        <v>1</v>
      </c>
      <c r="AJ24" s="70">
        <v>1.5224305555555555E-2</v>
      </c>
      <c r="AK24" s="71">
        <v>9758.6299999999992</v>
      </c>
      <c r="AL24" s="72">
        <v>8718488</v>
      </c>
      <c r="AM24" s="80">
        <v>2387904</v>
      </c>
      <c r="AN24" s="81">
        <v>1</v>
      </c>
      <c r="AO24" s="81">
        <v>1</v>
      </c>
      <c r="AP24" s="82">
        <v>4.1300925925925923E-3</v>
      </c>
      <c r="AQ24" s="83">
        <v>3371.21</v>
      </c>
      <c r="AR24" s="84">
        <v>5260144</v>
      </c>
      <c r="AS24" s="104">
        <v>2354420</v>
      </c>
      <c r="AT24" s="105">
        <v>1</v>
      </c>
      <c r="AU24" s="105">
        <v>1</v>
      </c>
      <c r="AV24" s="106">
        <v>5.8504629629629636E-3</v>
      </c>
      <c r="AW24" s="107">
        <v>4941.1499999999996</v>
      </c>
      <c r="AX24" s="105">
        <v>9862612</v>
      </c>
      <c r="AY24" s="113">
        <v>2348112</v>
      </c>
      <c r="AZ24" s="114">
        <v>0</v>
      </c>
      <c r="BA24" s="114">
        <v>0</v>
      </c>
      <c r="BB24" s="115">
        <v>2.3859953703703704E-3</v>
      </c>
      <c r="BC24" s="116">
        <v>2772.11</v>
      </c>
      <c r="BD24" s="117">
        <v>5798280</v>
      </c>
      <c r="BE24" s="155">
        <v>2446015</v>
      </c>
      <c r="BF24" s="156">
        <v>0</v>
      </c>
      <c r="BG24" s="156">
        <v>0</v>
      </c>
      <c r="BH24" s="157">
        <v>1.4870370370370369E-3</v>
      </c>
      <c r="BI24" s="158">
        <v>1721.94</v>
      </c>
      <c r="BJ24" s="159">
        <v>6439096</v>
      </c>
      <c r="BK24" s="137">
        <v>2356173</v>
      </c>
      <c r="BL24" s="138">
        <v>1</v>
      </c>
      <c r="BM24" s="138">
        <v>1</v>
      </c>
      <c r="BN24" s="139">
        <v>3.3668981481481484E-4</v>
      </c>
      <c r="BO24" s="140">
        <v>186.53</v>
      </c>
      <c r="BP24" s="141">
        <v>834796</v>
      </c>
    </row>
    <row r="25" spans="1:68" x14ac:dyDescent="0.2">
      <c r="A25" s="6" t="s">
        <v>3444</v>
      </c>
      <c r="B25" s="6">
        <v>0</v>
      </c>
      <c r="C25" s="7">
        <v>2572069</v>
      </c>
      <c r="D25" s="7">
        <v>2572069</v>
      </c>
      <c r="E25" s="7">
        <f t="shared" si="0"/>
        <v>0</v>
      </c>
      <c r="F25" s="8" t="s">
        <v>4593</v>
      </c>
      <c r="G25" s="6" t="s">
        <v>1494</v>
      </c>
      <c r="H25" s="8" t="s">
        <v>4617</v>
      </c>
      <c r="I25" s="9">
        <v>13.27</v>
      </c>
      <c r="J25" s="10">
        <f t="shared" si="1"/>
        <v>34131355.629999995</v>
      </c>
      <c r="K25" s="10">
        <v>13381</v>
      </c>
      <c r="L25" s="10">
        <v>12918</v>
      </c>
      <c r="M25" s="10">
        <v>21835</v>
      </c>
      <c r="N25" s="9">
        <v>93.784000000000006</v>
      </c>
      <c r="O25" s="9">
        <v>95.94</v>
      </c>
      <c r="P25" s="9">
        <v>1.879</v>
      </c>
      <c r="Q25" s="9">
        <v>0.629</v>
      </c>
      <c r="R25" s="9">
        <v>0.68899999999999995</v>
      </c>
      <c r="S25" s="9">
        <v>0.505</v>
      </c>
      <c r="T25" s="9">
        <v>2853</v>
      </c>
      <c r="U25" s="9">
        <v>67.135000000000005</v>
      </c>
      <c r="V25" s="9">
        <v>37</v>
      </c>
      <c r="W25" s="12">
        <v>2603</v>
      </c>
      <c r="X25" s="7">
        <v>34137081</v>
      </c>
      <c r="Y25" s="7">
        <v>20703</v>
      </c>
      <c r="Z25" s="11">
        <f t="shared" si="2"/>
        <v>13.272225978385494</v>
      </c>
      <c r="AA25" s="43">
        <v>2445396</v>
      </c>
      <c r="AB25" s="44">
        <v>0</v>
      </c>
      <c r="AC25" s="44">
        <v>0</v>
      </c>
      <c r="AD25" s="45">
        <v>8.0363425925925932E-3</v>
      </c>
      <c r="AE25" s="46">
        <v>4686.3500000000004</v>
      </c>
      <c r="AF25" s="47">
        <v>3823168</v>
      </c>
      <c r="AG25" s="68">
        <v>2571437</v>
      </c>
      <c r="AH25" s="69">
        <v>1</v>
      </c>
      <c r="AI25" s="69">
        <v>1</v>
      </c>
      <c r="AJ25" s="70">
        <v>6.465046296296296E-3</v>
      </c>
      <c r="AK25" s="71">
        <v>1653.67</v>
      </c>
      <c r="AL25" s="72">
        <v>6128380</v>
      </c>
      <c r="AM25" s="80">
        <v>2546427</v>
      </c>
      <c r="AN25" s="81">
        <v>0</v>
      </c>
      <c r="AO25" s="81">
        <v>0</v>
      </c>
      <c r="AP25" s="82">
        <v>2.7268518518518522E-4</v>
      </c>
      <c r="AQ25" s="83">
        <v>192.31</v>
      </c>
      <c r="AR25" s="84">
        <v>585516</v>
      </c>
      <c r="AS25" s="104">
        <v>2611231</v>
      </c>
      <c r="AT25" s="105">
        <v>0</v>
      </c>
      <c r="AU25" s="105">
        <v>0</v>
      </c>
      <c r="AV25" s="106">
        <v>2.0370370370370373E-3</v>
      </c>
      <c r="AW25" s="107">
        <v>767.11</v>
      </c>
      <c r="AX25" s="105">
        <v>9026428</v>
      </c>
      <c r="AY25" s="113">
        <v>2533962</v>
      </c>
      <c r="AZ25" s="114">
        <v>0</v>
      </c>
      <c r="BA25" s="114">
        <v>0</v>
      </c>
      <c r="BB25" s="115">
        <v>1.9120370370370371E-4</v>
      </c>
      <c r="BC25" s="116">
        <v>186.97</v>
      </c>
      <c r="BD25" s="117">
        <v>801588</v>
      </c>
      <c r="BE25" s="155">
        <v>2566593</v>
      </c>
      <c r="BF25" s="156">
        <v>1</v>
      </c>
      <c r="BG25" s="156">
        <v>1</v>
      </c>
      <c r="BH25" s="157">
        <v>3.5567129629629626E-4</v>
      </c>
      <c r="BI25" s="158">
        <v>447.76</v>
      </c>
      <c r="BJ25" s="159">
        <v>1406612</v>
      </c>
      <c r="BK25" s="137">
        <v>1901926</v>
      </c>
      <c r="BL25" s="138">
        <v>0</v>
      </c>
      <c r="BM25" s="138">
        <v>0</v>
      </c>
      <c r="BN25" s="139">
        <v>3.9108796296296304E-4</v>
      </c>
      <c r="BO25" s="140">
        <v>240.44</v>
      </c>
      <c r="BP25" s="141">
        <v>2735848</v>
      </c>
    </row>
    <row r="26" spans="1:68" x14ac:dyDescent="0.2">
      <c r="A26" s="6" t="s">
        <v>3445</v>
      </c>
      <c r="B26" s="6">
        <v>1</v>
      </c>
      <c r="C26" s="7">
        <v>5782034</v>
      </c>
      <c r="D26" s="7">
        <v>5705437</v>
      </c>
      <c r="E26" s="7">
        <f t="shared" si="0"/>
        <v>76597</v>
      </c>
      <c r="F26" s="8" t="s">
        <v>4593</v>
      </c>
      <c r="G26" s="6" t="s">
        <v>1565</v>
      </c>
      <c r="H26" s="8" t="s">
        <v>4618</v>
      </c>
      <c r="I26" s="9">
        <v>79.197999999999993</v>
      </c>
      <c r="J26" s="10">
        <f t="shared" si="1"/>
        <v>457925528.73199993</v>
      </c>
      <c r="K26" s="10">
        <v>9354</v>
      </c>
      <c r="L26" s="10">
        <v>936</v>
      </c>
      <c r="M26" s="10">
        <v>9416</v>
      </c>
      <c r="N26" s="9">
        <v>96.995000000000005</v>
      </c>
      <c r="O26" s="9">
        <v>98.593999999999994</v>
      </c>
      <c r="P26" s="9">
        <v>1.089</v>
      </c>
      <c r="Q26" s="9">
        <v>1.325</v>
      </c>
      <c r="R26" s="9">
        <v>0.23799999999999999</v>
      </c>
      <c r="S26" s="9">
        <v>1.143</v>
      </c>
      <c r="T26" s="9">
        <v>28236</v>
      </c>
      <c r="U26" s="9">
        <v>23.869</v>
      </c>
      <c r="V26" s="9">
        <v>56</v>
      </c>
      <c r="W26" s="12">
        <v>48654</v>
      </c>
      <c r="X26" s="7">
        <v>457931569</v>
      </c>
      <c r="Y26" s="7">
        <v>9399</v>
      </c>
      <c r="Z26" s="11">
        <f t="shared" si="2"/>
        <v>79.199044661446123</v>
      </c>
      <c r="AA26" s="43">
        <v>6751710</v>
      </c>
      <c r="AB26" s="44">
        <v>0</v>
      </c>
      <c r="AC26" s="44">
        <v>0</v>
      </c>
      <c r="AD26" s="45">
        <v>5.8391203703703702E-2</v>
      </c>
      <c r="AE26" s="46">
        <v>39890.230000000003</v>
      </c>
      <c r="AF26" s="47">
        <v>5083140</v>
      </c>
      <c r="AG26" s="68">
        <v>6165937</v>
      </c>
      <c r="AH26" s="69">
        <v>1</v>
      </c>
      <c r="AI26" s="69">
        <v>1</v>
      </c>
      <c r="AJ26" s="70">
        <v>7.6076388888888888E-2</v>
      </c>
      <c r="AK26" s="71">
        <v>81902</v>
      </c>
      <c r="AL26" s="72">
        <v>19064416</v>
      </c>
      <c r="AM26" s="80">
        <v>5875034</v>
      </c>
      <c r="AN26" s="81">
        <v>0</v>
      </c>
      <c r="AO26" s="81">
        <v>0</v>
      </c>
      <c r="AP26" s="82">
        <v>7.6304398148148147E-3</v>
      </c>
      <c r="AQ26" s="83">
        <v>3859.17</v>
      </c>
      <c r="AR26" s="84">
        <v>6778140</v>
      </c>
      <c r="AS26" s="104">
        <v>0</v>
      </c>
      <c r="AT26" s="105">
        <v>0</v>
      </c>
      <c r="AU26" s="105">
        <v>0</v>
      </c>
      <c r="AV26" s="106">
        <v>5.7434027777777778E-3</v>
      </c>
      <c r="AW26" s="107">
        <v>5322.17</v>
      </c>
      <c r="AX26" s="105">
        <v>11987952</v>
      </c>
      <c r="AY26" s="113">
        <v>5791623</v>
      </c>
      <c r="AZ26" s="114">
        <v>0</v>
      </c>
      <c r="BA26" s="114">
        <v>0</v>
      </c>
      <c r="BB26" s="115">
        <v>2.7684027777777776E-3</v>
      </c>
      <c r="BC26" s="116">
        <v>3046.78</v>
      </c>
      <c r="BD26" s="117">
        <v>7147684</v>
      </c>
      <c r="BE26" s="155">
        <v>5742780</v>
      </c>
      <c r="BF26" s="156">
        <v>1</v>
      </c>
      <c r="BG26" s="156">
        <v>0</v>
      </c>
      <c r="BH26" s="157">
        <v>1.6487268518518517E-3</v>
      </c>
      <c r="BI26" s="158">
        <v>1911.27</v>
      </c>
      <c r="BJ26" s="159">
        <v>2582544</v>
      </c>
      <c r="BK26" s="137">
        <v>5367599</v>
      </c>
      <c r="BL26" s="138">
        <v>0</v>
      </c>
      <c r="BM26" s="138">
        <v>0</v>
      </c>
      <c r="BN26" s="139">
        <v>3.9155092592592589E-4</v>
      </c>
      <c r="BO26" s="140">
        <v>306.89</v>
      </c>
      <c r="BP26" s="141">
        <v>1023360</v>
      </c>
    </row>
    <row r="27" spans="1:68" x14ac:dyDescent="0.2">
      <c r="A27" s="6" t="s">
        <v>3446</v>
      </c>
      <c r="B27" s="6">
        <v>1</v>
      </c>
      <c r="C27" s="7">
        <v>4361276</v>
      </c>
      <c r="D27" s="7">
        <v>4344873</v>
      </c>
      <c r="E27" s="7">
        <f t="shared" si="0"/>
        <v>16403</v>
      </c>
      <c r="F27" s="8" t="s">
        <v>1636</v>
      </c>
      <c r="G27" s="6" t="s">
        <v>1637</v>
      </c>
      <c r="H27" s="8" t="s">
        <v>4619</v>
      </c>
      <c r="I27" s="9">
        <v>138.38800000000001</v>
      </c>
      <c r="J27" s="10">
        <f t="shared" si="1"/>
        <v>603548263.08800006</v>
      </c>
      <c r="K27" s="10">
        <v>8625</v>
      </c>
      <c r="L27" s="10">
        <v>12953</v>
      </c>
      <c r="M27" s="10">
        <v>21926</v>
      </c>
      <c r="N27" s="9">
        <v>80.266000000000005</v>
      </c>
      <c r="O27" s="9">
        <v>90.968999999999994</v>
      </c>
      <c r="P27" s="9">
        <v>2.972</v>
      </c>
      <c r="Q27" s="9">
        <v>3.621</v>
      </c>
      <c r="R27" s="9">
        <v>3.657</v>
      </c>
      <c r="S27" s="9">
        <v>1.6479999999999999</v>
      </c>
      <c r="T27" s="9">
        <v>11212</v>
      </c>
      <c r="U27" s="9">
        <v>41.302</v>
      </c>
      <c r="V27" s="9">
        <v>59</v>
      </c>
      <c r="W27" s="12">
        <v>73232</v>
      </c>
      <c r="X27" s="7">
        <v>603555496</v>
      </c>
      <c r="Y27" s="7">
        <v>21007</v>
      </c>
      <c r="Z27" s="11">
        <f t="shared" si="2"/>
        <v>138.38965843941085</v>
      </c>
      <c r="AA27" s="43">
        <v>231479</v>
      </c>
      <c r="AB27" s="44">
        <v>0</v>
      </c>
      <c r="AC27" s="44">
        <v>0</v>
      </c>
      <c r="AD27" s="45">
        <v>1.3914236111111112E-2</v>
      </c>
      <c r="AE27" s="46">
        <v>12083.5</v>
      </c>
      <c r="AF27" s="47">
        <v>4665608</v>
      </c>
      <c r="AG27" s="68">
        <v>8751964</v>
      </c>
      <c r="AH27" s="69">
        <v>0</v>
      </c>
      <c r="AI27" s="69">
        <v>0</v>
      </c>
      <c r="AJ27" s="70">
        <v>3.194872685185185E-2</v>
      </c>
      <c r="AK27" s="71">
        <v>29817.83</v>
      </c>
      <c r="AL27" s="72">
        <v>22975908</v>
      </c>
      <c r="AM27" s="80">
        <v>4324388</v>
      </c>
      <c r="AN27" s="81">
        <v>0</v>
      </c>
      <c r="AO27" s="81">
        <v>0</v>
      </c>
      <c r="AP27" s="82">
        <v>5.734027777777778E-3</v>
      </c>
      <c r="AQ27" s="83">
        <v>5357.17</v>
      </c>
      <c r="AR27" s="84">
        <v>9704116</v>
      </c>
      <c r="AS27" s="104">
        <v>4284672</v>
      </c>
      <c r="AT27" s="105">
        <v>1</v>
      </c>
      <c r="AU27" s="105">
        <v>0</v>
      </c>
      <c r="AV27" s="106">
        <v>8.1361111111111096E-3</v>
      </c>
      <c r="AW27" s="107">
        <v>4957.6000000000004</v>
      </c>
      <c r="AX27" s="105">
        <v>11149808</v>
      </c>
      <c r="AY27" s="113">
        <v>4342727</v>
      </c>
      <c r="AZ27" s="114">
        <v>1</v>
      </c>
      <c r="BA27" s="114">
        <v>0</v>
      </c>
      <c r="BB27" s="115">
        <v>4.1204861111111112E-3</v>
      </c>
      <c r="BC27" s="116">
        <v>4788.1099999999997</v>
      </c>
      <c r="BD27" s="117">
        <v>10749156</v>
      </c>
      <c r="BE27" s="155">
        <v>5207507</v>
      </c>
      <c r="BF27" s="156">
        <v>0</v>
      </c>
      <c r="BG27" s="156">
        <v>0</v>
      </c>
      <c r="BH27" s="157">
        <v>2.0319444444444443E-3</v>
      </c>
      <c r="BI27" s="158">
        <v>2341.65</v>
      </c>
      <c r="BJ27" s="159">
        <v>10567128</v>
      </c>
      <c r="BK27" s="142">
        <v>0</v>
      </c>
      <c r="BL27" s="138">
        <v>0</v>
      </c>
      <c r="BM27" s="138">
        <v>0</v>
      </c>
      <c r="BN27" s="139">
        <v>2.2673611111111112E-4</v>
      </c>
      <c r="BO27" s="140">
        <v>111.1</v>
      </c>
      <c r="BP27" s="141">
        <v>2494700</v>
      </c>
    </row>
    <row r="28" spans="1:68" x14ac:dyDescent="0.2">
      <c r="A28" s="6" t="s">
        <v>3447</v>
      </c>
      <c r="B28" s="6">
        <v>1</v>
      </c>
      <c r="C28" s="7">
        <v>7535285</v>
      </c>
      <c r="D28" s="7">
        <v>7246130</v>
      </c>
      <c r="E28" s="7">
        <f t="shared" si="0"/>
        <v>289155</v>
      </c>
      <c r="F28" s="8" t="s">
        <v>4593</v>
      </c>
      <c r="G28" s="6" t="s">
        <v>3357</v>
      </c>
      <c r="H28" s="8" t="s">
        <v>4620</v>
      </c>
      <c r="I28" s="9">
        <v>151.72300000000001</v>
      </c>
      <c r="J28" s="10">
        <f t="shared" si="1"/>
        <v>1143276046.0550001</v>
      </c>
      <c r="K28" s="10">
        <v>12360</v>
      </c>
      <c r="L28" s="10">
        <v>18345</v>
      </c>
      <c r="M28" s="10">
        <v>30973</v>
      </c>
      <c r="N28" s="9">
        <v>82.119</v>
      </c>
      <c r="O28" s="9">
        <v>92.081000000000003</v>
      </c>
      <c r="P28" s="9">
        <v>4.0190000000000001</v>
      </c>
      <c r="Q28" s="9">
        <v>7.3999999999999996E-2</v>
      </c>
      <c r="R28" s="9">
        <v>0.11600000000000001</v>
      </c>
      <c r="S28" s="9">
        <v>5.6289999999999996</v>
      </c>
      <c r="T28" s="9">
        <v>2893</v>
      </c>
      <c r="U28" s="9">
        <v>66.87</v>
      </c>
      <c r="V28" s="9">
        <v>151</v>
      </c>
      <c r="W28" s="12">
        <v>91384</v>
      </c>
      <c r="X28" s="7">
        <v>1143314854</v>
      </c>
      <c r="Y28" s="7">
        <v>30344</v>
      </c>
      <c r="Z28" s="11">
        <f t="shared" si="2"/>
        <v>151.72815016286711</v>
      </c>
      <c r="AA28" s="43">
        <v>7378543</v>
      </c>
      <c r="AB28" s="44">
        <v>0</v>
      </c>
      <c r="AC28" s="44">
        <v>0</v>
      </c>
      <c r="AD28" s="45">
        <v>0.12075231481481481</v>
      </c>
      <c r="AE28" s="46">
        <v>61653.22</v>
      </c>
      <c r="AF28" s="47">
        <v>7168164</v>
      </c>
      <c r="AG28" s="73">
        <v>8043973</v>
      </c>
      <c r="AH28" s="69">
        <v>0</v>
      </c>
      <c r="AI28" s="69">
        <v>0</v>
      </c>
      <c r="AJ28" s="70">
        <v>3.9269791666666665E-2</v>
      </c>
      <c r="AK28" s="71">
        <v>40500.31</v>
      </c>
      <c r="AL28" s="72">
        <v>62871324</v>
      </c>
      <c r="AM28" s="80">
        <v>7925067</v>
      </c>
      <c r="AN28" s="81">
        <v>0</v>
      </c>
      <c r="AO28" s="81">
        <v>0</v>
      </c>
      <c r="AP28" s="82">
        <v>1.3276851851851852E-2</v>
      </c>
      <c r="AQ28" s="83">
        <v>13584.84</v>
      </c>
      <c r="AR28" s="84">
        <v>9354440</v>
      </c>
      <c r="AS28" s="104">
        <v>7193849</v>
      </c>
      <c r="AT28" s="105">
        <v>0</v>
      </c>
      <c r="AU28" s="105">
        <v>0</v>
      </c>
      <c r="AV28" s="106">
        <v>3.0060416666666669E-2</v>
      </c>
      <c r="AW28" s="107">
        <v>27957.21</v>
      </c>
      <c r="AX28" s="105">
        <v>13196908</v>
      </c>
      <c r="AY28" s="113">
        <v>7530125</v>
      </c>
      <c r="AZ28" s="114">
        <v>1</v>
      </c>
      <c r="BA28" s="114">
        <v>1</v>
      </c>
      <c r="BB28" s="115">
        <v>1.2440277777777779E-2</v>
      </c>
      <c r="BC28" s="116">
        <v>15191.25</v>
      </c>
      <c r="BD28" s="117">
        <v>16860728</v>
      </c>
      <c r="BE28" s="155">
        <v>7764301</v>
      </c>
      <c r="BF28" s="156">
        <v>0</v>
      </c>
      <c r="BG28" s="156">
        <v>0</v>
      </c>
      <c r="BH28" s="157">
        <v>4.1648148148148148E-3</v>
      </c>
      <c r="BI28" s="158">
        <v>5082.37</v>
      </c>
      <c r="BJ28" s="159">
        <v>11938268</v>
      </c>
      <c r="BK28" s="142">
        <v>0</v>
      </c>
      <c r="BL28" s="138">
        <v>0</v>
      </c>
      <c r="BM28" s="138">
        <v>0</v>
      </c>
      <c r="BN28" s="139">
        <v>1.3530092592592593E-3</v>
      </c>
      <c r="BO28" s="140">
        <v>1098.22</v>
      </c>
      <c r="BP28" s="141">
        <v>5512980</v>
      </c>
    </row>
    <row r="29" spans="1:68" x14ac:dyDescent="0.2">
      <c r="A29" s="6" t="s">
        <v>3448</v>
      </c>
      <c r="B29" s="6">
        <v>1</v>
      </c>
      <c r="C29" s="7">
        <v>3214967</v>
      </c>
      <c r="D29" s="7">
        <v>3041114</v>
      </c>
      <c r="E29" s="7">
        <f t="shared" si="0"/>
        <v>173853</v>
      </c>
      <c r="F29" s="8" t="s">
        <v>4593</v>
      </c>
      <c r="G29" s="6" t="s">
        <v>3362</v>
      </c>
      <c r="H29" s="8" t="s">
        <v>4621</v>
      </c>
      <c r="I29" s="9">
        <v>5.891</v>
      </c>
      <c r="J29" s="10">
        <f t="shared" si="1"/>
        <v>18939370.596999999</v>
      </c>
      <c r="K29" s="10">
        <v>6901</v>
      </c>
      <c r="L29" s="10">
        <v>5632</v>
      </c>
      <c r="M29" s="10">
        <v>10007</v>
      </c>
      <c r="N29" s="9">
        <v>82.528000000000006</v>
      </c>
      <c r="O29" s="9">
        <v>99.271000000000001</v>
      </c>
      <c r="P29" s="9">
        <v>12.097</v>
      </c>
      <c r="Q29" s="9">
        <v>0.96799999999999997</v>
      </c>
      <c r="R29" s="9">
        <v>5.3449999999999998</v>
      </c>
      <c r="S29" s="9">
        <v>1.8240000000000001</v>
      </c>
      <c r="T29" s="9">
        <v>6180</v>
      </c>
      <c r="U29" s="9">
        <v>52.543999999999997</v>
      </c>
      <c r="V29" s="9">
        <v>35</v>
      </c>
      <c r="W29" s="12">
        <v>2899</v>
      </c>
      <c r="X29" s="7">
        <v>18947642</v>
      </c>
      <c r="Y29" s="7">
        <v>9647</v>
      </c>
      <c r="Z29" s="11">
        <f t="shared" si="2"/>
        <v>5.8935727800627502</v>
      </c>
      <c r="AA29" s="43">
        <v>1306683</v>
      </c>
      <c r="AB29" s="44">
        <v>0</v>
      </c>
      <c r="AC29" s="44">
        <v>0</v>
      </c>
      <c r="AD29" s="45">
        <v>2.2311342592592591E-3</v>
      </c>
      <c r="AE29" s="46">
        <v>1608.07</v>
      </c>
      <c r="AF29" s="47">
        <v>3918380</v>
      </c>
      <c r="AG29" s="68">
        <v>2100705</v>
      </c>
      <c r="AH29" s="69">
        <v>0</v>
      </c>
      <c r="AI29" s="69">
        <v>0</v>
      </c>
      <c r="AJ29" s="70">
        <v>1.604513888888889E-3</v>
      </c>
      <c r="AK29" s="71">
        <v>965.32</v>
      </c>
      <c r="AL29" s="72">
        <v>2630948</v>
      </c>
      <c r="AM29" s="80">
        <v>99526</v>
      </c>
      <c r="AN29" s="81">
        <v>0</v>
      </c>
      <c r="AO29" s="81">
        <v>0</v>
      </c>
      <c r="AP29" s="82">
        <v>7.9976851851851856E-5</v>
      </c>
      <c r="AQ29" s="83">
        <v>16.690000000000001</v>
      </c>
      <c r="AR29" s="84">
        <v>282812</v>
      </c>
      <c r="AS29" s="104">
        <v>0</v>
      </c>
      <c r="AT29" s="105">
        <v>0</v>
      </c>
      <c r="AU29" s="105">
        <v>0</v>
      </c>
      <c r="AV29" s="106">
        <v>7.2893518518518522E-4</v>
      </c>
      <c r="AW29" s="107">
        <v>109.06</v>
      </c>
      <c r="AX29" s="105">
        <v>8671580</v>
      </c>
      <c r="AY29" s="113">
        <v>299300</v>
      </c>
      <c r="AZ29" s="114">
        <v>0</v>
      </c>
      <c r="BA29" s="114">
        <v>0</v>
      </c>
      <c r="BB29" s="115">
        <v>5.2314814814814803E-5</v>
      </c>
      <c r="BC29" s="116">
        <v>27.66</v>
      </c>
      <c r="BD29" s="117">
        <v>507088</v>
      </c>
      <c r="BE29" s="155">
        <v>1689301</v>
      </c>
      <c r="BF29" s="156">
        <v>0</v>
      </c>
      <c r="BG29" s="156">
        <v>0</v>
      </c>
      <c r="BH29" s="157">
        <v>1.5266203703703703E-4</v>
      </c>
      <c r="BI29" s="158">
        <v>176.75</v>
      </c>
      <c r="BJ29" s="159">
        <v>1317712</v>
      </c>
      <c r="BK29" s="142">
        <v>0</v>
      </c>
      <c r="BL29" s="138">
        <v>0</v>
      </c>
      <c r="BM29" s="138">
        <v>0</v>
      </c>
      <c r="BN29" s="139">
        <v>1.1342592592592592E-5</v>
      </c>
      <c r="BO29" s="140">
        <v>1.79</v>
      </c>
      <c r="BP29" s="141">
        <v>77916</v>
      </c>
    </row>
    <row r="30" spans="1:68" x14ac:dyDescent="0.2">
      <c r="A30" s="6" t="s">
        <v>3449</v>
      </c>
      <c r="B30" s="6">
        <v>0</v>
      </c>
      <c r="C30" s="7">
        <v>8963858</v>
      </c>
      <c r="D30" s="7">
        <v>8963858</v>
      </c>
      <c r="E30" s="7">
        <f t="shared" si="0"/>
        <v>0</v>
      </c>
      <c r="F30" s="8" t="s">
        <v>4593</v>
      </c>
      <c r="G30" s="6" t="s">
        <v>1738</v>
      </c>
      <c r="H30" s="8" t="s">
        <v>4622</v>
      </c>
      <c r="I30" s="9">
        <v>142.87100000000001</v>
      </c>
      <c r="J30" s="10">
        <f t="shared" si="1"/>
        <v>1280675356.3180001</v>
      </c>
      <c r="K30" s="10">
        <v>19263</v>
      </c>
      <c r="L30" s="10">
        <v>17347</v>
      </c>
      <c r="M30" s="10">
        <v>29838</v>
      </c>
      <c r="N30" s="9">
        <v>91.807000000000002</v>
      </c>
      <c r="O30" s="9">
        <v>97.662000000000006</v>
      </c>
      <c r="P30" s="9">
        <v>2.8580000000000001</v>
      </c>
      <c r="Q30" s="9">
        <v>1.667</v>
      </c>
      <c r="R30" s="9">
        <v>4.4050000000000002</v>
      </c>
      <c r="S30" s="9">
        <v>2.5790000000000002</v>
      </c>
      <c r="T30" s="9">
        <v>759</v>
      </c>
      <c r="U30" s="9">
        <v>92.12</v>
      </c>
      <c r="V30" s="9">
        <v>27</v>
      </c>
      <c r="W30" s="12">
        <v>66453</v>
      </c>
      <c r="X30" s="7">
        <v>1280680395</v>
      </c>
      <c r="Y30" s="7">
        <v>29887</v>
      </c>
      <c r="Z30" s="11">
        <f t="shared" si="2"/>
        <v>142.8715621108679</v>
      </c>
      <c r="AA30" s="43">
        <v>10705382</v>
      </c>
      <c r="AB30" s="44">
        <v>0</v>
      </c>
      <c r="AC30" s="44">
        <v>0</v>
      </c>
      <c r="AD30" s="45">
        <v>0.43247685185185186</v>
      </c>
      <c r="AE30" s="46">
        <v>283303.78999999998</v>
      </c>
      <c r="AF30" s="47">
        <v>7535912</v>
      </c>
      <c r="AG30" s="73">
        <v>9751231</v>
      </c>
      <c r="AH30" s="69">
        <v>1</v>
      </c>
      <c r="AI30" s="69">
        <v>1</v>
      </c>
      <c r="AJ30" s="70">
        <v>6.2465277777777772E-2</v>
      </c>
      <c r="AK30" s="71">
        <v>69421.77</v>
      </c>
      <c r="AL30" s="72">
        <v>61368144</v>
      </c>
      <c r="AM30" s="80">
        <v>8982160</v>
      </c>
      <c r="AN30" s="81">
        <v>1</v>
      </c>
      <c r="AO30" s="81">
        <v>1</v>
      </c>
      <c r="AP30" s="82">
        <v>1.8083912037037037E-2</v>
      </c>
      <c r="AQ30" s="83">
        <v>17698.71</v>
      </c>
      <c r="AR30" s="84">
        <v>11915984</v>
      </c>
      <c r="AS30" s="104">
        <v>11871945</v>
      </c>
      <c r="AT30" s="105">
        <v>0</v>
      </c>
      <c r="AU30" s="105">
        <v>0</v>
      </c>
      <c r="AV30" s="106">
        <v>4.0310995370370369E-2</v>
      </c>
      <c r="AW30" s="107">
        <v>44396.76</v>
      </c>
      <c r="AX30" s="105">
        <v>14050184</v>
      </c>
      <c r="AY30" s="113">
        <v>9012895</v>
      </c>
      <c r="AZ30" s="114">
        <v>0</v>
      </c>
      <c r="BA30" s="114">
        <v>0</v>
      </c>
      <c r="BB30" s="115">
        <v>1.2331250000000002E-2</v>
      </c>
      <c r="BC30" s="116">
        <v>15394.92</v>
      </c>
      <c r="BD30" s="117">
        <v>16839188</v>
      </c>
      <c r="BE30" s="155">
        <v>9028222</v>
      </c>
      <c r="BF30" s="156">
        <v>0</v>
      </c>
      <c r="BG30" s="156">
        <v>0</v>
      </c>
      <c r="BH30" s="157">
        <v>7.6734953703703713E-3</v>
      </c>
      <c r="BI30" s="158">
        <v>9828.93</v>
      </c>
      <c r="BJ30" s="159">
        <v>14103056</v>
      </c>
      <c r="BK30" s="137">
        <v>3870891</v>
      </c>
      <c r="BL30" s="138">
        <v>0</v>
      </c>
      <c r="BM30" s="138">
        <v>0</v>
      </c>
      <c r="BN30" s="139">
        <v>2.2135416666666666E-3</v>
      </c>
      <c r="BO30" s="140">
        <v>2315.71</v>
      </c>
      <c r="BP30" s="141">
        <v>6252616</v>
      </c>
    </row>
    <row r="31" spans="1:68" x14ac:dyDescent="0.2">
      <c r="A31" s="6" t="s">
        <v>3450</v>
      </c>
      <c r="B31" s="6">
        <v>0</v>
      </c>
      <c r="C31" s="7">
        <v>4266286</v>
      </c>
      <c r="D31" s="7">
        <v>4266286</v>
      </c>
      <c r="E31" s="7">
        <f t="shared" si="0"/>
        <v>0</v>
      </c>
      <c r="F31" s="8" t="s">
        <v>1727</v>
      </c>
      <c r="G31" s="6" t="s">
        <v>1727</v>
      </c>
      <c r="H31" s="8" t="s">
        <v>4623</v>
      </c>
      <c r="I31" s="9">
        <v>53.563000000000002</v>
      </c>
      <c r="J31" s="10">
        <f t="shared" si="1"/>
        <v>228515077.01800001</v>
      </c>
      <c r="K31" s="10">
        <v>18263</v>
      </c>
      <c r="L31" s="10">
        <v>36382</v>
      </c>
      <c r="M31" s="10">
        <v>68047</v>
      </c>
      <c r="N31" s="9">
        <v>94.656999999999996</v>
      </c>
      <c r="O31" s="9">
        <v>98.19</v>
      </c>
      <c r="P31" s="9">
        <v>3.2269999999999999</v>
      </c>
      <c r="Q31" s="9">
        <v>4.1669999999999998</v>
      </c>
      <c r="R31" s="9">
        <v>1.3620000000000001</v>
      </c>
      <c r="S31" s="9">
        <v>4.4820000000000002</v>
      </c>
      <c r="T31" s="9">
        <v>7128</v>
      </c>
      <c r="U31" s="9">
        <v>49.851999999999997</v>
      </c>
      <c r="V31" s="9">
        <v>223</v>
      </c>
      <c r="W31" s="12">
        <v>11892</v>
      </c>
      <c r="X31" s="7">
        <v>228518178</v>
      </c>
      <c r="Y31" s="7">
        <v>68752</v>
      </c>
      <c r="Z31" s="11">
        <f t="shared" si="2"/>
        <v>53.563726857505571</v>
      </c>
      <c r="AA31" s="43">
        <v>4592589</v>
      </c>
      <c r="AB31" s="44">
        <v>1</v>
      </c>
      <c r="AC31" s="44">
        <v>1</v>
      </c>
      <c r="AD31" s="45">
        <v>0.1330787037037037</v>
      </c>
      <c r="AE31" s="46">
        <v>97934.19</v>
      </c>
      <c r="AF31" s="47">
        <v>14494056</v>
      </c>
      <c r="AG31" s="68">
        <v>4699234</v>
      </c>
      <c r="AH31" s="69">
        <v>1</v>
      </c>
      <c r="AI31" s="69">
        <v>1</v>
      </c>
      <c r="AJ31" s="70">
        <v>9.5474537037037052E-2</v>
      </c>
      <c r="AK31" s="71">
        <v>91434.08</v>
      </c>
      <c r="AL31" s="72">
        <v>77301496</v>
      </c>
      <c r="AM31" s="80">
        <v>4266290</v>
      </c>
      <c r="AN31" s="81">
        <v>1</v>
      </c>
      <c r="AO31" s="81">
        <v>1</v>
      </c>
      <c r="AP31" s="82">
        <v>3.1370370370370371E-3</v>
      </c>
      <c r="AQ31" s="83">
        <v>2024.65</v>
      </c>
      <c r="AR31" s="84">
        <v>5502916</v>
      </c>
      <c r="AS31" s="104">
        <v>4266445</v>
      </c>
      <c r="AT31" s="105">
        <v>1</v>
      </c>
      <c r="AU31" s="105">
        <v>1</v>
      </c>
      <c r="AV31" s="106">
        <v>1.2210879629629629E-2</v>
      </c>
      <c r="AW31" s="107">
        <v>7470.38</v>
      </c>
      <c r="AX31" s="105">
        <v>11054540</v>
      </c>
      <c r="AY31" s="113">
        <v>4266396</v>
      </c>
      <c r="AZ31" s="114">
        <v>1</v>
      </c>
      <c r="BA31" s="114">
        <v>1</v>
      </c>
      <c r="BB31" s="115">
        <v>1.6748842592592594E-3</v>
      </c>
      <c r="BC31" s="116">
        <v>1848.45</v>
      </c>
      <c r="BD31" s="117">
        <v>5084840</v>
      </c>
      <c r="BE31" s="155">
        <v>4369709</v>
      </c>
      <c r="BF31" s="156">
        <v>0</v>
      </c>
      <c r="BG31" s="156">
        <v>0</v>
      </c>
      <c r="BH31" s="157">
        <v>1.850925925925926E-3</v>
      </c>
      <c r="BI31" s="158">
        <v>1741.41</v>
      </c>
      <c r="BJ31" s="159">
        <v>4381280</v>
      </c>
      <c r="BK31" s="137">
        <v>4272918</v>
      </c>
      <c r="BL31" s="138">
        <v>0</v>
      </c>
      <c r="BM31" s="138">
        <v>0</v>
      </c>
      <c r="BN31" s="139">
        <v>1.6978009259259262E-3</v>
      </c>
      <c r="BO31" s="140">
        <v>1221.75</v>
      </c>
      <c r="BP31" s="141">
        <v>1382496</v>
      </c>
    </row>
    <row r="32" spans="1:68" x14ac:dyDescent="0.2">
      <c r="A32" s="6" t="s">
        <v>3451</v>
      </c>
      <c r="B32" s="6">
        <v>0</v>
      </c>
      <c r="C32" s="7">
        <v>2374137</v>
      </c>
      <c r="D32" s="7">
        <v>2374137</v>
      </c>
      <c r="E32" s="7">
        <f t="shared" si="0"/>
        <v>0</v>
      </c>
      <c r="F32" s="8" t="s">
        <v>1387</v>
      </c>
      <c r="G32" s="6" t="s">
        <v>1387</v>
      </c>
      <c r="H32" s="8" t="s">
        <v>4624</v>
      </c>
      <c r="I32" s="9">
        <v>92.182000000000002</v>
      </c>
      <c r="J32" s="10">
        <f t="shared" si="1"/>
        <v>218852696.93400002</v>
      </c>
      <c r="K32" s="10">
        <v>17020</v>
      </c>
      <c r="L32" s="10">
        <v>1894</v>
      </c>
      <c r="M32" s="10">
        <v>17161</v>
      </c>
      <c r="N32" s="9">
        <v>89.424000000000007</v>
      </c>
      <c r="O32" s="9">
        <v>93.665999999999997</v>
      </c>
      <c r="P32" s="9">
        <v>3.8210000000000002</v>
      </c>
      <c r="Q32" s="9">
        <v>3.0609999999999999</v>
      </c>
      <c r="R32" s="9">
        <v>8.9359999999999999</v>
      </c>
      <c r="S32" s="9">
        <v>0.97799999999999998</v>
      </c>
      <c r="T32" s="9">
        <v>3702</v>
      </c>
      <c r="U32" s="9">
        <v>62.216999999999999</v>
      </c>
      <c r="V32" s="9">
        <v>24</v>
      </c>
      <c r="W32" s="12">
        <v>13091</v>
      </c>
      <c r="X32" s="7">
        <v>218864503</v>
      </c>
      <c r="Y32" s="7">
        <v>16746</v>
      </c>
      <c r="Z32" s="11">
        <f t="shared" si="2"/>
        <v>92.186972782109876</v>
      </c>
      <c r="AA32" s="43">
        <v>2537011</v>
      </c>
      <c r="AB32" s="44">
        <v>0</v>
      </c>
      <c r="AC32" s="44">
        <v>0</v>
      </c>
      <c r="AD32" s="45">
        <v>3.7091898148148152E-2</v>
      </c>
      <c r="AE32" s="46">
        <v>23133.29</v>
      </c>
      <c r="AF32" s="47">
        <v>4894964</v>
      </c>
      <c r="AG32" s="68">
        <v>2756739</v>
      </c>
      <c r="AH32" s="69">
        <v>1</v>
      </c>
      <c r="AI32" s="69">
        <v>1</v>
      </c>
      <c r="AJ32" s="70">
        <v>1.2703587962962963E-2</v>
      </c>
      <c r="AK32" s="71">
        <v>9838.31</v>
      </c>
      <c r="AL32" s="72">
        <v>4368560</v>
      </c>
      <c r="AM32" s="80">
        <v>2396833</v>
      </c>
      <c r="AN32" s="81">
        <v>1</v>
      </c>
      <c r="AO32" s="81">
        <v>1</v>
      </c>
      <c r="AP32" s="82">
        <v>2.4135416666666667E-3</v>
      </c>
      <c r="AQ32" s="83">
        <v>1585.6</v>
      </c>
      <c r="AR32" s="84">
        <v>3433124</v>
      </c>
      <c r="AS32" s="104">
        <v>2375333</v>
      </c>
      <c r="AT32" s="105">
        <v>0</v>
      </c>
      <c r="AU32" s="105">
        <v>0</v>
      </c>
      <c r="AV32" s="106">
        <v>4.1075231481481475E-3</v>
      </c>
      <c r="AW32" s="107">
        <v>2804.02</v>
      </c>
      <c r="AX32" s="105">
        <v>9907372</v>
      </c>
      <c r="AY32" s="113">
        <v>2374018</v>
      </c>
      <c r="AZ32" s="114">
        <v>1</v>
      </c>
      <c r="BA32" s="114">
        <v>1</v>
      </c>
      <c r="BB32" s="115">
        <v>1.25E-3</v>
      </c>
      <c r="BC32" s="116">
        <v>1391.12</v>
      </c>
      <c r="BD32" s="117">
        <v>4340128</v>
      </c>
      <c r="BE32" s="155">
        <v>2450851</v>
      </c>
      <c r="BF32" s="156">
        <v>1</v>
      </c>
      <c r="BG32" s="156">
        <v>1</v>
      </c>
      <c r="BH32" s="157">
        <v>8.6296296296296295E-4</v>
      </c>
      <c r="BI32" s="158">
        <v>974.72</v>
      </c>
      <c r="BJ32" s="159">
        <v>3891416</v>
      </c>
      <c r="BK32" s="137">
        <v>2375927</v>
      </c>
      <c r="BL32" s="138">
        <v>1</v>
      </c>
      <c r="BM32" s="138">
        <v>1</v>
      </c>
      <c r="BN32" s="139">
        <v>4.715277777777778E-4</v>
      </c>
      <c r="BO32" s="140">
        <v>262.33</v>
      </c>
      <c r="BP32" s="141">
        <v>1220932</v>
      </c>
    </row>
    <row r="33" spans="1:68" x14ac:dyDescent="0.2">
      <c r="A33" s="6" t="s">
        <v>3452</v>
      </c>
      <c r="B33" s="6">
        <v>0</v>
      </c>
      <c r="C33" s="7">
        <v>6823539</v>
      </c>
      <c r="D33" s="7">
        <v>6823539</v>
      </c>
      <c r="E33" s="7">
        <f t="shared" si="0"/>
        <v>0</v>
      </c>
      <c r="F33" s="8" t="s">
        <v>1604</v>
      </c>
      <c r="G33" s="6" t="s">
        <v>1605</v>
      </c>
      <c r="H33" s="8" t="s">
        <v>4625</v>
      </c>
      <c r="I33" s="9">
        <v>141.25299999999999</v>
      </c>
      <c r="J33" s="10">
        <f t="shared" si="1"/>
        <v>963845354.36699986</v>
      </c>
      <c r="K33" s="10">
        <v>10364</v>
      </c>
      <c r="L33" s="10">
        <v>18505</v>
      </c>
      <c r="M33" s="10">
        <v>33022</v>
      </c>
      <c r="N33" s="9">
        <v>83.343999999999994</v>
      </c>
      <c r="O33" s="9">
        <v>85.003</v>
      </c>
      <c r="P33" s="9">
        <v>1.4690000000000001</v>
      </c>
      <c r="Q33" s="9">
        <v>1.286</v>
      </c>
      <c r="R33" s="9">
        <v>2.226</v>
      </c>
      <c r="S33" s="9">
        <v>1.099</v>
      </c>
      <c r="T33" s="9">
        <v>2362</v>
      </c>
      <c r="U33" s="9">
        <v>70.700999999999993</v>
      </c>
      <c r="V33" s="9">
        <v>50</v>
      </c>
      <c r="W33" s="12">
        <v>95486</v>
      </c>
      <c r="X33" s="7">
        <v>963849062</v>
      </c>
      <c r="Y33" s="7">
        <v>31941</v>
      </c>
      <c r="Z33" s="11">
        <f t="shared" si="2"/>
        <v>141.2535433592451</v>
      </c>
      <c r="AA33" s="43">
        <v>361828</v>
      </c>
      <c r="AB33" s="44">
        <v>0</v>
      </c>
      <c r="AC33" s="44">
        <v>0</v>
      </c>
      <c r="AD33" s="45">
        <v>2.0412268518518521E-2</v>
      </c>
      <c r="AE33" s="46">
        <v>16795.599999999999</v>
      </c>
      <c r="AF33" s="47">
        <v>5688804</v>
      </c>
      <c r="AG33" s="73">
        <v>16615307</v>
      </c>
      <c r="AH33" s="69">
        <v>0</v>
      </c>
      <c r="AI33" s="69">
        <v>0</v>
      </c>
      <c r="AJ33" s="70">
        <v>5.1261574074074077E-2</v>
      </c>
      <c r="AK33" s="71">
        <v>57053.599999999999</v>
      </c>
      <c r="AL33" s="72">
        <v>48291484</v>
      </c>
      <c r="AM33" s="80">
        <v>7138877</v>
      </c>
      <c r="AN33" s="81">
        <v>0</v>
      </c>
      <c r="AO33" s="81">
        <v>0</v>
      </c>
      <c r="AP33" s="82">
        <v>1.133472222222222E-2</v>
      </c>
      <c r="AQ33" s="83">
        <v>11760.08</v>
      </c>
      <c r="AR33" s="84">
        <v>11769708</v>
      </c>
      <c r="AS33" s="104">
        <v>6767495</v>
      </c>
      <c r="AT33" s="105">
        <v>0</v>
      </c>
      <c r="AU33" s="105">
        <v>0</v>
      </c>
      <c r="AV33" s="106">
        <v>3.3703819444444442E-2</v>
      </c>
      <c r="AW33" s="107">
        <v>31249.64</v>
      </c>
      <c r="AX33" s="105">
        <v>12725016</v>
      </c>
      <c r="AY33" s="113">
        <v>6821209</v>
      </c>
      <c r="AZ33" s="114">
        <v>1</v>
      </c>
      <c r="BA33" s="114">
        <v>1</v>
      </c>
      <c r="BB33" s="115">
        <v>1.0154976851851851E-2</v>
      </c>
      <c r="BC33" s="116">
        <v>12657.21</v>
      </c>
      <c r="BD33" s="117">
        <v>17352708</v>
      </c>
      <c r="BE33" s="155">
        <v>9462948</v>
      </c>
      <c r="BF33" s="156">
        <v>0</v>
      </c>
      <c r="BG33" s="156">
        <v>0</v>
      </c>
      <c r="BH33" s="157">
        <v>3.716319444444444E-3</v>
      </c>
      <c r="BI33" s="158">
        <v>4449.01</v>
      </c>
      <c r="BJ33" s="159">
        <v>11743324</v>
      </c>
      <c r="BK33" s="142">
        <v>0</v>
      </c>
      <c r="BL33" s="138">
        <v>0</v>
      </c>
      <c r="BM33" s="138">
        <v>0</v>
      </c>
      <c r="BN33" s="139">
        <v>8.7997685185185195E-4</v>
      </c>
      <c r="BO33" s="140">
        <v>586.21</v>
      </c>
      <c r="BP33" s="141">
        <v>4706260</v>
      </c>
    </row>
    <row r="34" spans="1:68" x14ac:dyDescent="0.2">
      <c r="A34" s="6" t="s">
        <v>3453</v>
      </c>
      <c r="B34" s="6">
        <v>3</v>
      </c>
      <c r="C34" s="7">
        <v>3738889</v>
      </c>
      <c r="D34" s="7">
        <v>3485441</v>
      </c>
      <c r="E34" s="7">
        <f t="shared" si="0"/>
        <v>253448</v>
      </c>
      <c r="F34" s="8" t="s">
        <v>4593</v>
      </c>
      <c r="G34" s="6" t="s">
        <v>1471</v>
      </c>
      <c r="H34" s="8" t="s">
        <v>4626</v>
      </c>
      <c r="I34" s="9">
        <v>198.31200000000001</v>
      </c>
      <c r="J34" s="10">
        <f t="shared" si="1"/>
        <v>741466555.36800003</v>
      </c>
      <c r="K34" s="10">
        <v>2430</v>
      </c>
      <c r="L34" s="10">
        <v>2017</v>
      </c>
      <c r="M34" s="10">
        <v>3562</v>
      </c>
      <c r="N34" s="9">
        <v>83.906000000000006</v>
      </c>
      <c r="O34" s="9">
        <v>86.275999999999996</v>
      </c>
      <c r="P34" s="9">
        <v>1.1339999999999999</v>
      </c>
      <c r="Q34" s="9">
        <v>0.17699999999999999</v>
      </c>
      <c r="R34" s="9">
        <v>0.95799999999999996</v>
      </c>
      <c r="S34" s="9">
        <v>2.5489999999999999</v>
      </c>
      <c r="T34" s="9">
        <v>1802</v>
      </c>
      <c r="U34" s="9">
        <v>75.81</v>
      </c>
      <c r="V34" s="9">
        <v>23</v>
      </c>
      <c r="W34" s="12">
        <v>311190</v>
      </c>
      <c r="X34" s="7">
        <v>741467736</v>
      </c>
      <c r="Y34" s="7">
        <v>3485</v>
      </c>
      <c r="Z34" s="11">
        <f t="shared" si="2"/>
        <v>198.31231577080786</v>
      </c>
      <c r="AA34" s="43">
        <v>4390482</v>
      </c>
      <c r="AB34" s="44">
        <v>0</v>
      </c>
      <c r="AC34" s="44">
        <v>0</v>
      </c>
      <c r="AD34" s="45">
        <v>3.5616319444444447E-2</v>
      </c>
      <c r="AE34" s="46">
        <v>25854.1</v>
      </c>
      <c r="AF34" s="47">
        <v>4767852</v>
      </c>
      <c r="AG34" s="68">
        <v>3816761</v>
      </c>
      <c r="AH34" s="69">
        <v>1</v>
      </c>
      <c r="AI34" s="69">
        <v>1</v>
      </c>
      <c r="AJ34" s="70">
        <v>1.7515162037037037E-2</v>
      </c>
      <c r="AK34" s="71">
        <v>9347.74</v>
      </c>
      <c r="AL34" s="72">
        <v>8561920</v>
      </c>
      <c r="AM34" s="80">
        <v>3628478</v>
      </c>
      <c r="AN34" s="81">
        <v>0</v>
      </c>
      <c r="AO34" s="81">
        <v>0</v>
      </c>
      <c r="AP34" s="82">
        <v>7.7891203703703699E-3</v>
      </c>
      <c r="AQ34" s="83">
        <v>7451.09</v>
      </c>
      <c r="AR34" s="84">
        <v>10801692</v>
      </c>
      <c r="AS34" s="104">
        <v>3290694</v>
      </c>
      <c r="AT34" s="105">
        <v>0</v>
      </c>
      <c r="AU34" s="105">
        <v>0</v>
      </c>
      <c r="AV34" s="106">
        <v>6.3569444444444437E-3</v>
      </c>
      <c r="AW34" s="107">
        <v>4557.92</v>
      </c>
      <c r="AX34" s="105">
        <v>10784268</v>
      </c>
      <c r="AY34" s="113">
        <v>3730987</v>
      </c>
      <c r="AZ34" s="114">
        <v>1</v>
      </c>
      <c r="BA34" s="114">
        <v>1</v>
      </c>
      <c r="BB34" s="115">
        <v>6.1079861111111118E-3</v>
      </c>
      <c r="BC34" s="116">
        <v>7222.88</v>
      </c>
      <c r="BD34" s="117">
        <v>12318660</v>
      </c>
      <c r="BE34" s="155">
        <v>3643234</v>
      </c>
      <c r="BF34" s="156">
        <v>0</v>
      </c>
      <c r="BG34" s="156">
        <v>0</v>
      </c>
      <c r="BH34" s="157">
        <v>2.4171296296296297E-3</v>
      </c>
      <c r="BI34" s="158">
        <v>2845.9</v>
      </c>
      <c r="BJ34" s="159">
        <v>5011824</v>
      </c>
      <c r="BK34" s="142">
        <v>0</v>
      </c>
      <c r="BL34" s="138">
        <v>0</v>
      </c>
      <c r="BM34" s="138">
        <v>0</v>
      </c>
      <c r="BN34" s="139">
        <v>4.0856481481481478E-5</v>
      </c>
      <c r="BO34" s="140">
        <v>7.81</v>
      </c>
      <c r="BP34" s="141">
        <v>1528420</v>
      </c>
    </row>
    <row r="35" spans="1:68" x14ac:dyDescent="0.2">
      <c r="A35" s="6" t="s">
        <v>3454</v>
      </c>
      <c r="B35" s="6">
        <v>2</v>
      </c>
      <c r="C35" s="7">
        <v>3425208</v>
      </c>
      <c r="D35" s="7">
        <v>3337035</v>
      </c>
      <c r="E35" s="7">
        <f t="shared" si="0"/>
        <v>88173</v>
      </c>
      <c r="F35" s="8" t="s">
        <v>1489</v>
      </c>
      <c r="G35" s="6" t="s">
        <v>1490</v>
      </c>
      <c r="H35" s="8" t="s">
        <v>4627</v>
      </c>
      <c r="I35" s="9">
        <v>56.003</v>
      </c>
      <c r="J35" s="10">
        <f t="shared" si="1"/>
        <v>191821923.62400001</v>
      </c>
      <c r="K35" s="10">
        <v>8978</v>
      </c>
      <c r="L35" s="10">
        <v>9381</v>
      </c>
      <c r="M35" s="10">
        <v>15633</v>
      </c>
      <c r="N35" s="9">
        <v>84.72</v>
      </c>
      <c r="O35" s="9">
        <v>90.795000000000002</v>
      </c>
      <c r="P35" s="9">
        <v>4.7640000000000002</v>
      </c>
      <c r="Q35" s="9">
        <v>1.623</v>
      </c>
      <c r="R35" s="9">
        <v>5.7000000000000002E-2</v>
      </c>
      <c r="S35" s="9">
        <v>0.08</v>
      </c>
      <c r="T35" s="9">
        <v>15820</v>
      </c>
      <c r="U35" s="9">
        <v>34.802999999999997</v>
      </c>
      <c r="V35" s="9">
        <v>4</v>
      </c>
      <c r="W35" s="12">
        <v>22143</v>
      </c>
      <c r="X35" s="7">
        <v>191850630</v>
      </c>
      <c r="Y35" s="7">
        <v>15106</v>
      </c>
      <c r="Z35" s="11">
        <f t="shared" si="2"/>
        <v>56.011380914677297</v>
      </c>
      <c r="AA35" s="43">
        <v>3528194</v>
      </c>
      <c r="AB35" s="44">
        <v>1</v>
      </c>
      <c r="AC35" s="44">
        <v>1</v>
      </c>
      <c r="AD35" s="45">
        <v>4.6412037037037036E-2</v>
      </c>
      <c r="AE35" s="46">
        <v>27419.15</v>
      </c>
      <c r="AF35" s="47">
        <v>4817980</v>
      </c>
      <c r="AG35" s="68">
        <v>3584944</v>
      </c>
      <c r="AH35" s="69">
        <v>1</v>
      </c>
      <c r="AI35" s="69">
        <v>1</v>
      </c>
      <c r="AJ35" s="70">
        <v>7.7089120370370376E-3</v>
      </c>
      <c r="AK35" s="71">
        <v>5238.66</v>
      </c>
      <c r="AL35" s="72">
        <v>5165692</v>
      </c>
      <c r="AM35" s="80">
        <v>3422938</v>
      </c>
      <c r="AN35" s="81">
        <v>1</v>
      </c>
      <c r="AO35" s="81">
        <v>1</v>
      </c>
      <c r="AP35" s="82">
        <v>1.5688657407407407E-3</v>
      </c>
      <c r="AQ35" s="83">
        <v>1315.91</v>
      </c>
      <c r="AR35" s="84">
        <v>2777408</v>
      </c>
      <c r="AS35" s="104">
        <v>0</v>
      </c>
      <c r="AT35" s="105">
        <v>0</v>
      </c>
      <c r="AU35" s="105">
        <v>0</v>
      </c>
      <c r="AV35" s="106">
        <v>3.2836805555555557E-3</v>
      </c>
      <c r="AW35" s="107">
        <v>2669.98</v>
      </c>
      <c r="AX35" s="105">
        <v>10608584</v>
      </c>
      <c r="AY35" s="113">
        <v>3417504</v>
      </c>
      <c r="AZ35" s="114">
        <v>1</v>
      </c>
      <c r="BA35" s="114">
        <v>0</v>
      </c>
      <c r="BB35" s="115">
        <v>9.4976851851851852E-4</v>
      </c>
      <c r="BC35" s="116">
        <v>1012.18</v>
      </c>
      <c r="BD35" s="117">
        <v>3666324</v>
      </c>
      <c r="BE35" s="155">
        <v>3423759</v>
      </c>
      <c r="BF35" s="156">
        <v>1</v>
      </c>
      <c r="BG35" s="156">
        <v>0</v>
      </c>
      <c r="BH35" s="157">
        <v>9.5787037037037032E-4</v>
      </c>
      <c r="BI35" s="158">
        <v>1103.6600000000001</v>
      </c>
      <c r="BJ35" s="159">
        <v>5315428</v>
      </c>
      <c r="BK35" s="137">
        <v>3381836</v>
      </c>
      <c r="BL35" s="138">
        <v>0</v>
      </c>
      <c r="BM35" s="138">
        <v>0</v>
      </c>
      <c r="BN35" s="139">
        <v>2.5497685185185188E-4</v>
      </c>
      <c r="BO35" s="140">
        <v>131</v>
      </c>
      <c r="BP35" s="141">
        <v>791700</v>
      </c>
    </row>
    <row r="36" spans="1:68" x14ac:dyDescent="0.2">
      <c r="A36" s="6" t="s">
        <v>3455</v>
      </c>
      <c r="B36" s="6">
        <v>0</v>
      </c>
      <c r="C36" s="7">
        <v>2201561</v>
      </c>
      <c r="D36" s="7">
        <v>2201561</v>
      </c>
      <c r="E36" s="7">
        <f t="shared" si="0"/>
        <v>0</v>
      </c>
      <c r="F36" s="8" t="s">
        <v>1306</v>
      </c>
      <c r="G36" s="6" t="s">
        <v>1306</v>
      </c>
      <c r="H36" s="8" t="s">
        <v>4628</v>
      </c>
      <c r="I36" s="9">
        <v>60.02</v>
      </c>
      <c r="J36" s="10">
        <f t="shared" si="1"/>
        <v>132137691.22000001</v>
      </c>
      <c r="K36" s="10">
        <v>8086</v>
      </c>
      <c r="L36" s="10">
        <v>2315</v>
      </c>
      <c r="M36" s="10">
        <v>8529</v>
      </c>
      <c r="N36" s="9">
        <v>83.257999999999996</v>
      </c>
      <c r="O36" s="9">
        <v>98.682000000000002</v>
      </c>
      <c r="P36" s="9">
        <v>4.7190000000000003</v>
      </c>
      <c r="Q36" s="9">
        <v>1.8480000000000001</v>
      </c>
      <c r="R36" s="9">
        <v>2.48</v>
      </c>
      <c r="S36" s="9">
        <v>2.5670000000000002</v>
      </c>
      <c r="T36" s="9">
        <v>1272</v>
      </c>
      <c r="U36" s="9">
        <v>82.387</v>
      </c>
      <c r="V36" s="9">
        <v>65</v>
      </c>
      <c r="W36" s="12">
        <v>16739</v>
      </c>
      <c r="X36" s="7">
        <v>132141044</v>
      </c>
      <c r="Y36" s="7">
        <v>8283</v>
      </c>
      <c r="Z36" s="11">
        <f t="shared" si="2"/>
        <v>60.021522910334987</v>
      </c>
      <c r="AA36" s="43">
        <v>2387398</v>
      </c>
      <c r="AB36" s="44">
        <v>0</v>
      </c>
      <c r="AC36" s="44">
        <v>0</v>
      </c>
      <c r="AD36" s="45">
        <v>1.2131944444444443E-2</v>
      </c>
      <c r="AE36" s="46">
        <v>6572.11</v>
      </c>
      <c r="AF36" s="47">
        <v>4358856</v>
      </c>
      <c r="AG36" s="68">
        <v>3409645</v>
      </c>
      <c r="AH36" s="69">
        <v>0</v>
      </c>
      <c r="AI36" s="69">
        <v>0</v>
      </c>
      <c r="AJ36" s="70">
        <v>6.9880787037037038E-3</v>
      </c>
      <c r="AK36" s="71">
        <v>6176.27</v>
      </c>
      <c r="AL36" s="72">
        <v>8790416</v>
      </c>
      <c r="AM36" s="80">
        <v>2243691</v>
      </c>
      <c r="AN36" s="81">
        <v>0</v>
      </c>
      <c r="AO36" s="81">
        <v>0</v>
      </c>
      <c r="AP36" s="82">
        <v>1.0760416666666668E-3</v>
      </c>
      <c r="AQ36" s="83">
        <v>900.93</v>
      </c>
      <c r="AR36" s="84">
        <v>2227204</v>
      </c>
      <c r="AS36" s="104">
        <v>2167559</v>
      </c>
      <c r="AT36" s="105">
        <v>0</v>
      </c>
      <c r="AU36" s="105">
        <v>0</v>
      </c>
      <c r="AV36" s="106">
        <v>4.0082175925925927E-3</v>
      </c>
      <c r="AW36" s="107">
        <v>2794.4</v>
      </c>
      <c r="AX36" s="105">
        <v>9796136</v>
      </c>
      <c r="AY36" s="113">
        <v>2204115</v>
      </c>
      <c r="AZ36" s="114">
        <v>0</v>
      </c>
      <c r="BA36" s="114">
        <v>0</v>
      </c>
      <c r="BB36" s="115">
        <v>8.1284722222222229E-4</v>
      </c>
      <c r="BC36" s="116">
        <v>838.76</v>
      </c>
      <c r="BD36" s="117">
        <v>2888644</v>
      </c>
      <c r="BE36" s="155">
        <v>2167254</v>
      </c>
      <c r="BF36" s="156">
        <v>0</v>
      </c>
      <c r="BG36" s="156">
        <v>0</v>
      </c>
      <c r="BH36" s="157">
        <v>1.3434027777777776E-3</v>
      </c>
      <c r="BI36" s="158">
        <v>1714.83</v>
      </c>
      <c r="BJ36" s="159">
        <v>4852900</v>
      </c>
      <c r="BK36" s="142">
        <v>0</v>
      </c>
      <c r="BL36" s="138">
        <v>0</v>
      </c>
      <c r="BM36" s="138">
        <v>0</v>
      </c>
      <c r="BN36" s="139">
        <v>2.5925925925925928E-5</v>
      </c>
      <c r="BO36" s="140">
        <v>5.65</v>
      </c>
      <c r="BP36" s="141">
        <v>300392</v>
      </c>
    </row>
    <row r="37" spans="1:68" x14ac:dyDescent="0.2">
      <c r="A37" s="6" t="s">
        <v>3456</v>
      </c>
      <c r="B37" s="6">
        <v>1</v>
      </c>
      <c r="C37" s="7">
        <v>3914604</v>
      </c>
      <c r="D37" s="7">
        <v>3874462</v>
      </c>
      <c r="E37" s="7">
        <f t="shared" si="0"/>
        <v>40142</v>
      </c>
      <c r="F37" s="8" t="s">
        <v>1418</v>
      </c>
      <c r="G37" s="6" t="s">
        <v>1509</v>
      </c>
      <c r="H37" s="8" t="s">
        <v>4629</v>
      </c>
      <c r="I37" s="9">
        <v>173.56899999999999</v>
      </c>
      <c r="J37" s="10">
        <f t="shared" si="1"/>
        <v>679453901.676</v>
      </c>
      <c r="K37" s="10">
        <v>11910</v>
      </c>
      <c r="L37" s="10">
        <v>20240</v>
      </c>
      <c r="M37" s="10">
        <v>35479</v>
      </c>
      <c r="N37" s="9">
        <v>98.025999999999996</v>
      </c>
      <c r="O37" s="9">
        <v>99.22</v>
      </c>
      <c r="P37" s="9">
        <v>1.054</v>
      </c>
      <c r="Q37" s="9">
        <v>0.745</v>
      </c>
      <c r="R37" s="9">
        <v>0.438</v>
      </c>
      <c r="S37" s="9">
        <v>0.42499999999999999</v>
      </c>
      <c r="T37" s="9">
        <v>958</v>
      </c>
      <c r="U37" s="9">
        <v>87.733999999999995</v>
      </c>
      <c r="V37" s="9">
        <v>32</v>
      </c>
      <c r="W37" s="12">
        <v>56913</v>
      </c>
      <c r="X37" s="7">
        <v>679518339</v>
      </c>
      <c r="Y37" s="7">
        <v>34985</v>
      </c>
      <c r="Z37" s="11">
        <f t="shared" si="2"/>
        <v>173.5854607515856</v>
      </c>
      <c r="AA37" s="43">
        <v>4102846</v>
      </c>
      <c r="AB37" s="44">
        <v>1</v>
      </c>
      <c r="AC37" s="44">
        <v>1</v>
      </c>
      <c r="AD37" s="45">
        <v>0.25807870370370373</v>
      </c>
      <c r="AE37" s="46">
        <v>160421.47</v>
      </c>
      <c r="AF37" s="47">
        <v>8413756</v>
      </c>
      <c r="AG37" s="68">
        <v>4067106</v>
      </c>
      <c r="AH37" s="69">
        <v>1</v>
      </c>
      <c r="AI37" s="69">
        <v>1</v>
      </c>
      <c r="AJ37" s="70">
        <v>8.009259259259259E-2</v>
      </c>
      <c r="AK37" s="71">
        <v>30694.77</v>
      </c>
      <c r="AL37" s="72">
        <v>26810128</v>
      </c>
      <c r="AM37" s="80">
        <v>3919695</v>
      </c>
      <c r="AN37" s="81">
        <v>1</v>
      </c>
      <c r="AO37" s="81">
        <v>1</v>
      </c>
      <c r="AP37" s="82">
        <v>1.0413888888888889E-2</v>
      </c>
      <c r="AQ37" s="83">
        <v>11585.86</v>
      </c>
      <c r="AR37" s="84">
        <v>16669740</v>
      </c>
      <c r="AS37" s="104">
        <v>3957594</v>
      </c>
      <c r="AT37" s="105">
        <v>0</v>
      </c>
      <c r="AU37" s="105">
        <v>0</v>
      </c>
      <c r="AV37" s="106">
        <v>3.4057986111111112E-2</v>
      </c>
      <c r="AW37" s="107">
        <v>25340.59</v>
      </c>
      <c r="AX37" s="105">
        <v>10868812</v>
      </c>
      <c r="AY37" s="113">
        <v>3922516</v>
      </c>
      <c r="AZ37" s="114">
        <v>1</v>
      </c>
      <c r="BA37" s="114">
        <v>1</v>
      </c>
      <c r="BB37" s="115">
        <v>8.575000000000001E-3</v>
      </c>
      <c r="BC37" s="116">
        <v>11020.24</v>
      </c>
      <c r="BD37" s="117">
        <v>11069136</v>
      </c>
      <c r="BE37" s="155">
        <v>3652230</v>
      </c>
      <c r="BF37" s="156">
        <v>0</v>
      </c>
      <c r="BG37" s="156">
        <v>0</v>
      </c>
      <c r="BH37" s="157">
        <v>2.575E-3</v>
      </c>
      <c r="BI37" s="158">
        <v>3011.48</v>
      </c>
      <c r="BJ37" s="159">
        <v>12060844</v>
      </c>
      <c r="BK37" s="137">
        <v>3936069</v>
      </c>
      <c r="BL37" s="138">
        <v>0</v>
      </c>
      <c r="BM37" s="138">
        <v>0</v>
      </c>
      <c r="BN37" s="139">
        <v>2.5303240740740742E-3</v>
      </c>
      <c r="BO37" s="140">
        <v>1726.6</v>
      </c>
      <c r="BP37" s="141">
        <v>3228936</v>
      </c>
    </row>
    <row r="38" spans="1:68" x14ac:dyDescent="0.2">
      <c r="A38" s="6" t="s">
        <v>3457</v>
      </c>
      <c r="B38" s="6">
        <v>1</v>
      </c>
      <c r="C38" s="7">
        <v>5618021</v>
      </c>
      <c r="D38" s="7">
        <v>5611374</v>
      </c>
      <c r="E38" s="7">
        <f t="shared" si="0"/>
        <v>6647</v>
      </c>
      <c r="F38" s="8" t="s">
        <v>4593</v>
      </c>
      <c r="G38" s="6" t="s">
        <v>1591</v>
      </c>
      <c r="H38" s="8" t="s">
        <v>4630</v>
      </c>
      <c r="I38" s="9">
        <v>145.374</v>
      </c>
      <c r="J38" s="10">
        <f t="shared" si="1"/>
        <v>816714184.85399997</v>
      </c>
      <c r="K38" s="10">
        <v>10269</v>
      </c>
      <c r="L38" s="10">
        <v>15089</v>
      </c>
      <c r="M38" s="10">
        <v>25423</v>
      </c>
      <c r="N38" s="9">
        <v>91.668999999999997</v>
      </c>
      <c r="O38" s="9">
        <v>96.811999999999998</v>
      </c>
      <c r="P38" s="9">
        <v>3.2679999999999998</v>
      </c>
      <c r="Q38" s="9">
        <v>1.0860000000000001</v>
      </c>
      <c r="R38" s="9">
        <v>2.0169999999999999</v>
      </c>
      <c r="S38" s="9">
        <v>0.21299999999999999</v>
      </c>
      <c r="T38" s="9">
        <v>19799</v>
      </c>
      <c r="U38" s="9">
        <v>30.568999999999999</v>
      </c>
      <c r="V38" s="9">
        <v>20</v>
      </c>
      <c r="W38" s="12">
        <v>81410</v>
      </c>
      <c r="X38" s="7">
        <v>816714738</v>
      </c>
      <c r="Y38" s="7">
        <v>24791</v>
      </c>
      <c r="Z38" s="11">
        <f t="shared" si="2"/>
        <v>145.37409845922613</v>
      </c>
      <c r="AA38" s="43">
        <v>5982844</v>
      </c>
      <c r="AB38" s="44">
        <v>1</v>
      </c>
      <c r="AC38" s="44">
        <v>1</v>
      </c>
      <c r="AD38" s="45">
        <v>0.19670138888888888</v>
      </c>
      <c r="AE38" s="46">
        <v>126874.15</v>
      </c>
      <c r="AF38" s="47">
        <v>5202904</v>
      </c>
      <c r="AG38" s="68">
        <v>6203051</v>
      </c>
      <c r="AH38" s="69">
        <v>1</v>
      </c>
      <c r="AI38" s="69">
        <v>1</v>
      </c>
      <c r="AJ38" s="70">
        <v>2.7997569444444443E-2</v>
      </c>
      <c r="AK38" s="71">
        <v>20840.060000000001</v>
      </c>
      <c r="AL38" s="72">
        <v>8590144</v>
      </c>
      <c r="AM38" s="80">
        <v>5618099</v>
      </c>
      <c r="AN38" s="81">
        <v>1</v>
      </c>
      <c r="AO38" s="81">
        <v>1</v>
      </c>
      <c r="AP38" s="82">
        <v>7.7135416666666672E-3</v>
      </c>
      <c r="AQ38" s="83">
        <v>7105.43</v>
      </c>
      <c r="AR38" s="84">
        <v>10850452</v>
      </c>
      <c r="AS38" s="104">
        <v>0</v>
      </c>
      <c r="AT38" s="105">
        <v>0</v>
      </c>
      <c r="AU38" s="105">
        <v>0</v>
      </c>
      <c r="AV38" s="106">
        <v>5.4956018518518522E-3</v>
      </c>
      <c r="AW38" s="107">
        <v>4406.33</v>
      </c>
      <c r="AX38" s="105">
        <v>12014324</v>
      </c>
      <c r="AY38" s="113">
        <v>5610176</v>
      </c>
      <c r="AZ38" s="114">
        <v>1</v>
      </c>
      <c r="BA38" s="114">
        <v>0</v>
      </c>
      <c r="BB38" s="115">
        <v>5.0388888888888888E-3</v>
      </c>
      <c r="BC38" s="116">
        <v>5857.68</v>
      </c>
      <c r="BD38" s="117">
        <v>14251932</v>
      </c>
      <c r="BE38" s="155">
        <v>5616622</v>
      </c>
      <c r="BF38" s="156">
        <v>1</v>
      </c>
      <c r="BG38" s="156">
        <v>0</v>
      </c>
      <c r="BH38" s="157">
        <v>1.8146990740740738E-3</v>
      </c>
      <c r="BI38" s="158">
        <v>1890.08</v>
      </c>
      <c r="BJ38" s="159">
        <v>3423476</v>
      </c>
      <c r="BK38" s="137">
        <v>5619620</v>
      </c>
      <c r="BL38" s="138">
        <v>1</v>
      </c>
      <c r="BM38" s="138">
        <v>0</v>
      </c>
      <c r="BN38" s="139">
        <v>2.1886574074074074E-3</v>
      </c>
      <c r="BO38" s="140">
        <v>1802.88</v>
      </c>
      <c r="BP38" s="141">
        <v>3660284</v>
      </c>
    </row>
    <row r="39" spans="1:68" x14ac:dyDescent="0.2">
      <c r="A39" s="6" t="s">
        <v>3458</v>
      </c>
      <c r="B39" s="6">
        <v>0</v>
      </c>
      <c r="C39" s="7">
        <v>5723298</v>
      </c>
      <c r="D39" s="7">
        <v>5723298</v>
      </c>
      <c r="E39" s="7">
        <f t="shared" si="0"/>
        <v>0</v>
      </c>
      <c r="F39" s="8" t="s">
        <v>1328</v>
      </c>
      <c r="G39" s="6" t="s">
        <v>1328</v>
      </c>
      <c r="H39" s="8" t="s">
        <v>4631</v>
      </c>
      <c r="I39" s="9">
        <v>147.97499999999999</v>
      </c>
      <c r="J39" s="10">
        <f t="shared" si="1"/>
        <v>846905021.54999995</v>
      </c>
      <c r="K39" s="10">
        <v>12188</v>
      </c>
      <c r="L39" s="10">
        <v>14947</v>
      </c>
      <c r="M39" s="10">
        <v>24673</v>
      </c>
      <c r="N39" s="9">
        <v>83.031999999999996</v>
      </c>
      <c r="O39" s="9">
        <v>98.74</v>
      </c>
      <c r="P39" s="9">
        <v>15.43</v>
      </c>
      <c r="Q39" s="9">
        <v>2.831</v>
      </c>
      <c r="R39" s="9">
        <v>2</v>
      </c>
      <c r="S39" s="9">
        <v>0.217</v>
      </c>
      <c r="T39" s="9">
        <v>13145</v>
      </c>
      <c r="U39" s="9">
        <v>38.298999999999999</v>
      </c>
      <c r="V39" s="9">
        <v>28</v>
      </c>
      <c r="W39" s="12">
        <v>72302</v>
      </c>
      <c r="X39" s="7">
        <v>846922797</v>
      </c>
      <c r="Y39" s="7">
        <v>23753</v>
      </c>
      <c r="Z39" s="11">
        <f t="shared" si="2"/>
        <v>147.97810580542898</v>
      </c>
      <c r="AA39" s="43">
        <v>6510495</v>
      </c>
      <c r="AB39" s="44">
        <v>1</v>
      </c>
      <c r="AC39" s="44">
        <v>1</v>
      </c>
      <c r="AD39" s="45">
        <v>0.13589120370370369</v>
      </c>
      <c r="AE39" s="46">
        <v>93221.49</v>
      </c>
      <c r="AF39" s="47">
        <v>5220408</v>
      </c>
      <c r="AG39" s="68">
        <v>6016633</v>
      </c>
      <c r="AH39" s="69">
        <v>1</v>
      </c>
      <c r="AI39" s="69">
        <v>1</v>
      </c>
      <c r="AJ39" s="70">
        <v>2.298321759259259E-2</v>
      </c>
      <c r="AK39" s="71">
        <v>16943.900000000001</v>
      </c>
      <c r="AL39" s="72">
        <v>11703480</v>
      </c>
      <c r="AM39" s="80">
        <v>5734832</v>
      </c>
      <c r="AN39" s="81">
        <v>1</v>
      </c>
      <c r="AO39" s="81">
        <v>1</v>
      </c>
      <c r="AP39" s="82">
        <v>7.2268518518518515E-3</v>
      </c>
      <c r="AQ39" s="83">
        <v>6142.74</v>
      </c>
      <c r="AR39" s="84">
        <v>12386636</v>
      </c>
      <c r="AS39" s="104">
        <v>5723463</v>
      </c>
      <c r="AT39" s="105">
        <v>1</v>
      </c>
      <c r="AU39" s="105">
        <v>1</v>
      </c>
      <c r="AV39" s="106">
        <v>8.4084490740740751E-3</v>
      </c>
      <c r="AW39" s="107">
        <v>5218.3599999999997</v>
      </c>
      <c r="AX39" s="105">
        <v>12016728</v>
      </c>
      <c r="AY39" s="113">
        <v>5723390</v>
      </c>
      <c r="AZ39" s="114">
        <v>1</v>
      </c>
      <c r="BA39" s="114">
        <v>1</v>
      </c>
      <c r="BB39" s="115">
        <v>5.0260416666666665E-3</v>
      </c>
      <c r="BC39" s="116">
        <v>5843.1</v>
      </c>
      <c r="BD39" s="117">
        <v>14986388</v>
      </c>
      <c r="BE39" s="155">
        <v>5791803</v>
      </c>
      <c r="BF39" s="156">
        <v>0</v>
      </c>
      <c r="BG39" s="156">
        <v>0</v>
      </c>
      <c r="BH39" s="157">
        <v>2.1571759259259257E-3</v>
      </c>
      <c r="BI39" s="158">
        <v>2296.06</v>
      </c>
      <c r="BJ39" s="159">
        <v>10914604</v>
      </c>
      <c r="BK39" s="137">
        <v>5736351</v>
      </c>
      <c r="BL39" s="138">
        <v>1</v>
      </c>
      <c r="BM39" s="138">
        <v>1</v>
      </c>
      <c r="BN39" s="139">
        <v>1.8804398148148148E-3</v>
      </c>
      <c r="BO39" s="140">
        <v>1511.76</v>
      </c>
      <c r="BP39" s="141">
        <v>3966236</v>
      </c>
    </row>
    <row r="40" spans="1:68" x14ac:dyDescent="0.2">
      <c r="A40" s="6" t="s">
        <v>3459</v>
      </c>
      <c r="B40" s="6">
        <v>1</v>
      </c>
      <c r="C40" s="7">
        <v>3033494</v>
      </c>
      <c r="D40" s="7">
        <v>2939512</v>
      </c>
      <c r="E40" s="7">
        <f t="shared" si="0"/>
        <v>93982</v>
      </c>
      <c r="F40" s="8" t="s">
        <v>1668</v>
      </c>
      <c r="G40" s="6" t="s">
        <v>1668</v>
      </c>
      <c r="H40" s="8" t="s">
        <v>4632</v>
      </c>
      <c r="I40" s="9">
        <v>52.534999999999997</v>
      </c>
      <c r="J40" s="10">
        <f t="shared" si="1"/>
        <v>159364607.28999999</v>
      </c>
      <c r="K40" s="10">
        <v>4633</v>
      </c>
      <c r="L40" s="10">
        <v>3452</v>
      </c>
      <c r="M40" s="10">
        <v>6368</v>
      </c>
      <c r="N40" s="9">
        <v>90.963999999999999</v>
      </c>
      <c r="O40" s="9">
        <v>98.772000000000006</v>
      </c>
      <c r="P40" s="9">
        <v>3.2149999999999999</v>
      </c>
      <c r="Q40" s="9">
        <v>5.0510000000000002</v>
      </c>
      <c r="R40" s="9">
        <v>0.63900000000000001</v>
      </c>
      <c r="S40" s="9">
        <v>1.83</v>
      </c>
      <c r="T40" s="9">
        <v>692</v>
      </c>
      <c r="U40" s="9">
        <v>93.87</v>
      </c>
      <c r="V40" s="9">
        <v>81</v>
      </c>
      <c r="W40" s="12">
        <v>34105</v>
      </c>
      <c r="X40" s="7">
        <v>159368812</v>
      </c>
      <c r="Y40" s="7">
        <v>6411</v>
      </c>
      <c r="Z40" s="11">
        <f t="shared" si="2"/>
        <v>52.536386094714544</v>
      </c>
      <c r="AA40" s="43">
        <v>3614251</v>
      </c>
      <c r="AB40" s="44">
        <v>0</v>
      </c>
      <c r="AC40" s="44">
        <v>0</v>
      </c>
      <c r="AD40" s="45">
        <v>3.1101041666666666E-2</v>
      </c>
      <c r="AE40" s="46">
        <v>17285.98</v>
      </c>
      <c r="AF40" s="47">
        <v>5380312</v>
      </c>
      <c r="AG40" s="68">
        <v>3841770</v>
      </c>
      <c r="AH40" s="69">
        <v>0</v>
      </c>
      <c r="AI40" s="69">
        <v>0</v>
      </c>
      <c r="AJ40" s="70">
        <v>9.485185185185185E-3</v>
      </c>
      <c r="AK40" s="71">
        <v>7833.8</v>
      </c>
      <c r="AL40" s="72">
        <v>11121736</v>
      </c>
      <c r="AM40" s="80">
        <v>3085158</v>
      </c>
      <c r="AN40" s="81">
        <v>0</v>
      </c>
      <c r="AO40" s="81">
        <v>0</v>
      </c>
      <c r="AP40" s="82">
        <v>1.6207175925925927E-3</v>
      </c>
      <c r="AQ40" s="83">
        <v>1220.8399999999999</v>
      </c>
      <c r="AR40" s="84">
        <v>2495916</v>
      </c>
      <c r="AS40" s="104">
        <v>3085026</v>
      </c>
      <c r="AT40" s="105">
        <v>0</v>
      </c>
      <c r="AU40" s="105">
        <v>0</v>
      </c>
      <c r="AV40" s="106">
        <v>5.4341435185185187E-3</v>
      </c>
      <c r="AW40" s="107">
        <v>4901.8999999999996</v>
      </c>
      <c r="AX40" s="105">
        <v>10280772</v>
      </c>
      <c r="AY40" s="113">
        <v>3041771</v>
      </c>
      <c r="AZ40" s="114">
        <v>0</v>
      </c>
      <c r="BA40" s="114">
        <v>0</v>
      </c>
      <c r="BB40" s="115">
        <v>8.6990740740740735E-4</v>
      </c>
      <c r="BC40" s="116">
        <v>935.77</v>
      </c>
      <c r="BD40" s="117">
        <v>3820412</v>
      </c>
      <c r="BE40" s="155">
        <v>3028236</v>
      </c>
      <c r="BF40" s="156">
        <v>0</v>
      </c>
      <c r="BG40" s="156">
        <v>0</v>
      </c>
      <c r="BH40" s="157">
        <v>2.0793981481481484E-3</v>
      </c>
      <c r="BI40" s="158">
        <v>2716.65</v>
      </c>
      <c r="BJ40" s="159">
        <v>7424428</v>
      </c>
      <c r="BK40" s="137">
        <v>58545</v>
      </c>
      <c r="BL40" s="138">
        <v>0</v>
      </c>
      <c r="BM40" s="138">
        <v>0</v>
      </c>
      <c r="BN40" s="139">
        <v>7.7083333333333341E-5</v>
      </c>
      <c r="BO40" s="140">
        <v>25</v>
      </c>
      <c r="BP40" s="141">
        <v>434824</v>
      </c>
    </row>
    <row r="41" spans="1:68" x14ac:dyDescent="0.2">
      <c r="A41" s="6" t="s">
        <v>3460</v>
      </c>
      <c r="B41" s="6">
        <v>5</v>
      </c>
      <c r="C41" s="7">
        <v>4969388</v>
      </c>
      <c r="D41" s="7">
        <v>4529105</v>
      </c>
      <c r="E41" s="7">
        <f t="shared" si="0"/>
        <v>440283</v>
      </c>
      <c r="F41" s="8" t="s">
        <v>1517</v>
      </c>
      <c r="G41" s="6" t="s">
        <v>1517</v>
      </c>
      <c r="H41" s="8" t="s">
        <v>4633</v>
      </c>
      <c r="I41" s="9">
        <v>118.907</v>
      </c>
      <c r="J41" s="10">
        <f t="shared" si="1"/>
        <v>590895018.91600001</v>
      </c>
      <c r="K41" s="10">
        <v>18231</v>
      </c>
      <c r="L41" s="10">
        <v>28886</v>
      </c>
      <c r="M41" s="10">
        <v>49555</v>
      </c>
      <c r="N41" s="9">
        <v>91.129000000000005</v>
      </c>
      <c r="O41" s="9">
        <v>92.320999999999998</v>
      </c>
      <c r="P41" s="9">
        <v>1.052</v>
      </c>
      <c r="Q41" s="9">
        <v>0.377</v>
      </c>
      <c r="R41" s="9">
        <v>0.55300000000000005</v>
      </c>
      <c r="S41" s="9">
        <v>2.7050000000000001</v>
      </c>
      <c r="T41" s="9">
        <v>884</v>
      </c>
      <c r="U41" s="9">
        <v>89.247</v>
      </c>
      <c r="V41" s="9">
        <v>49</v>
      </c>
      <c r="W41" s="12">
        <v>32171</v>
      </c>
      <c r="X41" s="7">
        <v>590907836</v>
      </c>
      <c r="Y41" s="7">
        <v>49137</v>
      </c>
      <c r="Z41" s="11">
        <f t="shared" si="2"/>
        <v>118.90957920774147</v>
      </c>
      <c r="AA41" s="43">
        <v>5467952</v>
      </c>
      <c r="AB41" s="44">
        <v>0</v>
      </c>
      <c r="AC41" s="44">
        <v>0</v>
      </c>
      <c r="AD41" s="45">
        <v>0.38399305555555552</v>
      </c>
      <c r="AE41" s="46">
        <v>235159.89</v>
      </c>
      <c r="AF41" s="47">
        <v>14895820</v>
      </c>
      <c r="AG41" s="73">
        <v>5165600</v>
      </c>
      <c r="AH41" s="69">
        <v>1</v>
      </c>
      <c r="AI41" s="69">
        <v>0</v>
      </c>
      <c r="AJ41" s="70">
        <v>2.5160069444444443E-2</v>
      </c>
      <c r="AK41" s="71">
        <v>20642.419999999998</v>
      </c>
      <c r="AL41" s="72">
        <v>87202712</v>
      </c>
      <c r="AM41" s="80">
        <v>4975153</v>
      </c>
      <c r="AN41" s="81">
        <v>1</v>
      </c>
      <c r="AO41" s="81">
        <v>1</v>
      </c>
      <c r="AP41" s="82">
        <v>8.2375E-3</v>
      </c>
      <c r="AQ41" s="83">
        <v>8835.5300000000007</v>
      </c>
      <c r="AR41" s="84">
        <v>9356536</v>
      </c>
      <c r="AS41" s="104">
        <v>14109047</v>
      </c>
      <c r="AT41" s="105">
        <v>0</v>
      </c>
      <c r="AU41" s="105">
        <v>0</v>
      </c>
      <c r="AV41" s="106">
        <v>6.25E-2</v>
      </c>
      <c r="AW41" s="107">
        <v>43409.72</v>
      </c>
      <c r="AX41" s="105">
        <v>11542156</v>
      </c>
      <c r="AY41" s="113">
        <v>5012781</v>
      </c>
      <c r="AZ41" s="114">
        <v>0</v>
      </c>
      <c r="BA41" s="114">
        <v>0</v>
      </c>
      <c r="BB41" s="115">
        <v>6.2133101851851854E-3</v>
      </c>
      <c r="BC41" s="116">
        <v>7785.42</v>
      </c>
      <c r="BD41" s="117">
        <v>9612592</v>
      </c>
      <c r="BE41" s="155">
        <v>4621393</v>
      </c>
      <c r="BF41" s="156">
        <v>0</v>
      </c>
      <c r="BG41" s="156">
        <v>0</v>
      </c>
      <c r="BH41" s="157">
        <v>4.568402777777778E-3</v>
      </c>
      <c r="BI41" s="158">
        <v>4522.46</v>
      </c>
      <c r="BJ41" s="159">
        <v>12712360</v>
      </c>
      <c r="BK41" s="137">
        <v>66831</v>
      </c>
      <c r="BL41" s="138">
        <v>0</v>
      </c>
      <c r="BM41" s="138">
        <v>0</v>
      </c>
      <c r="BN41" s="139">
        <v>2.5832175925925927E-3</v>
      </c>
      <c r="BO41" s="140">
        <v>2398.9299999999998</v>
      </c>
      <c r="BP41" s="141">
        <v>3223648</v>
      </c>
    </row>
    <row r="42" spans="1:68" x14ac:dyDescent="0.2">
      <c r="A42" s="6" t="s">
        <v>3461</v>
      </c>
      <c r="B42" s="6">
        <v>2</v>
      </c>
      <c r="C42" s="7">
        <v>1914649</v>
      </c>
      <c r="D42" s="7">
        <v>1811183</v>
      </c>
      <c r="E42" s="7">
        <f t="shared" si="0"/>
        <v>103466</v>
      </c>
      <c r="F42" s="8" t="s">
        <v>4593</v>
      </c>
      <c r="G42" s="6" t="s">
        <v>3383</v>
      </c>
      <c r="H42" s="8" t="s">
        <v>4634</v>
      </c>
      <c r="I42" s="9">
        <v>147.578</v>
      </c>
      <c r="J42" s="10">
        <f t="shared" si="1"/>
        <v>282560070.12199998</v>
      </c>
      <c r="K42" s="10">
        <v>18047</v>
      </c>
      <c r="L42" s="10">
        <v>34929</v>
      </c>
      <c r="M42" s="10">
        <v>64463</v>
      </c>
      <c r="N42" s="9">
        <v>84.158000000000001</v>
      </c>
      <c r="O42" s="9">
        <v>98.635000000000005</v>
      </c>
      <c r="P42" s="9">
        <v>13.151999999999999</v>
      </c>
      <c r="Q42" s="9">
        <v>5.8999999999999997E-2</v>
      </c>
      <c r="R42" s="9">
        <v>0.44400000000000001</v>
      </c>
      <c r="S42" s="9">
        <v>5.5670000000000002</v>
      </c>
      <c r="T42" s="9">
        <v>44516</v>
      </c>
      <c r="U42" s="9">
        <v>15.276</v>
      </c>
      <c r="V42" s="9">
        <v>13</v>
      </c>
      <c r="W42" s="12">
        <v>16056</v>
      </c>
      <c r="X42" s="7">
        <v>282574415</v>
      </c>
      <c r="Y42" s="7">
        <v>62776</v>
      </c>
      <c r="Z42" s="11">
        <f t="shared" si="2"/>
        <v>147.58549217114989</v>
      </c>
      <c r="AA42" s="43">
        <v>1958250</v>
      </c>
      <c r="AB42" s="44">
        <v>0</v>
      </c>
      <c r="AC42" s="44">
        <v>0</v>
      </c>
      <c r="AD42" s="45">
        <v>9.4953703703703707E-2</v>
      </c>
      <c r="AE42" s="46">
        <v>73715.62</v>
      </c>
      <c r="AF42" s="47">
        <v>16129548</v>
      </c>
      <c r="AG42" s="68">
        <v>1911695</v>
      </c>
      <c r="AH42" s="69">
        <v>1</v>
      </c>
      <c r="AI42" s="69">
        <v>1</v>
      </c>
      <c r="AJ42" s="70">
        <v>1.3235416666666668E-2</v>
      </c>
      <c r="AK42" s="71">
        <v>4207.8100000000004</v>
      </c>
      <c r="AL42" s="72">
        <v>52451948</v>
      </c>
      <c r="AM42" s="80">
        <v>1914642</v>
      </c>
      <c r="AN42" s="81">
        <v>1</v>
      </c>
      <c r="AO42" s="81">
        <v>1</v>
      </c>
      <c r="AP42" s="82">
        <v>2.9202546296296298E-3</v>
      </c>
      <c r="AQ42" s="83">
        <v>2725.01</v>
      </c>
      <c r="AR42" s="84">
        <v>6840936</v>
      </c>
      <c r="AS42" s="104">
        <v>1811160</v>
      </c>
      <c r="AT42" s="105">
        <v>1</v>
      </c>
      <c r="AU42" s="105">
        <v>0</v>
      </c>
      <c r="AV42" s="106">
        <v>1.2828356481481481E-2</v>
      </c>
      <c r="AW42" s="107">
        <v>2674.52</v>
      </c>
      <c r="AX42" s="105">
        <v>9655688</v>
      </c>
      <c r="AY42" s="113">
        <v>1914342</v>
      </c>
      <c r="AZ42" s="114">
        <v>1</v>
      </c>
      <c r="BA42" s="114">
        <v>1</v>
      </c>
      <c r="BB42" s="115">
        <v>2.3391203703703703E-3</v>
      </c>
      <c r="BC42" s="116">
        <v>2818.75</v>
      </c>
      <c r="BD42" s="117">
        <v>4988012</v>
      </c>
      <c r="BE42" s="155">
        <v>1707302</v>
      </c>
      <c r="BF42" s="156">
        <v>0</v>
      </c>
      <c r="BG42" s="156">
        <v>0</v>
      </c>
      <c r="BH42" s="157">
        <v>9.090277777777777E-4</v>
      </c>
      <c r="BI42" s="158">
        <v>735.88</v>
      </c>
      <c r="BJ42" s="159">
        <v>9115724</v>
      </c>
      <c r="BK42" s="137">
        <v>1918907</v>
      </c>
      <c r="BL42" s="138">
        <v>1</v>
      </c>
      <c r="BM42" s="138">
        <v>1</v>
      </c>
      <c r="BN42" s="139">
        <v>1.6532407407407407E-3</v>
      </c>
      <c r="BO42" s="140">
        <v>981.13</v>
      </c>
      <c r="BP42" s="141">
        <v>1491900</v>
      </c>
    </row>
    <row r="43" spans="1:68" x14ac:dyDescent="0.2">
      <c r="A43" s="6" t="s">
        <v>3462</v>
      </c>
      <c r="B43" s="6">
        <v>3</v>
      </c>
      <c r="C43" s="7">
        <v>4987611</v>
      </c>
      <c r="D43" s="7">
        <v>4738298</v>
      </c>
      <c r="E43" s="7">
        <f t="shared" si="0"/>
        <v>249313</v>
      </c>
      <c r="F43" s="8" t="s">
        <v>1597</v>
      </c>
      <c r="G43" s="6" t="s">
        <v>1598</v>
      </c>
      <c r="H43" s="8" t="s">
        <v>4635</v>
      </c>
      <c r="I43" s="9">
        <v>15.414999999999999</v>
      </c>
      <c r="J43" s="10">
        <f t="shared" si="1"/>
        <v>76884023.564999998</v>
      </c>
      <c r="K43" s="10">
        <v>14720</v>
      </c>
      <c r="L43" s="10">
        <v>6164</v>
      </c>
      <c r="M43" s="10">
        <v>16449</v>
      </c>
      <c r="N43" s="9">
        <v>80.292000000000002</v>
      </c>
      <c r="O43" s="9">
        <v>97.846000000000004</v>
      </c>
      <c r="P43" s="9">
        <v>6.3620000000000001</v>
      </c>
      <c r="Q43" s="9">
        <v>0.48</v>
      </c>
      <c r="R43" s="9">
        <v>1.6990000000000001</v>
      </c>
      <c r="S43" s="9">
        <v>3.0000000000000001E-3</v>
      </c>
      <c r="T43" s="9">
        <v>763</v>
      </c>
      <c r="U43" s="9">
        <v>92.037999999999997</v>
      </c>
      <c r="V43" s="9">
        <v>23</v>
      </c>
      <c r="W43" s="12">
        <v>5500</v>
      </c>
      <c r="X43" s="7">
        <v>76887841</v>
      </c>
      <c r="Y43" s="7">
        <v>15514</v>
      </c>
      <c r="Z43" s="11">
        <f t="shared" si="2"/>
        <v>15.415765383467155</v>
      </c>
      <c r="AA43" s="43">
        <v>20067</v>
      </c>
      <c r="AB43" s="44">
        <v>0</v>
      </c>
      <c r="AC43" s="44">
        <v>0</v>
      </c>
      <c r="AD43" s="45">
        <v>9.5682870370370366E-3</v>
      </c>
      <c r="AE43" s="46">
        <v>6024.04</v>
      </c>
      <c r="AF43" s="47">
        <v>3908244</v>
      </c>
      <c r="AG43" s="68">
        <v>0</v>
      </c>
      <c r="AH43" s="69">
        <v>0</v>
      </c>
      <c r="AI43" s="69">
        <v>0</v>
      </c>
      <c r="AJ43" s="70">
        <v>6.7696759259259262E-4</v>
      </c>
      <c r="AK43" s="71">
        <v>347.09</v>
      </c>
      <c r="AL43" s="72">
        <v>2614200</v>
      </c>
      <c r="AM43" s="80">
        <v>240604</v>
      </c>
      <c r="AN43" s="81">
        <v>0</v>
      </c>
      <c r="AO43" s="81">
        <v>0</v>
      </c>
      <c r="AP43" s="82">
        <v>3.0034722222222219E-4</v>
      </c>
      <c r="AQ43" s="83">
        <v>78.709999999999994</v>
      </c>
      <c r="AR43" s="84">
        <v>1130136</v>
      </c>
      <c r="AS43" s="104">
        <v>34781</v>
      </c>
      <c r="AT43" s="105">
        <v>0</v>
      </c>
      <c r="AU43" s="105">
        <v>0</v>
      </c>
      <c r="AV43" s="106">
        <v>1.732523148148148E-3</v>
      </c>
      <c r="AW43" s="107">
        <v>505.05</v>
      </c>
      <c r="AX43" s="105">
        <v>9610008</v>
      </c>
      <c r="AY43" s="113">
        <v>4847865</v>
      </c>
      <c r="AZ43" s="114">
        <v>0</v>
      </c>
      <c r="BA43" s="114">
        <v>0</v>
      </c>
      <c r="BB43" s="115">
        <v>3.9513888888888894E-4</v>
      </c>
      <c r="BC43" s="116">
        <v>399.12</v>
      </c>
      <c r="BD43" s="117">
        <v>1800616</v>
      </c>
      <c r="BE43" s="155">
        <v>4222371</v>
      </c>
      <c r="BF43" s="156">
        <v>0</v>
      </c>
      <c r="BG43" s="156">
        <v>0</v>
      </c>
      <c r="BH43" s="157">
        <v>1.507986111111111E-3</v>
      </c>
      <c r="BI43" s="158">
        <v>1963.31</v>
      </c>
      <c r="BJ43" s="159">
        <v>7045404</v>
      </c>
      <c r="BK43" s="142">
        <v>0</v>
      </c>
      <c r="BL43" s="138">
        <v>0</v>
      </c>
      <c r="BM43" s="138">
        <v>0</v>
      </c>
      <c r="BN43" s="139">
        <v>4.1898148148148145E-5</v>
      </c>
      <c r="BO43" s="140">
        <v>11.64</v>
      </c>
      <c r="BP43" s="141">
        <v>401184</v>
      </c>
    </row>
    <row r="44" spans="1:68" x14ac:dyDescent="0.2">
      <c r="A44" s="6" t="s">
        <v>3463</v>
      </c>
      <c r="B44" s="6">
        <v>0</v>
      </c>
      <c r="C44" s="7">
        <v>1861320</v>
      </c>
      <c r="D44" s="7">
        <v>1861320</v>
      </c>
      <c r="E44" s="7">
        <f t="shared" si="0"/>
        <v>0</v>
      </c>
      <c r="F44" s="8" t="s">
        <v>4593</v>
      </c>
      <c r="G44" s="6" t="s">
        <v>1420</v>
      </c>
      <c r="H44" s="8" t="s">
        <v>4636</v>
      </c>
      <c r="I44" s="9">
        <v>125.866</v>
      </c>
      <c r="J44" s="10">
        <f t="shared" si="1"/>
        <v>234276903.12</v>
      </c>
      <c r="K44" s="10">
        <v>17654</v>
      </c>
      <c r="L44" s="10">
        <v>22672</v>
      </c>
      <c r="M44" s="10">
        <v>37503</v>
      </c>
      <c r="N44" s="9">
        <v>87.801000000000002</v>
      </c>
      <c r="O44" s="9">
        <v>93.058000000000007</v>
      </c>
      <c r="P44" s="9">
        <v>1.6120000000000001</v>
      </c>
      <c r="Q44" s="9">
        <v>0.5</v>
      </c>
      <c r="R44" s="9">
        <v>4.4999999999999998E-2</v>
      </c>
      <c r="S44" s="9">
        <v>5.7000000000000002E-2</v>
      </c>
      <c r="T44" s="9">
        <v>69701</v>
      </c>
      <c r="U44" s="9">
        <v>6.8129999999999997</v>
      </c>
      <c r="V44" s="9">
        <v>3</v>
      </c>
      <c r="W44" s="12">
        <v>14074</v>
      </c>
      <c r="X44" s="7">
        <v>234322453</v>
      </c>
      <c r="Y44" s="7">
        <v>35056</v>
      </c>
      <c r="Z44" s="11">
        <f t="shared" si="2"/>
        <v>125.89047181570069</v>
      </c>
      <c r="AA44" s="43">
        <v>2036649</v>
      </c>
      <c r="AB44" s="44">
        <v>1</v>
      </c>
      <c r="AC44" s="44">
        <v>1</v>
      </c>
      <c r="AD44" s="45">
        <v>7.542824074074074E-2</v>
      </c>
      <c r="AE44" s="46">
        <v>57316.639999999999</v>
      </c>
      <c r="AF44" s="47">
        <v>5626460</v>
      </c>
      <c r="AG44" s="68">
        <v>1958515</v>
      </c>
      <c r="AH44" s="69">
        <v>1</v>
      </c>
      <c r="AI44" s="69">
        <v>1</v>
      </c>
      <c r="AJ44" s="70">
        <v>3.1611111111111111E-2</v>
      </c>
      <c r="AK44" s="71">
        <v>12506.56</v>
      </c>
      <c r="AL44" s="72">
        <v>21449352</v>
      </c>
      <c r="AM44" s="80">
        <v>1860978</v>
      </c>
      <c r="AN44" s="81">
        <v>1</v>
      </c>
      <c r="AO44" s="81">
        <v>1</v>
      </c>
      <c r="AP44" s="82">
        <v>2.3231481481481484E-3</v>
      </c>
      <c r="AQ44" s="83">
        <v>2211.2800000000002</v>
      </c>
      <c r="AR44" s="84">
        <v>3924472</v>
      </c>
      <c r="AS44" s="104">
        <v>0</v>
      </c>
      <c r="AT44" s="105">
        <v>0</v>
      </c>
      <c r="AU44" s="105">
        <v>0</v>
      </c>
      <c r="AV44" s="106">
        <v>2.4197916666666669E-3</v>
      </c>
      <c r="AW44" s="107">
        <v>1489.41</v>
      </c>
      <c r="AX44" s="105">
        <v>9597648</v>
      </c>
      <c r="AY44" s="113">
        <v>1860497</v>
      </c>
      <c r="AZ44" s="114">
        <v>1</v>
      </c>
      <c r="BA44" s="114">
        <v>1</v>
      </c>
      <c r="BB44" s="115">
        <v>1.8494212962962963E-3</v>
      </c>
      <c r="BC44" s="116">
        <v>2210.5</v>
      </c>
      <c r="BD44" s="117">
        <v>4430892</v>
      </c>
      <c r="BE44" s="155">
        <v>1887111</v>
      </c>
      <c r="BF44" s="156">
        <v>1</v>
      </c>
      <c r="BG44" s="156">
        <v>1</v>
      </c>
      <c r="BH44" s="157">
        <v>6.5231481481481477E-4</v>
      </c>
      <c r="BI44" s="158">
        <v>657.97</v>
      </c>
      <c r="BJ44" s="159">
        <v>1313980</v>
      </c>
      <c r="BK44" s="137">
        <v>1860343</v>
      </c>
      <c r="BL44" s="138">
        <v>1</v>
      </c>
      <c r="BM44" s="138">
        <v>1</v>
      </c>
      <c r="BN44" s="139">
        <v>8.9988425925925924E-4</v>
      </c>
      <c r="BO44" s="140">
        <v>540.05999999999995</v>
      </c>
      <c r="BP44" s="141">
        <v>1258988</v>
      </c>
    </row>
    <row r="45" spans="1:68" x14ac:dyDescent="0.2">
      <c r="A45" s="6" t="s">
        <v>3464</v>
      </c>
      <c r="B45" s="6">
        <v>0</v>
      </c>
      <c r="C45" s="7">
        <v>4972148</v>
      </c>
      <c r="D45" s="7">
        <v>4972148</v>
      </c>
      <c r="E45" s="7">
        <f t="shared" si="0"/>
        <v>0</v>
      </c>
      <c r="F45" s="8" t="s">
        <v>1422</v>
      </c>
      <c r="G45" s="6" t="s">
        <v>1422</v>
      </c>
      <c r="H45" s="8" t="s">
        <v>4637</v>
      </c>
      <c r="I45" s="9">
        <v>77.492000000000004</v>
      </c>
      <c r="J45" s="10">
        <f t="shared" si="1"/>
        <v>385301692.81600004</v>
      </c>
      <c r="K45" s="10">
        <v>13730</v>
      </c>
      <c r="L45" s="10">
        <v>13133</v>
      </c>
      <c r="M45" s="10">
        <v>22244</v>
      </c>
      <c r="N45" s="9">
        <v>87.774000000000001</v>
      </c>
      <c r="O45" s="9">
        <v>90.686000000000007</v>
      </c>
      <c r="P45" s="9">
        <v>1.145</v>
      </c>
      <c r="Q45" s="9">
        <v>1.79</v>
      </c>
      <c r="R45" s="9">
        <v>1.944</v>
      </c>
      <c r="S45" s="9">
        <v>0.17100000000000001</v>
      </c>
      <c r="T45" s="9">
        <v>1052</v>
      </c>
      <c r="U45" s="9">
        <v>85.962000000000003</v>
      </c>
      <c r="V45" s="9">
        <v>1</v>
      </c>
      <c r="W45" s="12">
        <v>28791</v>
      </c>
      <c r="X45" s="7">
        <v>385308381</v>
      </c>
      <c r="Y45" s="7">
        <v>21521</v>
      </c>
      <c r="Z45" s="11">
        <f t="shared" si="2"/>
        <v>77.493345129710534</v>
      </c>
      <c r="AA45" s="43">
        <v>5593535</v>
      </c>
      <c r="AB45" s="44">
        <v>0</v>
      </c>
      <c r="AC45" s="44">
        <v>0</v>
      </c>
      <c r="AD45" s="45">
        <v>0.11815972222222222</v>
      </c>
      <c r="AE45" s="46">
        <v>66208.97</v>
      </c>
      <c r="AF45" s="47">
        <v>5916124</v>
      </c>
      <c r="AG45" s="68">
        <v>6420496</v>
      </c>
      <c r="AH45" s="69">
        <v>0</v>
      </c>
      <c r="AI45" s="69">
        <v>0</v>
      </c>
      <c r="AJ45" s="70">
        <v>2.0197106481481483E-2</v>
      </c>
      <c r="AK45" s="71">
        <v>19115.34</v>
      </c>
      <c r="AL45" s="72">
        <v>38187176</v>
      </c>
      <c r="AM45" s="80">
        <v>5045787</v>
      </c>
      <c r="AN45" s="81">
        <v>0</v>
      </c>
      <c r="AO45" s="81">
        <v>0</v>
      </c>
      <c r="AP45" s="82">
        <v>3.9216435185185188E-3</v>
      </c>
      <c r="AQ45" s="83">
        <v>3815.87</v>
      </c>
      <c r="AR45" s="84">
        <v>5443304</v>
      </c>
      <c r="AS45" s="104">
        <v>5073874</v>
      </c>
      <c r="AT45" s="105">
        <v>0</v>
      </c>
      <c r="AU45" s="105">
        <v>0</v>
      </c>
      <c r="AV45" s="106">
        <v>1.6040624999999999E-2</v>
      </c>
      <c r="AW45" s="107">
        <v>16281.05</v>
      </c>
      <c r="AX45" s="105">
        <v>11552008</v>
      </c>
      <c r="AY45" s="113">
        <v>4979913</v>
      </c>
      <c r="AZ45" s="114">
        <v>1</v>
      </c>
      <c r="BA45" s="114">
        <v>1</v>
      </c>
      <c r="BB45" s="115">
        <v>3.225462962962963E-3</v>
      </c>
      <c r="BC45" s="116">
        <v>3902.86</v>
      </c>
      <c r="BD45" s="117">
        <v>7044412</v>
      </c>
      <c r="BE45" s="155">
        <v>5026782</v>
      </c>
      <c r="BF45" s="156">
        <v>0</v>
      </c>
      <c r="BG45" s="156">
        <v>0</v>
      </c>
      <c r="BH45" s="157">
        <v>3.4238425925925929E-3</v>
      </c>
      <c r="BI45" s="158">
        <v>4354.8500000000004</v>
      </c>
      <c r="BJ45" s="159">
        <v>9803964</v>
      </c>
      <c r="BK45" s="142">
        <v>0</v>
      </c>
      <c r="BL45" s="138">
        <v>0</v>
      </c>
      <c r="BM45" s="138">
        <v>0</v>
      </c>
      <c r="BN45" s="139">
        <v>2.3900462962962959E-4</v>
      </c>
      <c r="BO45" s="140">
        <v>160.69999999999999</v>
      </c>
      <c r="BP45" s="141">
        <v>1739584</v>
      </c>
    </row>
    <row r="46" spans="1:68" x14ac:dyDescent="0.2">
      <c r="A46" s="6" t="s">
        <v>3465</v>
      </c>
      <c r="B46" s="6">
        <v>0</v>
      </c>
      <c r="C46" s="7">
        <v>8443189</v>
      </c>
      <c r="D46" s="7">
        <v>8443189</v>
      </c>
      <c r="E46" s="7">
        <f t="shared" si="0"/>
        <v>0</v>
      </c>
      <c r="F46" s="8" t="s">
        <v>4593</v>
      </c>
      <c r="G46" s="6" t="s">
        <v>3336</v>
      </c>
      <c r="H46" s="8" t="s">
        <v>4638</v>
      </c>
      <c r="I46" s="9">
        <v>77.77</v>
      </c>
      <c r="J46" s="10">
        <f t="shared" si="1"/>
        <v>656626808.52999997</v>
      </c>
      <c r="K46" s="10">
        <v>11737</v>
      </c>
      <c r="L46" s="10">
        <v>4536</v>
      </c>
      <c r="M46" s="10">
        <v>12910</v>
      </c>
      <c r="N46" s="9">
        <v>89.766000000000005</v>
      </c>
      <c r="O46" s="9">
        <v>96.116</v>
      </c>
      <c r="P46" s="9">
        <v>2.722</v>
      </c>
      <c r="Q46" s="9">
        <v>0.22900000000000001</v>
      </c>
      <c r="R46" s="9">
        <v>1.2889999999999999</v>
      </c>
      <c r="S46" s="9">
        <v>3.86</v>
      </c>
      <c r="T46" s="9">
        <v>94976</v>
      </c>
      <c r="U46" s="9">
        <v>0.97299999999999998</v>
      </c>
      <c r="V46" s="9">
        <v>4</v>
      </c>
      <c r="W46" s="12">
        <v>55477</v>
      </c>
      <c r="X46" s="7">
        <v>656627424</v>
      </c>
      <c r="Y46" s="7">
        <v>12987</v>
      </c>
      <c r="Z46" s="11">
        <f t="shared" si="2"/>
        <v>77.770072895442709</v>
      </c>
      <c r="AA46" s="43">
        <v>8454699</v>
      </c>
      <c r="AB46" s="44">
        <v>1</v>
      </c>
      <c r="AC46" s="44">
        <v>1</v>
      </c>
      <c r="AD46" s="45">
        <v>0.11548611111111111</v>
      </c>
      <c r="AE46" s="46">
        <v>76190.34</v>
      </c>
      <c r="AF46" s="47">
        <v>6715588</v>
      </c>
      <c r="AG46" s="68">
        <v>8497644</v>
      </c>
      <c r="AH46" s="69">
        <v>1</v>
      </c>
      <c r="AI46" s="69">
        <v>1</v>
      </c>
      <c r="AJ46" s="70">
        <v>1.2921990740740741E-2</v>
      </c>
      <c r="AK46" s="71">
        <v>8863.27</v>
      </c>
      <c r="AL46" s="72">
        <v>8360476</v>
      </c>
      <c r="AM46" s="80">
        <v>8442439</v>
      </c>
      <c r="AN46" s="81">
        <v>1</v>
      </c>
      <c r="AO46" s="81">
        <v>1</v>
      </c>
      <c r="AP46" s="82">
        <v>5.046643518518518E-3</v>
      </c>
      <c r="AQ46" s="83">
        <v>4190.7700000000004</v>
      </c>
      <c r="AR46" s="84">
        <v>8347476</v>
      </c>
      <c r="AS46" s="104">
        <v>8440881</v>
      </c>
      <c r="AT46" s="105">
        <v>1</v>
      </c>
      <c r="AU46" s="105">
        <v>1</v>
      </c>
      <c r="AV46" s="106">
        <v>9.8293981481481479E-3</v>
      </c>
      <c r="AW46" s="107">
        <v>6846.24</v>
      </c>
      <c r="AX46" s="105">
        <v>13874700</v>
      </c>
      <c r="AY46" s="113">
        <v>8442137</v>
      </c>
      <c r="AZ46" s="114">
        <v>1</v>
      </c>
      <c r="BA46" s="114">
        <v>1</v>
      </c>
      <c r="BB46" s="115">
        <v>3.761226851851852E-3</v>
      </c>
      <c r="BC46" s="116">
        <v>4218.54</v>
      </c>
      <c r="BD46" s="117">
        <v>10028000</v>
      </c>
      <c r="BE46" s="155">
        <v>8436879</v>
      </c>
      <c r="BF46" s="156">
        <v>1</v>
      </c>
      <c r="BG46" s="156">
        <v>1</v>
      </c>
      <c r="BH46" s="157">
        <v>2.208449074074074E-3</v>
      </c>
      <c r="BI46" s="158">
        <v>2523.66</v>
      </c>
      <c r="BJ46" s="159">
        <v>2872836</v>
      </c>
      <c r="BK46" s="137">
        <v>8451169</v>
      </c>
      <c r="BL46" s="138">
        <v>1</v>
      </c>
      <c r="BM46" s="138">
        <v>1</v>
      </c>
      <c r="BN46" s="139">
        <v>8.189814814814814E-4</v>
      </c>
      <c r="BO46" s="140">
        <v>651.61</v>
      </c>
      <c r="BP46" s="141">
        <v>2688232</v>
      </c>
    </row>
    <row r="47" spans="1:68" x14ac:dyDescent="0.2">
      <c r="A47" s="6" t="s">
        <v>3466</v>
      </c>
      <c r="B47" s="6">
        <v>0</v>
      </c>
      <c r="C47" s="7">
        <v>3726627</v>
      </c>
      <c r="D47" s="7">
        <v>3726627</v>
      </c>
      <c r="E47" s="7">
        <f t="shared" si="0"/>
        <v>0</v>
      </c>
      <c r="F47" s="8" t="s">
        <v>1585</v>
      </c>
      <c r="G47" s="6" t="s">
        <v>1585</v>
      </c>
      <c r="H47" s="8" t="s">
        <v>4639</v>
      </c>
      <c r="I47" s="9">
        <v>130.20699999999999</v>
      </c>
      <c r="J47" s="10">
        <f t="shared" si="1"/>
        <v>485232921.78899997</v>
      </c>
      <c r="K47" s="10">
        <v>4389</v>
      </c>
      <c r="L47" s="10">
        <v>1115</v>
      </c>
      <c r="M47" s="10">
        <v>4578</v>
      </c>
      <c r="N47" s="9">
        <v>91.522000000000006</v>
      </c>
      <c r="O47" s="9">
        <v>96.513999999999996</v>
      </c>
      <c r="P47" s="9">
        <v>4.0949999999999998</v>
      </c>
      <c r="Q47" s="9">
        <v>0.67</v>
      </c>
      <c r="R47" s="9">
        <v>0.48799999999999999</v>
      </c>
      <c r="S47" s="9">
        <v>0.33100000000000002</v>
      </c>
      <c r="T47" s="9">
        <v>70328</v>
      </c>
      <c r="U47" s="9">
        <v>6.6440000000000001</v>
      </c>
      <c r="V47" s="9">
        <v>9</v>
      </c>
      <c r="W47" s="12">
        <v>112448</v>
      </c>
      <c r="X47" s="7">
        <v>485233093</v>
      </c>
      <c r="Y47" s="7">
        <v>4497</v>
      </c>
      <c r="Z47" s="11">
        <f t="shared" si="2"/>
        <v>130.20704594261781</v>
      </c>
      <c r="AA47" s="43">
        <v>3810205</v>
      </c>
      <c r="AB47" s="44">
        <v>1</v>
      </c>
      <c r="AC47" s="44">
        <v>1</v>
      </c>
      <c r="AD47" s="45">
        <v>4.9004629629629627E-2</v>
      </c>
      <c r="AE47" s="46">
        <v>30983.41</v>
      </c>
      <c r="AF47" s="47">
        <v>5211716</v>
      </c>
      <c r="AG47" s="68">
        <v>3895689</v>
      </c>
      <c r="AH47" s="69">
        <v>0</v>
      </c>
      <c r="AI47" s="69">
        <v>0</v>
      </c>
      <c r="AJ47" s="70">
        <v>1.4211689814814814E-2</v>
      </c>
      <c r="AK47" s="71">
        <v>6731.89</v>
      </c>
      <c r="AL47" s="72">
        <v>3048484</v>
      </c>
      <c r="AM47" s="80">
        <v>3761350</v>
      </c>
      <c r="AN47" s="81">
        <v>0</v>
      </c>
      <c r="AO47" s="81">
        <v>0</v>
      </c>
      <c r="AP47" s="82">
        <v>5.1179398148148147E-3</v>
      </c>
      <c r="AQ47" s="83">
        <v>3908.9</v>
      </c>
      <c r="AR47" s="84">
        <v>7304116</v>
      </c>
      <c r="AS47" s="104">
        <v>3722438</v>
      </c>
      <c r="AT47" s="105">
        <v>1</v>
      </c>
      <c r="AU47" s="105">
        <v>1</v>
      </c>
      <c r="AV47" s="106">
        <v>5.1416666666666668E-3</v>
      </c>
      <c r="AW47" s="107">
        <v>3072.52</v>
      </c>
      <c r="AX47" s="105">
        <v>10800432</v>
      </c>
      <c r="AY47" s="113">
        <v>3720079</v>
      </c>
      <c r="AZ47" s="114">
        <v>1</v>
      </c>
      <c r="BA47" s="114">
        <v>1</v>
      </c>
      <c r="BB47" s="115">
        <v>2.4738425925925926E-3</v>
      </c>
      <c r="BC47" s="116">
        <v>2671.14</v>
      </c>
      <c r="BD47" s="117">
        <v>8225680</v>
      </c>
      <c r="BE47" s="155">
        <v>3678535</v>
      </c>
      <c r="BF47" s="156">
        <v>0</v>
      </c>
      <c r="BG47" s="156">
        <v>0</v>
      </c>
      <c r="BH47" s="157">
        <v>1.091087962962963E-3</v>
      </c>
      <c r="BI47" s="158">
        <v>1092.82</v>
      </c>
      <c r="BJ47" s="159">
        <v>2217812</v>
      </c>
      <c r="BK47" s="142">
        <v>0</v>
      </c>
      <c r="BL47" s="138">
        <v>0</v>
      </c>
      <c r="BM47" s="138">
        <v>0</v>
      </c>
      <c r="BN47" s="139">
        <v>1.9560185185185185E-5</v>
      </c>
      <c r="BO47" s="140">
        <v>3.63</v>
      </c>
      <c r="BP47" s="141">
        <v>978212</v>
      </c>
    </row>
    <row r="48" spans="1:68" x14ac:dyDescent="0.2">
      <c r="A48" s="6" t="s">
        <v>3467</v>
      </c>
      <c r="B48" s="6">
        <v>1</v>
      </c>
      <c r="C48" s="7">
        <v>1986740</v>
      </c>
      <c r="D48" s="7">
        <v>1797577</v>
      </c>
      <c r="E48" s="7">
        <f t="shared" si="0"/>
        <v>189163</v>
      </c>
      <c r="F48" s="8" t="s">
        <v>1296</v>
      </c>
      <c r="G48" s="6" t="s">
        <v>1297</v>
      </c>
      <c r="H48" s="8" t="s">
        <v>4640</v>
      </c>
      <c r="I48" s="9">
        <v>134.857</v>
      </c>
      <c r="J48" s="10">
        <f t="shared" si="1"/>
        <v>267925796.18000001</v>
      </c>
      <c r="K48" s="10">
        <v>7410</v>
      </c>
      <c r="L48" s="10">
        <v>7996</v>
      </c>
      <c r="M48" s="10">
        <v>13272</v>
      </c>
      <c r="N48" s="9">
        <v>98.212000000000003</v>
      </c>
      <c r="O48" s="9">
        <v>99.316000000000003</v>
      </c>
      <c r="P48" s="9">
        <v>1.0029999999999999</v>
      </c>
      <c r="Q48" s="9">
        <v>0.81200000000000006</v>
      </c>
      <c r="R48" s="9">
        <v>1.0760000000000001</v>
      </c>
      <c r="S48" s="9">
        <v>0.83199999999999996</v>
      </c>
      <c r="T48" s="9">
        <v>938</v>
      </c>
      <c r="U48" s="9">
        <v>88.123000000000005</v>
      </c>
      <c r="V48" s="9">
        <v>14</v>
      </c>
      <c r="W48" s="12">
        <v>35971</v>
      </c>
      <c r="X48" s="7">
        <v>267941623</v>
      </c>
      <c r="Y48" s="7">
        <v>13374</v>
      </c>
      <c r="Z48" s="11">
        <f t="shared" si="2"/>
        <v>134.86496622607891</v>
      </c>
      <c r="AA48" s="43">
        <v>2083706</v>
      </c>
      <c r="AB48" s="44">
        <v>1</v>
      </c>
      <c r="AC48" s="44">
        <v>1</v>
      </c>
      <c r="AD48" s="45">
        <v>6.2395833333333338E-2</v>
      </c>
      <c r="AE48" s="46">
        <v>36720.379999999997</v>
      </c>
      <c r="AF48" s="47">
        <v>5073352</v>
      </c>
      <c r="AG48" s="68">
        <v>1998189</v>
      </c>
      <c r="AH48" s="69">
        <v>1</v>
      </c>
      <c r="AI48" s="69">
        <v>1</v>
      </c>
      <c r="AJ48" s="70">
        <v>1.9215972222222221E-2</v>
      </c>
      <c r="AK48" s="71">
        <v>6880.16</v>
      </c>
      <c r="AL48" s="72">
        <v>10354740</v>
      </c>
      <c r="AM48" s="80">
        <v>1989757</v>
      </c>
      <c r="AN48" s="81">
        <v>1</v>
      </c>
      <c r="AO48" s="81">
        <v>1</v>
      </c>
      <c r="AP48" s="82">
        <v>3.7518518518518517E-3</v>
      </c>
      <c r="AQ48" s="83">
        <v>3522.75</v>
      </c>
      <c r="AR48" s="84">
        <v>5625196</v>
      </c>
      <c r="AS48" s="104">
        <v>2035112</v>
      </c>
      <c r="AT48" s="105">
        <v>1</v>
      </c>
      <c r="AU48" s="105">
        <v>1</v>
      </c>
      <c r="AV48" s="106">
        <v>6.4270833333333341E-3</v>
      </c>
      <c r="AW48" s="107">
        <v>5537.4</v>
      </c>
      <c r="AX48" s="105">
        <v>9662892</v>
      </c>
      <c r="AY48" s="113">
        <v>1988465</v>
      </c>
      <c r="AZ48" s="114">
        <v>1</v>
      </c>
      <c r="BA48" s="114">
        <v>1</v>
      </c>
      <c r="BB48" s="115">
        <v>2.492361111111111E-3</v>
      </c>
      <c r="BC48" s="116">
        <v>3100.43</v>
      </c>
      <c r="BD48" s="117">
        <v>4390692</v>
      </c>
      <c r="BE48" s="155">
        <v>1979106</v>
      </c>
      <c r="BF48" s="156">
        <v>0</v>
      </c>
      <c r="BG48" s="156">
        <v>0</v>
      </c>
      <c r="BH48" s="157">
        <v>1.159375E-3</v>
      </c>
      <c r="BI48" s="158">
        <v>1365.4</v>
      </c>
      <c r="BJ48" s="159">
        <v>9348252</v>
      </c>
      <c r="BK48" s="137">
        <v>411632</v>
      </c>
      <c r="BL48" s="138">
        <v>0</v>
      </c>
      <c r="BM48" s="138">
        <v>0</v>
      </c>
      <c r="BN48" s="139">
        <v>2.2731481481481485E-4</v>
      </c>
      <c r="BO48" s="140">
        <v>99.94</v>
      </c>
      <c r="BP48" s="141">
        <v>1017832</v>
      </c>
    </row>
    <row r="49" spans="1:68" x14ac:dyDescent="0.2">
      <c r="A49" s="6" t="s">
        <v>3468</v>
      </c>
      <c r="B49" s="6">
        <v>1</v>
      </c>
      <c r="C49" s="7">
        <v>5871129</v>
      </c>
      <c r="D49" s="7">
        <v>5663044</v>
      </c>
      <c r="E49" s="7">
        <f t="shared" si="0"/>
        <v>208085</v>
      </c>
      <c r="F49" s="8" t="s">
        <v>4593</v>
      </c>
      <c r="G49" s="6" t="s">
        <v>1755</v>
      </c>
      <c r="H49" s="8" t="s">
        <v>4641</v>
      </c>
      <c r="I49" s="9">
        <v>188.06299999999999</v>
      </c>
      <c r="J49" s="10">
        <f t="shared" si="1"/>
        <v>1104142133.1269999</v>
      </c>
      <c r="K49" s="10">
        <v>10941</v>
      </c>
      <c r="L49" s="10">
        <v>3623</v>
      </c>
      <c r="M49" s="10">
        <v>11743</v>
      </c>
      <c r="N49" s="9">
        <v>86.027000000000001</v>
      </c>
      <c r="O49" s="9">
        <v>94.664000000000001</v>
      </c>
      <c r="P49" s="9">
        <v>2.8180000000000001</v>
      </c>
      <c r="Q49" s="9">
        <v>5.8000000000000003E-2</v>
      </c>
      <c r="R49" s="9">
        <v>1.9850000000000001</v>
      </c>
      <c r="S49" s="9">
        <v>1.615</v>
      </c>
      <c r="T49" s="9">
        <v>1066</v>
      </c>
      <c r="U49" s="9">
        <v>85.71</v>
      </c>
      <c r="V49" s="9">
        <v>86</v>
      </c>
      <c r="W49" s="12">
        <v>102216</v>
      </c>
      <c r="X49" s="7">
        <v>1104145539</v>
      </c>
      <c r="Y49" s="7">
        <v>11551</v>
      </c>
      <c r="Z49" s="11">
        <f t="shared" si="2"/>
        <v>188.06358010529149</v>
      </c>
      <c r="AA49" s="43">
        <v>6246953</v>
      </c>
      <c r="AB49" s="44">
        <v>0</v>
      </c>
      <c r="AC49" s="44">
        <v>0</v>
      </c>
      <c r="AD49" s="45">
        <v>0.1190625</v>
      </c>
      <c r="AE49" s="46">
        <v>71445.06</v>
      </c>
      <c r="AF49" s="47">
        <v>5257220</v>
      </c>
      <c r="AG49" s="68">
        <v>7221426</v>
      </c>
      <c r="AH49" s="69">
        <v>0</v>
      </c>
      <c r="AI49" s="69">
        <v>0</v>
      </c>
      <c r="AJ49" s="70">
        <v>3.0612962962962963E-2</v>
      </c>
      <c r="AK49" s="71">
        <v>31253.59</v>
      </c>
      <c r="AL49" s="72">
        <v>17250676</v>
      </c>
      <c r="AM49" s="80">
        <v>5981005</v>
      </c>
      <c r="AN49" s="81">
        <v>0</v>
      </c>
      <c r="AO49" s="81">
        <v>0</v>
      </c>
      <c r="AP49" s="82">
        <v>1.2655208333333334E-2</v>
      </c>
      <c r="AQ49" s="83">
        <v>12604.8</v>
      </c>
      <c r="AR49" s="84">
        <v>12163648</v>
      </c>
      <c r="AS49" s="104">
        <v>5854716</v>
      </c>
      <c r="AT49" s="105">
        <v>0</v>
      </c>
      <c r="AU49" s="105">
        <v>0</v>
      </c>
      <c r="AV49" s="106">
        <v>1.4474652777777777E-2</v>
      </c>
      <c r="AW49" s="107">
        <v>14158.84</v>
      </c>
      <c r="AX49" s="105">
        <v>12145348</v>
      </c>
      <c r="AY49" s="113">
        <v>5884374</v>
      </c>
      <c r="AZ49" s="114">
        <v>0</v>
      </c>
      <c r="BA49" s="114">
        <v>0</v>
      </c>
      <c r="BB49" s="115">
        <v>8.3631944444444439E-3</v>
      </c>
      <c r="BC49" s="116">
        <v>9901.0300000000007</v>
      </c>
      <c r="BD49" s="117">
        <v>17536492</v>
      </c>
      <c r="BE49" s="155">
        <v>5773814</v>
      </c>
      <c r="BF49" s="156">
        <v>0</v>
      </c>
      <c r="BG49" s="156">
        <v>0</v>
      </c>
      <c r="BH49" s="157">
        <v>4.8635416666666662E-3</v>
      </c>
      <c r="BI49" s="158">
        <v>6149.53</v>
      </c>
      <c r="BJ49" s="159">
        <v>10799696</v>
      </c>
      <c r="BK49" s="137">
        <v>29174</v>
      </c>
      <c r="BL49" s="138">
        <v>0</v>
      </c>
      <c r="BM49" s="138">
        <v>0</v>
      </c>
      <c r="BN49" s="139">
        <v>3.1851851851851849E-4</v>
      </c>
      <c r="BO49" s="140">
        <v>143.26</v>
      </c>
      <c r="BP49" s="141">
        <v>3957092</v>
      </c>
    </row>
    <row r="50" spans="1:68" x14ac:dyDescent="0.2">
      <c r="A50" s="6" t="s">
        <v>3469</v>
      </c>
      <c r="B50" s="6">
        <v>0</v>
      </c>
      <c r="C50" s="7">
        <v>2263857</v>
      </c>
      <c r="D50" s="7">
        <v>2263857</v>
      </c>
      <c r="E50" s="7">
        <f t="shared" si="0"/>
        <v>0</v>
      </c>
      <c r="F50" s="8" t="s">
        <v>1332</v>
      </c>
      <c r="G50" s="6" t="s">
        <v>1332</v>
      </c>
      <c r="H50" s="8" t="s">
        <v>4642</v>
      </c>
      <c r="I50" s="9">
        <v>162.94900000000001</v>
      </c>
      <c r="J50" s="10">
        <f t="shared" si="1"/>
        <v>368893234.29300004</v>
      </c>
      <c r="K50" s="10">
        <v>4921</v>
      </c>
      <c r="L50" s="10">
        <v>1642</v>
      </c>
      <c r="M50" s="10">
        <v>5287</v>
      </c>
      <c r="N50" s="9">
        <v>93.081999999999994</v>
      </c>
      <c r="O50" s="9">
        <v>98.662000000000006</v>
      </c>
      <c r="P50" s="9">
        <v>1.073</v>
      </c>
      <c r="Q50" s="9">
        <v>7.6999999999999999E-2</v>
      </c>
      <c r="R50" s="9">
        <v>0.20100000000000001</v>
      </c>
      <c r="S50" s="9">
        <v>5.8959999999999999</v>
      </c>
      <c r="T50" s="9">
        <v>1172</v>
      </c>
      <c r="U50" s="9">
        <v>83.921999999999997</v>
      </c>
      <c r="V50" s="9">
        <v>23</v>
      </c>
      <c r="W50" s="12">
        <v>71480</v>
      </c>
      <c r="X50" s="7">
        <v>368897060</v>
      </c>
      <c r="Y50" s="7">
        <v>5498</v>
      </c>
      <c r="Z50" s="11">
        <f t="shared" si="2"/>
        <v>162.95068990665047</v>
      </c>
      <c r="AA50" s="43">
        <v>2288251</v>
      </c>
      <c r="AB50" s="44">
        <v>0</v>
      </c>
      <c r="AC50" s="44">
        <v>0</v>
      </c>
      <c r="AD50" s="45">
        <v>4.2604166666666665E-2</v>
      </c>
      <c r="AE50" s="46">
        <v>24348.53</v>
      </c>
      <c r="AF50" s="47">
        <v>5184364</v>
      </c>
      <c r="AG50" s="68">
        <v>2279528</v>
      </c>
      <c r="AH50" s="69">
        <v>1</v>
      </c>
      <c r="AI50" s="69">
        <v>1</v>
      </c>
      <c r="AJ50" s="70">
        <v>1.2144444444444444E-2</v>
      </c>
      <c r="AK50" s="71">
        <v>5064.8599999999997</v>
      </c>
      <c r="AL50" s="72">
        <v>5691460</v>
      </c>
      <c r="AM50" s="80">
        <v>2266341</v>
      </c>
      <c r="AN50" s="81">
        <v>1</v>
      </c>
      <c r="AO50" s="81">
        <v>1</v>
      </c>
      <c r="AP50" s="82">
        <v>4.9293981481481489E-3</v>
      </c>
      <c r="AQ50" s="83">
        <v>4078.16</v>
      </c>
      <c r="AR50" s="84">
        <v>5446368</v>
      </c>
      <c r="AS50" s="104">
        <v>2274193</v>
      </c>
      <c r="AT50" s="105">
        <v>0</v>
      </c>
      <c r="AU50" s="105">
        <v>0</v>
      </c>
      <c r="AV50" s="106">
        <v>4.783912037037037E-3</v>
      </c>
      <c r="AW50" s="107">
        <v>4092.78</v>
      </c>
      <c r="AX50" s="105">
        <v>9852672</v>
      </c>
      <c r="AY50" s="113">
        <v>2266385</v>
      </c>
      <c r="AZ50" s="114">
        <v>1</v>
      </c>
      <c r="BA50" s="114">
        <v>1</v>
      </c>
      <c r="BB50" s="115">
        <v>3.0981481481481481E-3</v>
      </c>
      <c r="BC50" s="116">
        <v>3742.77</v>
      </c>
      <c r="BD50" s="117">
        <v>6112596</v>
      </c>
      <c r="BE50" s="155">
        <v>2258994</v>
      </c>
      <c r="BF50" s="156">
        <v>0</v>
      </c>
      <c r="BG50" s="156">
        <v>0</v>
      </c>
      <c r="BH50" s="157">
        <v>1.3084490740740741E-3</v>
      </c>
      <c r="BI50" s="158">
        <v>1512.19</v>
      </c>
      <c r="BJ50" s="159">
        <v>4670000</v>
      </c>
      <c r="BK50" s="142">
        <v>0</v>
      </c>
      <c r="BL50" s="138">
        <v>0</v>
      </c>
      <c r="BM50" s="138">
        <v>0</v>
      </c>
      <c r="BN50" s="139">
        <v>3.8194444444444444E-5</v>
      </c>
      <c r="BO50" s="140">
        <v>15.08</v>
      </c>
      <c r="BP50" s="141">
        <v>765148</v>
      </c>
    </row>
    <row r="51" spans="1:68" x14ac:dyDescent="0.2">
      <c r="A51" s="6" t="s">
        <v>3470</v>
      </c>
      <c r="B51" s="6">
        <v>2</v>
      </c>
      <c r="C51" s="7">
        <v>1950035</v>
      </c>
      <c r="D51" s="7">
        <v>1889038</v>
      </c>
      <c r="E51" s="7">
        <f t="shared" si="0"/>
        <v>60997</v>
      </c>
      <c r="F51" s="8" t="s">
        <v>1618</v>
      </c>
      <c r="G51" s="6" t="s">
        <v>1618</v>
      </c>
      <c r="H51" s="8" t="s">
        <v>4643</v>
      </c>
      <c r="I51" s="9">
        <v>25.318000000000001</v>
      </c>
      <c r="J51" s="10">
        <f t="shared" si="1"/>
        <v>49370986.130000003</v>
      </c>
      <c r="K51" s="10">
        <v>17104</v>
      </c>
      <c r="L51" s="10">
        <v>23611</v>
      </c>
      <c r="M51" s="10">
        <v>39355</v>
      </c>
      <c r="N51" s="9">
        <v>83.027000000000001</v>
      </c>
      <c r="O51" s="9">
        <v>91.09</v>
      </c>
      <c r="P51" s="9">
        <v>1.9359999999999999</v>
      </c>
      <c r="Q51" s="9">
        <v>7.2999999999999995E-2</v>
      </c>
      <c r="R51" s="9">
        <v>0.90200000000000002</v>
      </c>
      <c r="S51" s="9">
        <v>4.0529999999999999</v>
      </c>
      <c r="T51" s="9">
        <v>571</v>
      </c>
      <c r="U51" s="9">
        <v>97.504999999999995</v>
      </c>
      <c r="V51" s="9">
        <v>35</v>
      </c>
      <c r="W51" s="12">
        <v>2871</v>
      </c>
      <c r="X51" s="7">
        <v>49410891</v>
      </c>
      <c r="Y51" s="7">
        <v>39849</v>
      </c>
      <c r="Z51" s="11">
        <f t="shared" si="2"/>
        <v>25.33846366860082</v>
      </c>
      <c r="AA51" s="48">
        <v>0</v>
      </c>
      <c r="AB51" s="44">
        <v>0</v>
      </c>
      <c r="AC51" s="44">
        <v>0</v>
      </c>
      <c r="AD51" s="45">
        <v>1.3242245370370371E-2</v>
      </c>
      <c r="AE51" s="46">
        <v>6992.03</v>
      </c>
      <c r="AF51" s="47">
        <v>4329524</v>
      </c>
      <c r="AG51" s="73">
        <v>0</v>
      </c>
      <c r="AH51" s="69">
        <v>0</v>
      </c>
      <c r="AI51" s="69">
        <v>0</v>
      </c>
      <c r="AJ51" s="70">
        <v>5.7430555555555555E-4</v>
      </c>
      <c r="AK51" s="71">
        <v>220.92</v>
      </c>
      <c r="AL51" s="72">
        <v>1367168</v>
      </c>
      <c r="AM51" s="85">
        <v>0</v>
      </c>
      <c r="AN51" s="81">
        <v>0</v>
      </c>
      <c r="AO51" s="81">
        <v>0</v>
      </c>
      <c r="AP51" s="82">
        <v>1.5196759259259262E-4</v>
      </c>
      <c r="AQ51" s="83">
        <v>25.67</v>
      </c>
      <c r="AR51" s="84">
        <v>906828</v>
      </c>
      <c r="AS51" s="104">
        <v>0</v>
      </c>
      <c r="AT51" s="105">
        <v>0</v>
      </c>
      <c r="AU51" s="105">
        <v>0</v>
      </c>
      <c r="AV51" s="106">
        <v>1.5700231481481483E-3</v>
      </c>
      <c r="AW51" s="107">
        <v>936.73</v>
      </c>
      <c r="AX51" s="105">
        <v>9161960</v>
      </c>
      <c r="AY51" s="113">
        <v>1938685</v>
      </c>
      <c r="AZ51" s="114">
        <v>0</v>
      </c>
      <c r="BA51" s="114">
        <v>0</v>
      </c>
      <c r="BB51" s="115">
        <v>5.3437500000000002E-4</v>
      </c>
      <c r="BC51" s="116">
        <v>617.16</v>
      </c>
      <c r="BD51" s="117">
        <v>1360888</v>
      </c>
      <c r="BE51" s="155">
        <v>2367302</v>
      </c>
      <c r="BF51" s="156">
        <v>0</v>
      </c>
      <c r="BG51" s="156">
        <v>0</v>
      </c>
      <c r="BH51" s="157">
        <v>7.5601851851851861E-4</v>
      </c>
      <c r="BI51" s="158">
        <v>894.38</v>
      </c>
      <c r="BJ51" s="159">
        <v>6905768</v>
      </c>
      <c r="BK51" s="142">
        <v>0</v>
      </c>
      <c r="BL51" s="138">
        <v>0</v>
      </c>
      <c r="BM51" s="138">
        <v>0</v>
      </c>
      <c r="BN51" s="139">
        <v>5.2662037037037037E-5</v>
      </c>
      <c r="BO51" s="140">
        <v>14.41</v>
      </c>
      <c r="BP51" s="141">
        <v>344588</v>
      </c>
    </row>
    <row r="52" spans="1:68" x14ac:dyDescent="0.2">
      <c r="A52" s="6" t="s">
        <v>3471</v>
      </c>
      <c r="B52" s="6">
        <v>2</v>
      </c>
      <c r="C52" s="7">
        <v>5826863</v>
      </c>
      <c r="D52" s="7">
        <v>5821603</v>
      </c>
      <c r="E52" s="7">
        <f t="shared" si="0"/>
        <v>5260</v>
      </c>
      <c r="F52" s="8" t="s">
        <v>4593</v>
      </c>
      <c r="G52" s="6" t="s">
        <v>1586</v>
      </c>
      <c r="H52" s="8" t="s">
        <v>4644</v>
      </c>
      <c r="I52" s="9">
        <v>86.295000000000002</v>
      </c>
      <c r="J52" s="10">
        <f t="shared" si="1"/>
        <v>502829142.58500004</v>
      </c>
      <c r="K52" s="10">
        <v>1739</v>
      </c>
      <c r="L52" s="10">
        <v>1160</v>
      </c>
      <c r="M52" s="10">
        <v>2260</v>
      </c>
      <c r="N52" s="9">
        <v>87.42</v>
      </c>
      <c r="O52" s="9">
        <v>96.483000000000004</v>
      </c>
      <c r="P52" s="9">
        <v>3.1179999999999999</v>
      </c>
      <c r="Q52" s="9">
        <v>1.532</v>
      </c>
      <c r="R52" s="9">
        <v>0.55900000000000005</v>
      </c>
      <c r="S52" s="9">
        <v>4.673</v>
      </c>
      <c r="T52" s="9">
        <v>65463</v>
      </c>
      <c r="U52" s="9">
        <v>7.9969999999999999</v>
      </c>
      <c r="V52" s="9">
        <v>71</v>
      </c>
      <c r="W52" s="12">
        <v>277962</v>
      </c>
      <c r="X52" s="7">
        <v>502832995</v>
      </c>
      <c r="Y52" s="7">
        <v>2334</v>
      </c>
      <c r="Z52" s="11">
        <f t="shared" si="2"/>
        <v>86.295661147344632</v>
      </c>
      <c r="AA52" s="43">
        <v>5972279</v>
      </c>
      <c r="AB52" s="44">
        <v>0</v>
      </c>
      <c r="AC52" s="44">
        <v>0</v>
      </c>
      <c r="AD52" s="45">
        <v>5.6412037037037038E-2</v>
      </c>
      <c r="AE52" s="46">
        <v>36789.56</v>
      </c>
      <c r="AF52" s="47">
        <v>5282492</v>
      </c>
      <c r="AG52" s="68">
        <v>6015991</v>
      </c>
      <c r="AH52" s="69">
        <v>0</v>
      </c>
      <c r="AI52" s="69">
        <v>0</v>
      </c>
      <c r="AJ52" s="70">
        <v>1.1924305555555556E-2</v>
      </c>
      <c r="AK52" s="71">
        <v>6214.17</v>
      </c>
      <c r="AL52" s="72">
        <v>4947820</v>
      </c>
      <c r="AM52" s="80">
        <v>5901613</v>
      </c>
      <c r="AN52" s="81">
        <v>0</v>
      </c>
      <c r="AO52" s="81">
        <v>0</v>
      </c>
      <c r="AP52" s="82">
        <v>4.0342592592592591E-3</v>
      </c>
      <c r="AQ52" s="83">
        <v>3112.98</v>
      </c>
      <c r="AR52" s="84">
        <v>7801992</v>
      </c>
      <c r="AS52" s="104">
        <v>3817387</v>
      </c>
      <c r="AT52" s="105">
        <v>0</v>
      </c>
      <c r="AU52" s="105">
        <v>0</v>
      </c>
      <c r="AV52" s="106">
        <v>4.8910879629629634E-3</v>
      </c>
      <c r="AW52" s="107">
        <v>3450.02</v>
      </c>
      <c r="AX52" s="105">
        <v>11143072</v>
      </c>
      <c r="AY52" s="113">
        <v>5821585</v>
      </c>
      <c r="AZ52" s="114">
        <v>0</v>
      </c>
      <c r="BA52" s="114">
        <v>0</v>
      </c>
      <c r="BB52" s="115">
        <v>2.5597222222222223E-3</v>
      </c>
      <c r="BC52" s="116">
        <v>2593.2199999999998</v>
      </c>
      <c r="BD52" s="117">
        <v>9016396</v>
      </c>
      <c r="BE52" s="155">
        <v>4497303</v>
      </c>
      <c r="BF52" s="156">
        <v>0</v>
      </c>
      <c r="BG52" s="156">
        <v>0</v>
      </c>
      <c r="BH52" s="157">
        <v>1.0684027777777777E-3</v>
      </c>
      <c r="BI52" s="158">
        <v>1044.06</v>
      </c>
      <c r="BJ52" s="159">
        <v>2875672</v>
      </c>
      <c r="BK52" s="142">
        <v>0</v>
      </c>
      <c r="BL52" s="138">
        <v>0</v>
      </c>
      <c r="BM52" s="138">
        <v>0</v>
      </c>
      <c r="BN52" s="139">
        <v>2.0254629629629629E-5</v>
      </c>
      <c r="BO52" s="140">
        <v>4.2</v>
      </c>
      <c r="BP52" s="141">
        <v>1050424</v>
      </c>
    </row>
    <row r="53" spans="1:68" x14ac:dyDescent="0.2">
      <c r="A53" s="6" t="s">
        <v>3472</v>
      </c>
      <c r="B53" s="6">
        <v>0</v>
      </c>
      <c r="C53" s="7">
        <v>1826824</v>
      </c>
      <c r="D53" s="7">
        <v>1826824</v>
      </c>
      <c r="E53" s="7">
        <f t="shared" si="0"/>
        <v>0</v>
      </c>
      <c r="F53" s="8" t="s">
        <v>1766</v>
      </c>
      <c r="G53" s="6" t="s">
        <v>1766</v>
      </c>
      <c r="H53" s="8" t="s">
        <v>4645</v>
      </c>
      <c r="I53" s="9">
        <v>119.426</v>
      </c>
      <c r="J53" s="10">
        <f t="shared" si="1"/>
        <v>218170283.02399999</v>
      </c>
      <c r="K53" s="10">
        <v>17618</v>
      </c>
      <c r="L53" s="10">
        <v>16034</v>
      </c>
      <c r="M53" s="10">
        <v>27499</v>
      </c>
      <c r="N53" s="9">
        <v>89.234999999999999</v>
      </c>
      <c r="O53" s="9">
        <v>97.932000000000002</v>
      </c>
      <c r="P53" s="9">
        <v>5.694</v>
      </c>
      <c r="Q53" s="9">
        <v>0.30299999999999999</v>
      </c>
      <c r="R53" s="9">
        <v>7.625</v>
      </c>
      <c r="S53" s="9">
        <v>5.3490000000000002</v>
      </c>
      <c r="T53" s="9">
        <v>18023</v>
      </c>
      <c r="U53" s="9">
        <v>32.343000000000004</v>
      </c>
      <c r="V53" s="9">
        <v>3</v>
      </c>
      <c r="W53" s="12">
        <v>11897</v>
      </c>
      <c r="X53" s="7">
        <v>218175135</v>
      </c>
      <c r="Y53" s="7">
        <v>28215</v>
      </c>
      <c r="Z53" s="11">
        <f t="shared" si="2"/>
        <v>119.42865596247914</v>
      </c>
      <c r="AA53" s="43">
        <v>1924891</v>
      </c>
      <c r="AB53" s="44">
        <v>1</v>
      </c>
      <c r="AC53" s="44">
        <v>1</v>
      </c>
      <c r="AD53" s="45">
        <v>5.0381944444444444E-2</v>
      </c>
      <c r="AE53" s="46">
        <v>37095.410000000003</v>
      </c>
      <c r="AF53" s="47">
        <v>4672700</v>
      </c>
      <c r="AG53" s="68">
        <v>1823833</v>
      </c>
      <c r="AH53" s="69">
        <v>1</v>
      </c>
      <c r="AI53" s="69">
        <v>1</v>
      </c>
      <c r="AJ53" s="70">
        <v>9.9829861111111109E-3</v>
      </c>
      <c r="AK53" s="71">
        <v>2620.54</v>
      </c>
      <c r="AL53" s="72">
        <v>7001820</v>
      </c>
      <c r="AM53" s="80">
        <v>1826718</v>
      </c>
      <c r="AN53" s="81">
        <v>1</v>
      </c>
      <c r="AO53" s="81">
        <v>1</v>
      </c>
      <c r="AP53" s="82">
        <v>1.8626157407407409E-3</v>
      </c>
      <c r="AQ53" s="83">
        <v>1648.18</v>
      </c>
      <c r="AR53" s="84">
        <v>4001892</v>
      </c>
      <c r="AS53" s="104">
        <v>1826271</v>
      </c>
      <c r="AT53" s="105">
        <v>1</v>
      </c>
      <c r="AU53" s="105">
        <v>1</v>
      </c>
      <c r="AV53" s="106">
        <v>3.2792824074074074E-3</v>
      </c>
      <c r="AW53" s="107">
        <v>1597.51</v>
      </c>
      <c r="AX53" s="105">
        <v>9582344</v>
      </c>
      <c r="AY53" s="113">
        <v>1826614</v>
      </c>
      <c r="AZ53" s="114">
        <v>1</v>
      </c>
      <c r="BA53" s="114">
        <v>1</v>
      </c>
      <c r="BB53" s="115">
        <v>1.305902777777778E-3</v>
      </c>
      <c r="BC53" s="116">
        <v>1486.73</v>
      </c>
      <c r="BD53" s="117">
        <v>4205088</v>
      </c>
      <c r="BE53" s="155">
        <v>1825427</v>
      </c>
      <c r="BF53" s="156">
        <v>1</v>
      </c>
      <c r="BG53" s="156">
        <v>1</v>
      </c>
      <c r="BH53" s="157">
        <v>6.1886574074074068E-4</v>
      </c>
      <c r="BI53" s="158">
        <v>564.26</v>
      </c>
      <c r="BJ53" s="159">
        <v>5030028</v>
      </c>
      <c r="BK53" s="137">
        <v>1828941</v>
      </c>
      <c r="BL53" s="138">
        <v>1</v>
      </c>
      <c r="BM53" s="138">
        <v>1</v>
      </c>
      <c r="BN53" s="139">
        <v>6.8125E-4</v>
      </c>
      <c r="BO53" s="140">
        <v>360.33</v>
      </c>
      <c r="BP53" s="141">
        <v>1149788</v>
      </c>
    </row>
    <row r="54" spans="1:68" x14ac:dyDescent="0.2">
      <c r="A54" s="6" t="s">
        <v>3473</v>
      </c>
      <c r="B54" s="6">
        <v>0</v>
      </c>
      <c r="C54" s="7">
        <v>4253413</v>
      </c>
      <c r="D54" s="7">
        <v>4253413</v>
      </c>
      <c r="E54" s="7">
        <f t="shared" si="0"/>
        <v>0</v>
      </c>
      <c r="F54" s="8" t="s">
        <v>1351</v>
      </c>
      <c r="G54" s="6" t="s">
        <v>1351</v>
      </c>
      <c r="H54" s="8" t="s">
        <v>4646</v>
      </c>
      <c r="I54" s="9">
        <v>198.36</v>
      </c>
      <c r="J54" s="10">
        <f t="shared" si="1"/>
        <v>843707002.68000007</v>
      </c>
      <c r="K54" s="10">
        <v>6622</v>
      </c>
      <c r="L54" s="10">
        <v>1095</v>
      </c>
      <c r="M54" s="10">
        <v>6743</v>
      </c>
      <c r="N54" s="9">
        <v>83.525000000000006</v>
      </c>
      <c r="O54" s="9">
        <v>93.341999999999999</v>
      </c>
      <c r="P54" s="9">
        <v>5.6020000000000003</v>
      </c>
      <c r="Q54" s="9">
        <v>3.39</v>
      </c>
      <c r="R54" s="9">
        <v>0</v>
      </c>
      <c r="S54" s="9">
        <v>1.4319999999999999</v>
      </c>
      <c r="T54" s="9">
        <v>1587</v>
      </c>
      <c r="U54" s="9">
        <v>78.209000000000003</v>
      </c>
      <c r="V54" s="9">
        <v>88</v>
      </c>
      <c r="W54" s="12">
        <v>130683</v>
      </c>
      <c r="X54" s="7">
        <v>843707331</v>
      </c>
      <c r="Y54" s="7">
        <v>6527</v>
      </c>
      <c r="Z54" s="11">
        <f t="shared" si="2"/>
        <v>198.36007718977677</v>
      </c>
      <c r="AA54" s="43">
        <v>4654622</v>
      </c>
      <c r="AB54" s="44">
        <v>0</v>
      </c>
      <c r="AC54" s="44">
        <v>0</v>
      </c>
      <c r="AD54" s="45">
        <v>6.6087962962962959E-2</v>
      </c>
      <c r="AE54" s="46">
        <v>40427.24</v>
      </c>
      <c r="AF54" s="47">
        <v>5228752</v>
      </c>
      <c r="AG54" s="68">
        <v>5278166</v>
      </c>
      <c r="AH54" s="69">
        <v>1</v>
      </c>
      <c r="AI54" s="69">
        <v>1</v>
      </c>
      <c r="AJ54" s="70">
        <v>2.897152777777778E-2</v>
      </c>
      <c r="AK54" s="71">
        <v>26628.33</v>
      </c>
      <c r="AL54" s="72">
        <v>7820356</v>
      </c>
      <c r="AM54" s="80">
        <v>4356908</v>
      </c>
      <c r="AN54" s="81">
        <v>0</v>
      </c>
      <c r="AO54" s="81">
        <v>0</v>
      </c>
      <c r="AP54" s="82">
        <v>8.611111111111111E-3</v>
      </c>
      <c r="AQ54" s="83">
        <v>8181.82</v>
      </c>
      <c r="AR54" s="84">
        <v>9704232</v>
      </c>
      <c r="AS54" s="104">
        <v>4143226</v>
      </c>
      <c r="AT54" s="105">
        <v>0</v>
      </c>
      <c r="AU54" s="105">
        <v>0</v>
      </c>
      <c r="AV54" s="106">
        <v>5.9608796296296293E-3</v>
      </c>
      <c r="AW54" s="107">
        <v>4995.28</v>
      </c>
      <c r="AX54" s="105">
        <v>11094248</v>
      </c>
      <c r="AY54" s="113">
        <v>4257247</v>
      </c>
      <c r="AZ54" s="114">
        <v>1</v>
      </c>
      <c r="BA54" s="114">
        <v>1</v>
      </c>
      <c r="BB54" s="115">
        <v>6.4726851851851846E-3</v>
      </c>
      <c r="BC54" s="116">
        <v>7652.69</v>
      </c>
      <c r="BD54" s="117">
        <v>14817848</v>
      </c>
      <c r="BE54" s="155">
        <v>4283889</v>
      </c>
      <c r="BF54" s="156">
        <v>1</v>
      </c>
      <c r="BG54" s="156">
        <v>1</v>
      </c>
      <c r="BH54" s="157">
        <v>3.3346064814814818E-3</v>
      </c>
      <c r="BI54" s="158">
        <v>3967.31</v>
      </c>
      <c r="BJ54" s="159">
        <v>5949200</v>
      </c>
      <c r="BK54" s="142">
        <v>0</v>
      </c>
      <c r="BL54" s="138">
        <v>0</v>
      </c>
      <c r="BM54" s="138">
        <v>0</v>
      </c>
      <c r="BN54" s="139">
        <v>5.1157407407407416E-5</v>
      </c>
      <c r="BO54" s="140">
        <v>10.68</v>
      </c>
      <c r="BP54" s="141">
        <v>1703184</v>
      </c>
    </row>
    <row r="55" spans="1:68" x14ac:dyDescent="0.2">
      <c r="A55" s="6" t="s">
        <v>3474</v>
      </c>
      <c r="B55" s="6">
        <v>0</v>
      </c>
      <c r="C55" s="7">
        <v>1424506</v>
      </c>
      <c r="D55" s="7">
        <v>1424506</v>
      </c>
      <c r="E55" s="7">
        <f t="shared" si="0"/>
        <v>0</v>
      </c>
      <c r="F55" s="8" t="s">
        <v>1629</v>
      </c>
      <c r="G55" s="6" t="s">
        <v>1630</v>
      </c>
      <c r="H55" s="8" t="s">
        <v>4647</v>
      </c>
      <c r="I55" s="9">
        <v>141.59399999999999</v>
      </c>
      <c r="J55" s="10">
        <f t="shared" si="1"/>
        <v>201701502.56399998</v>
      </c>
      <c r="K55" s="10">
        <v>3016</v>
      </c>
      <c r="L55" s="10">
        <v>2958</v>
      </c>
      <c r="M55" s="10">
        <v>4983</v>
      </c>
      <c r="N55" s="9">
        <v>87.634</v>
      </c>
      <c r="O55" s="9">
        <v>96.259</v>
      </c>
      <c r="P55" s="9">
        <v>6.2670000000000003</v>
      </c>
      <c r="Q55" s="9">
        <v>0.90200000000000002</v>
      </c>
      <c r="R55" s="9">
        <v>1.1060000000000001</v>
      </c>
      <c r="S55" s="9">
        <v>0.214</v>
      </c>
      <c r="T55" s="9">
        <v>2793</v>
      </c>
      <c r="U55" s="9">
        <v>67.534000000000006</v>
      </c>
      <c r="V55" s="9">
        <v>11</v>
      </c>
      <c r="W55" s="12">
        <v>68615</v>
      </c>
      <c r="X55" s="7">
        <v>201704498</v>
      </c>
      <c r="Y55" s="7">
        <v>4842</v>
      </c>
      <c r="Z55" s="11">
        <f t="shared" si="2"/>
        <v>141.59610278931785</v>
      </c>
      <c r="AA55" s="43">
        <v>1501295</v>
      </c>
      <c r="AB55" s="44">
        <v>1</v>
      </c>
      <c r="AC55" s="44">
        <v>1</v>
      </c>
      <c r="AD55" s="45">
        <v>2.2077546296296297E-2</v>
      </c>
      <c r="AE55" s="46">
        <v>13077.29</v>
      </c>
      <c r="AF55" s="47">
        <v>5250904</v>
      </c>
      <c r="AG55" s="68">
        <v>1532355</v>
      </c>
      <c r="AH55" s="69">
        <v>1</v>
      </c>
      <c r="AI55" s="69">
        <v>1</v>
      </c>
      <c r="AJ55" s="70">
        <v>9.7049768518518518E-3</v>
      </c>
      <c r="AK55" s="71">
        <v>3059.22</v>
      </c>
      <c r="AL55" s="72">
        <v>3223744</v>
      </c>
      <c r="AM55" s="80">
        <v>1445842</v>
      </c>
      <c r="AN55" s="81">
        <v>1</v>
      </c>
      <c r="AO55" s="81">
        <v>1</v>
      </c>
      <c r="AP55" s="82">
        <v>1.9649305555555553E-3</v>
      </c>
      <c r="AQ55" s="83">
        <v>1699.15</v>
      </c>
      <c r="AR55" s="84">
        <v>3346368</v>
      </c>
      <c r="AS55" s="104">
        <v>1424960</v>
      </c>
      <c r="AT55" s="105">
        <v>1</v>
      </c>
      <c r="AU55" s="105">
        <v>1</v>
      </c>
      <c r="AV55" s="106">
        <v>2.9548611111111112E-3</v>
      </c>
      <c r="AW55" s="107">
        <v>1553.81</v>
      </c>
      <c r="AX55" s="105">
        <v>9313864</v>
      </c>
      <c r="AY55" s="113">
        <v>1424076</v>
      </c>
      <c r="AZ55" s="114">
        <v>1</v>
      </c>
      <c r="BA55" s="114">
        <v>1</v>
      </c>
      <c r="BB55" s="115">
        <v>1.1642361111111111E-3</v>
      </c>
      <c r="BC55" s="116">
        <v>1287.75</v>
      </c>
      <c r="BD55" s="117">
        <v>3966976</v>
      </c>
      <c r="BE55" s="155">
        <v>1429951</v>
      </c>
      <c r="BF55" s="156">
        <v>0</v>
      </c>
      <c r="BG55" s="156">
        <v>0</v>
      </c>
      <c r="BH55" s="157">
        <v>6.3680555555555561E-4</v>
      </c>
      <c r="BI55" s="158">
        <v>683.81</v>
      </c>
      <c r="BJ55" s="159">
        <v>3175352</v>
      </c>
      <c r="BK55" s="137">
        <v>1180208</v>
      </c>
      <c r="BL55" s="138">
        <v>0</v>
      </c>
      <c r="BM55" s="138">
        <v>0</v>
      </c>
      <c r="BN55" s="139">
        <v>1.3032407407407407E-4</v>
      </c>
      <c r="BO55" s="140">
        <v>75.739999999999995</v>
      </c>
      <c r="BP55" s="141">
        <v>1073048</v>
      </c>
    </row>
    <row r="56" spans="1:68" x14ac:dyDescent="0.2">
      <c r="A56" s="6" t="s">
        <v>3475</v>
      </c>
      <c r="B56" s="6">
        <v>0</v>
      </c>
      <c r="C56" s="7">
        <v>1211703</v>
      </c>
      <c r="D56" s="7">
        <v>1211703</v>
      </c>
      <c r="E56" s="7">
        <f t="shared" si="0"/>
        <v>0</v>
      </c>
      <c r="F56" s="8" t="s">
        <v>1301</v>
      </c>
      <c r="G56" s="6" t="s">
        <v>1301</v>
      </c>
      <c r="H56" s="8" t="s">
        <v>4648</v>
      </c>
      <c r="I56" s="9">
        <v>10.856999999999999</v>
      </c>
      <c r="J56" s="10">
        <f t="shared" si="1"/>
        <v>13155459.470999999</v>
      </c>
      <c r="K56" s="10">
        <v>8662</v>
      </c>
      <c r="L56" s="10">
        <v>13629</v>
      </c>
      <c r="M56" s="10">
        <v>23337</v>
      </c>
      <c r="N56" s="9">
        <v>85.448999999999998</v>
      </c>
      <c r="O56" s="9">
        <v>96.906999999999996</v>
      </c>
      <c r="P56" s="9">
        <v>3.645</v>
      </c>
      <c r="Q56" s="9">
        <v>1.879</v>
      </c>
      <c r="R56" s="9">
        <v>3.0209999999999999</v>
      </c>
      <c r="S56" s="9">
        <v>0.32800000000000001</v>
      </c>
      <c r="T56" s="9">
        <v>13712</v>
      </c>
      <c r="U56" s="9">
        <v>37.502000000000002</v>
      </c>
      <c r="V56" s="9">
        <v>15</v>
      </c>
      <c r="W56" s="12">
        <v>1640</v>
      </c>
      <c r="X56" s="7">
        <v>13179929</v>
      </c>
      <c r="Y56" s="7">
        <v>21431</v>
      </c>
      <c r="Z56" s="11">
        <f t="shared" si="2"/>
        <v>10.877194328973355</v>
      </c>
      <c r="AA56" s="43">
        <v>792272</v>
      </c>
      <c r="AB56" s="44">
        <v>0</v>
      </c>
      <c r="AC56" s="44">
        <v>0</v>
      </c>
      <c r="AD56" s="45">
        <v>4.7231481481481482E-3</v>
      </c>
      <c r="AE56" s="46">
        <v>3445.81</v>
      </c>
      <c r="AF56" s="47">
        <v>3722040</v>
      </c>
      <c r="AG56" s="68">
        <v>1284174</v>
      </c>
      <c r="AH56" s="69">
        <v>0</v>
      </c>
      <c r="AI56" s="69">
        <v>0</v>
      </c>
      <c r="AJ56" s="70">
        <v>3.0032291666666665E-2</v>
      </c>
      <c r="AK56" s="71">
        <v>6369.82</v>
      </c>
      <c r="AL56" s="72">
        <v>10151420</v>
      </c>
      <c r="AM56" s="80">
        <v>633873</v>
      </c>
      <c r="AN56" s="81">
        <v>0</v>
      </c>
      <c r="AO56" s="81">
        <v>0</v>
      </c>
      <c r="AP56" s="82">
        <v>1.1018518518518517E-4</v>
      </c>
      <c r="AQ56" s="83">
        <v>53.06</v>
      </c>
      <c r="AR56" s="84">
        <v>280432</v>
      </c>
      <c r="AS56" s="104">
        <v>1086562</v>
      </c>
      <c r="AT56" s="105">
        <v>0</v>
      </c>
      <c r="AU56" s="105">
        <v>0</v>
      </c>
      <c r="AV56" s="106">
        <v>1.8969907407407405E-3</v>
      </c>
      <c r="AW56" s="107">
        <v>513.39</v>
      </c>
      <c r="AX56" s="105">
        <v>8657132</v>
      </c>
      <c r="AY56" s="113">
        <v>993826</v>
      </c>
      <c r="AZ56" s="114">
        <v>0</v>
      </c>
      <c r="BA56" s="114">
        <v>0</v>
      </c>
      <c r="BB56" s="115">
        <v>7.5694444444444447E-5</v>
      </c>
      <c r="BC56" s="116">
        <v>62.91</v>
      </c>
      <c r="BD56" s="117">
        <v>375160</v>
      </c>
      <c r="BE56" s="155">
        <v>1130122</v>
      </c>
      <c r="BF56" s="156">
        <v>0</v>
      </c>
      <c r="BG56" s="156">
        <v>0</v>
      </c>
      <c r="BH56" s="157">
        <v>1.545138888888889E-4</v>
      </c>
      <c r="BI56" s="158">
        <v>171.7</v>
      </c>
      <c r="BJ56" s="159">
        <v>1438432</v>
      </c>
      <c r="BK56" s="137">
        <v>6033</v>
      </c>
      <c r="BL56" s="138">
        <v>0</v>
      </c>
      <c r="BM56" s="138">
        <v>0</v>
      </c>
      <c r="BN56" s="139">
        <v>2.5462962962962961E-5</v>
      </c>
      <c r="BO56" s="140">
        <v>5.03</v>
      </c>
      <c r="BP56" s="141">
        <v>108224</v>
      </c>
    </row>
    <row r="57" spans="1:68" x14ac:dyDescent="0.2">
      <c r="A57" s="6" t="s">
        <v>3476</v>
      </c>
      <c r="B57" s="6">
        <v>0</v>
      </c>
      <c r="C57" s="7">
        <v>2698323</v>
      </c>
      <c r="D57" s="7">
        <v>2698323</v>
      </c>
      <c r="E57" s="7">
        <f t="shared" si="0"/>
        <v>0</v>
      </c>
      <c r="F57" s="8" t="s">
        <v>1584</v>
      </c>
      <c r="G57" s="6" t="s">
        <v>1584</v>
      </c>
      <c r="H57" s="8" t="s">
        <v>4649</v>
      </c>
      <c r="I57" s="9">
        <v>100.709</v>
      </c>
      <c r="J57" s="10">
        <f t="shared" si="1"/>
        <v>271745411.00700003</v>
      </c>
      <c r="K57" s="10">
        <v>19651</v>
      </c>
      <c r="L57" s="10">
        <v>23361</v>
      </c>
      <c r="M57" s="10">
        <v>38555</v>
      </c>
      <c r="N57" s="9">
        <v>97.126000000000005</v>
      </c>
      <c r="O57" s="9">
        <v>99.92</v>
      </c>
      <c r="P57" s="9">
        <v>2.294</v>
      </c>
      <c r="Q57" s="9">
        <v>2.629</v>
      </c>
      <c r="R57" s="9">
        <v>1.0429999999999999</v>
      </c>
      <c r="S57" s="9">
        <v>5.0460000000000003</v>
      </c>
      <c r="T57" s="9">
        <v>62019</v>
      </c>
      <c r="U57" s="9">
        <v>9.0169999999999995</v>
      </c>
      <c r="V57" s="9">
        <v>51</v>
      </c>
      <c r="W57" s="12">
        <v>13300</v>
      </c>
      <c r="X57" s="7">
        <v>271754738</v>
      </c>
      <c r="Y57" s="7">
        <v>39841</v>
      </c>
      <c r="Z57" s="11">
        <f t="shared" si="2"/>
        <v>100.71245658877754</v>
      </c>
      <c r="AA57" s="43">
        <v>2835886</v>
      </c>
      <c r="AB57" s="44">
        <v>1</v>
      </c>
      <c r="AC57" s="44">
        <v>1</v>
      </c>
      <c r="AD57" s="45">
        <v>8.7604166666666664E-2</v>
      </c>
      <c r="AE57" s="46">
        <v>66988.320000000007</v>
      </c>
      <c r="AF57" s="47">
        <v>8169772</v>
      </c>
      <c r="AG57" s="68">
        <v>2981118</v>
      </c>
      <c r="AH57" s="69">
        <v>1</v>
      </c>
      <c r="AI57" s="69">
        <v>1</v>
      </c>
      <c r="AJ57" s="70">
        <v>4.0015972222222217E-2</v>
      </c>
      <c r="AK57" s="71">
        <v>32340.98</v>
      </c>
      <c r="AL57" s="72">
        <v>18544344</v>
      </c>
      <c r="AM57" s="80">
        <v>2698335</v>
      </c>
      <c r="AN57" s="81">
        <v>1</v>
      </c>
      <c r="AO57" s="81">
        <v>1</v>
      </c>
      <c r="AP57" s="82">
        <v>2.4006944444444444E-3</v>
      </c>
      <c r="AQ57" s="83">
        <v>2226.04</v>
      </c>
      <c r="AR57" s="84">
        <v>7797420</v>
      </c>
      <c r="AS57" s="104">
        <v>2697917</v>
      </c>
      <c r="AT57" s="105">
        <v>1</v>
      </c>
      <c r="AU57" s="105">
        <v>1</v>
      </c>
      <c r="AV57" s="106">
        <v>5.1699074074074069E-3</v>
      </c>
      <c r="AW57" s="107">
        <v>2438.48</v>
      </c>
      <c r="AX57" s="105">
        <v>10084952</v>
      </c>
      <c r="AY57" s="113">
        <v>2698331</v>
      </c>
      <c r="AZ57" s="114">
        <v>1</v>
      </c>
      <c r="BA57" s="114">
        <v>1</v>
      </c>
      <c r="BB57" s="115">
        <v>1.6282407407407409E-3</v>
      </c>
      <c r="BC57" s="116">
        <v>1889.7</v>
      </c>
      <c r="BD57" s="117">
        <v>4738948</v>
      </c>
      <c r="BE57" s="155">
        <v>2700488</v>
      </c>
      <c r="BF57" s="156">
        <v>1</v>
      </c>
      <c r="BG57" s="156">
        <v>1</v>
      </c>
      <c r="BH57" s="157">
        <v>7.8831018518518519E-4</v>
      </c>
      <c r="BI57" s="158">
        <v>826.71</v>
      </c>
      <c r="BJ57" s="159">
        <v>1483944</v>
      </c>
      <c r="BK57" s="137">
        <v>2703575</v>
      </c>
      <c r="BL57" s="138">
        <v>1</v>
      </c>
      <c r="BM57" s="138">
        <v>1</v>
      </c>
      <c r="BN57" s="139">
        <v>1.5104166666666666E-3</v>
      </c>
      <c r="BO57" s="140">
        <v>889.82</v>
      </c>
      <c r="BP57" s="141">
        <v>1495504</v>
      </c>
    </row>
    <row r="58" spans="1:68" x14ac:dyDescent="0.2">
      <c r="A58" s="6" t="s">
        <v>3477</v>
      </c>
      <c r="B58" s="6">
        <v>1</v>
      </c>
      <c r="C58" s="7">
        <v>4974797</v>
      </c>
      <c r="D58" s="7">
        <v>4770770</v>
      </c>
      <c r="E58" s="7">
        <f t="shared" si="0"/>
        <v>204027</v>
      </c>
      <c r="F58" s="8" t="s">
        <v>4593</v>
      </c>
      <c r="G58" s="6" t="s">
        <v>3340</v>
      </c>
      <c r="H58" s="8" t="s">
        <v>4650</v>
      </c>
      <c r="I58" s="9">
        <v>90.787999999999997</v>
      </c>
      <c r="J58" s="10">
        <f t="shared" si="1"/>
        <v>451651870.03600001</v>
      </c>
      <c r="K58" s="10">
        <v>15691</v>
      </c>
      <c r="L58" s="10">
        <v>11596</v>
      </c>
      <c r="M58" s="10">
        <v>21472</v>
      </c>
      <c r="N58" s="9">
        <v>90.27</v>
      </c>
      <c r="O58" s="9">
        <v>95.366</v>
      </c>
      <c r="P58" s="9">
        <v>3.343</v>
      </c>
      <c r="Q58" s="9">
        <v>0.746</v>
      </c>
      <c r="R58" s="9">
        <v>0.48699999999999999</v>
      </c>
      <c r="S58" s="9">
        <v>0.67500000000000004</v>
      </c>
      <c r="T58" s="9">
        <v>1177</v>
      </c>
      <c r="U58" s="9">
        <v>83.841999999999999</v>
      </c>
      <c r="V58" s="9">
        <v>214</v>
      </c>
      <c r="W58" s="12">
        <v>29378</v>
      </c>
      <c r="X58" s="7">
        <v>451659334</v>
      </c>
      <c r="Y58" s="7">
        <v>20906</v>
      </c>
      <c r="Z58" s="11">
        <f t="shared" si="2"/>
        <v>90.789500355491896</v>
      </c>
      <c r="AA58" s="43">
        <v>5102005</v>
      </c>
      <c r="AB58" s="44">
        <v>0</v>
      </c>
      <c r="AC58" s="44">
        <v>0</v>
      </c>
      <c r="AD58" s="45">
        <v>0.15018518518518517</v>
      </c>
      <c r="AE58" s="46">
        <v>85315.09</v>
      </c>
      <c r="AF58" s="47">
        <v>6391596</v>
      </c>
      <c r="AG58" s="68">
        <v>5228022</v>
      </c>
      <c r="AH58" s="69">
        <v>1</v>
      </c>
      <c r="AI58" s="69">
        <v>1</v>
      </c>
      <c r="AJ58" s="70">
        <v>1.7068634259259259E-2</v>
      </c>
      <c r="AK58" s="71">
        <v>11759.6</v>
      </c>
      <c r="AL58" s="72">
        <v>12657700</v>
      </c>
      <c r="AM58" s="80">
        <v>4976377</v>
      </c>
      <c r="AN58" s="81">
        <v>1</v>
      </c>
      <c r="AO58" s="81">
        <v>1</v>
      </c>
      <c r="AP58" s="82">
        <v>4.5526620370370365E-3</v>
      </c>
      <c r="AQ58" s="83">
        <v>4388.79</v>
      </c>
      <c r="AR58" s="84">
        <v>5837448</v>
      </c>
      <c r="AS58" s="104">
        <v>4979065</v>
      </c>
      <c r="AT58" s="105">
        <v>0</v>
      </c>
      <c r="AU58" s="105">
        <v>0</v>
      </c>
      <c r="AV58" s="106">
        <v>1.5132407407407407E-2</v>
      </c>
      <c r="AW58" s="107">
        <v>15506.4</v>
      </c>
      <c r="AX58" s="105">
        <v>11585736</v>
      </c>
      <c r="AY58" s="113">
        <v>4977305</v>
      </c>
      <c r="AZ58" s="114">
        <v>1</v>
      </c>
      <c r="BA58" s="114">
        <v>1</v>
      </c>
      <c r="BB58" s="115">
        <v>2.7645833333333329E-3</v>
      </c>
      <c r="BC58" s="116">
        <v>3177.85</v>
      </c>
      <c r="BD58" s="117">
        <v>8286968</v>
      </c>
      <c r="BE58" s="155">
        <v>5000874</v>
      </c>
      <c r="BF58" s="156">
        <v>0</v>
      </c>
      <c r="BG58" s="156">
        <v>0</v>
      </c>
      <c r="BH58" s="157">
        <v>2.8063657407407408E-3</v>
      </c>
      <c r="BI58" s="158">
        <v>3463.92</v>
      </c>
      <c r="BJ58" s="159">
        <v>9760952</v>
      </c>
      <c r="BK58" s="137">
        <v>4979593</v>
      </c>
      <c r="BL58" s="138">
        <v>1</v>
      </c>
      <c r="BM58" s="138">
        <v>1</v>
      </c>
      <c r="BN58" s="139">
        <v>7.2395833333333329E-4</v>
      </c>
      <c r="BO58" s="140">
        <v>524.67999999999995</v>
      </c>
      <c r="BP58" s="141">
        <v>2153120</v>
      </c>
    </row>
    <row r="59" spans="1:68" x14ac:dyDescent="0.2">
      <c r="A59" s="6" t="s">
        <v>3478</v>
      </c>
      <c r="B59" s="6">
        <v>1</v>
      </c>
      <c r="C59" s="7">
        <v>3143369</v>
      </c>
      <c r="D59" s="7">
        <v>3113601</v>
      </c>
      <c r="E59" s="7">
        <f t="shared" si="0"/>
        <v>29768</v>
      </c>
      <c r="F59" s="8" t="s">
        <v>1463</v>
      </c>
      <c r="G59" s="6" t="s">
        <v>1464</v>
      </c>
      <c r="H59" s="8" t="s">
        <v>4651</v>
      </c>
      <c r="I59" s="9">
        <v>148.90600000000001</v>
      </c>
      <c r="J59" s="10">
        <f t="shared" si="1"/>
        <v>468066504.31400001</v>
      </c>
      <c r="K59" s="10">
        <v>18456</v>
      </c>
      <c r="L59" s="10">
        <v>14738</v>
      </c>
      <c r="M59" s="10">
        <v>26405</v>
      </c>
      <c r="N59" s="9">
        <v>80.844999999999999</v>
      </c>
      <c r="O59" s="9">
        <v>83.021000000000001</v>
      </c>
      <c r="P59" s="9">
        <v>1.107</v>
      </c>
      <c r="Q59" s="9">
        <v>0.06</v>
      </c>
      <c r="R59" s="9">
        <v>0.879</v>
      </c>
      <c r="S59" s="9">
        <v>1.8280000000000001</v>
      </c>
      <c r="T59" s="9">
        <v>4314</v>
      </c>
      <c r="U59" s="9">
        <v>59.33</v>
      </c>
      <c r="V59" s="9">
        <v>10</v>
      </c>
      <c r="W59" s="12">
        <v>26239</v>
      </c>
      <c r="X59" s="7">
        <v>468084185</v>
      </c>
      <c r="Y59" s="7">
        <v>25651</v>
      </c>
      <c r="Z59" s="11">
        <f t="shared" si="2"/>
        <v>148.91162475674983</v>
      </c>
      <c r="AA59" s="48">
        <v>0</v>
      </c>
      <c r="AB59" s="44">
        <v>0</v>
      </c>
      <c r="AC59" s="44">
        <v>0</v>
      </c>
      <c r="AD59" s="45">
        <v>6.1340277777777773E-3</v>
      </c>
      <c r="AE59" s="46">
        <v>6910.75</v>
      </c>
      <c r="AF59" s="47">
        <v>4665312</v>
      </c>
      <c r="AG59" s="73">
        <v>34484067</v>
      </c>
      <c r="AH59" s="69">
        <v>0</v>
      </c>
      <c r="AI59" s="69">
        <v>0</v>
      </c>
      <c r="AJ59" s="70">
        <v>4.2037037037037039E-2</v>
      </c>
      <c r="AK59" s="71">
        <v>49216.26</v>
      </c>
      <c r="AL59" s="72">
        <v>40397376</v>
      </c>
      <c r="AM59" s="85">
        <v>0</v>
      </c>
      <c r="AN59" s="81">
        <v>0</v>
      </c>
      <c r="AO59" s="81">
        <v>0</v>
      </c>
      <c r="AP59" s="82">
        <v>1.2253472222222221E-3</v>
      </c>
      <c r="AQ59" s="83">
        <v>265.86</v>
      </c>
      <c r="AR59" s="84">
        <v>5552816</v>
      </c>
      <c r="AS59" s="104">
        <v>3064266</v>
      </c>
      <c r="AT59" s="105">
        <v>0</v>
      </c>
      <c r="AU59" s="105">
        <v>0</v>
      </c>
      <c r="AV59" s="106">
        <v>9.892476851851852E-3</v>
      </c>
      <c r="AW59" s="107">
        <v>7440.27</v>
      </c>
      <c r="AX59" s="105">
        <v>10388672</v>
      </c>
      <c r="AY59" s="113">
        <v>3233841</v>
      </c>
      <c r="AZ59" s="114">
        <v>1</v>
      </c>
      <c r="BA59" s="114">
        <v>1</v>
      </c>
      <c r="BB59" s="115">
        <v>3.7895833333333336E-3</v>
      </c>
      <c r="BC59" s="116">
        <v>4522.05</v>
      </c>
      <c r="BD59" s="117">
        <v>9087480</v>
      </c>
      <c r="BE59" s="155">
        <v>298837</v>
      </c>
      <c r="BF59" s="156">
        <v>0</v>
      </c>
      <c r="BG59" s="156">
        <v>0</v>
      </c>
      <c r="BH59" s="157">
        <v>6.3425925925925922E-4</v>
      </c>
      <c r="BI59" s="158">
        <v>378.58</v>
      </c>
      <c r="BJ59" s="159">
        <v>5472188</v>
      </c>
      <c r="BK59" s="142">
        <v>0</v>
      </c>
      <c r="BL59" s="138">
        <v>0</v>
      </c>
      <c r="BM59" s="138">
        <v>0</v>
      </c>
      <c r="BN59" s="139">
        <v>1.9652777777777778E-4</v>
      </c>
      <c r="BO59" s="140">
        <v>81.459999999999994</v>
      </c>
      <c r="BP59" s="141">
        <v>2328944</v>
      </c>
    </row>
    <row r="60" spans="1:68" x14ac:dyDescent="0.2">
      <c r="A60" s="6" t="s">
        <v>3479</v>
      </c>
      <c r="B60" s="6">
        <v>0</v>
      </c>
      <c r="C60" s="7">
        <v>4384366</v>
      </c>
      <c r="D60" s="7">
        <v>4384366</v>
      </c>
      <c r="E60" s="7">
        <f t="shared" si="0"/>
        <v>0</v>
      </c>
      <c r="F60" s="8" t="s">
        <v>1795</v>
      </c>
      <c r="G60" s="6" t="s">
        <v>1796</v>
      </c>
      <c r="H60" s="8" t="s">
        <v>4652</v>
      </c>
      <c r="I60" s="9">
        <v>44.195999999999998</v>
      </c>
      <c r="J60" s="10">
        <f t="shared" si="1"/>
        <v>193771439.736</v>
      </c>
      <c r="K60" s="10">
        <v>234</v>
      </c>
      <c r="L60" s="10">
        <v>291</v>
      </c>
      <c r="M60" s="10">
        <v>481</v>
      </c>
      <c r="N60" s="9">
        <v>82.451999999999998</v>
      </c>
      <c r="O60" s="9">
        <v>83.748999999999995</v>
      </c>
      <c r="P60" s="9">
        <v>1.28</v>
      </c>
      <c r="Q60" s="9">
        <v>2.9409999999999998</v>
      </c>
      <c r="R60" s="9">
        <v>0.38</v>
      </c>
      <c r="S60" s="9">
        <v>0.83399999999999996</v>
      </c>
      <c r="T60" s="9">
        <v>94880</v>
      </c>
      <c r="U60" s="9">
        <v>0.99199999999999999</v>
      </c>
      <c r="V60" s="9">
        <v>24</v>
      </c>
      <c r="W60" s="12">
        <v>815897</v>
      </c>
      <c r="X60" s="7">
        <v>193771663</v>
      </c>
      <c r="Y60" s="7">
        <v>454</v>
      </c>
      <c r="Z60" s="11">
        <f t="shared" si="2"/>
        <v>44.196050922755994</v>
      </c>
      <c r="AA60" s="43">
        <v>202528</v>
      </c>
      <c r="AB60" s="44">
        <v>0</v>
      </c>
      <c r="AC60" s="44">
        <v>0</v>
      </c>
      <c r="AD60" s="45">
        <v>2.2991898148148147E-3</v>
      </c>
      <c r="AE60" s="46">
        <v>2366.7399999999998</v>
      </c>
      <c r="AF60" s="47">
        <v>4389796</v>
      </c>
      <c r="AG60" s="73">
        <v>0</v>
      </c>
      <c r="AH60" s="69">
        <v>0</v>
      </c>
      <c r="AI60" s="69">
        <v>0</v>
      </c>
      <c r="AJ60" s="70">
        <v>9.8900462962962961E-4</v>
      </c>
      <c r="AK60" s="71">
        <v>604.66999999999996</v>
      </c>
      <c r="AL60" s="72">
        <v>3418652</v>
      </c>
      <c r="AM60" s="85">
        <v>0</v>
      </c>
      <c r="AN60" s="81">
        <v>0</v>
      </c>
      <c r="AO60" s="81">
        <v>0</v>
      </c>
      <c r="AP60" s="82">
        <v>7.175925925925927E-4</v>
      </c>
      <c r="AQ60" s="83">
        <v>119.18</v>
      </c>
      <c r="AR60" s="84">
        <v>2687148</v>
      </c>
      <c r="AS60" s="104">
        <v>0</v>
      </c>
      <c r="AT60" s="105">
        <v>0</v>
      </c>
      <c r="AU60" s="105">
        <v>0</v>
      </c>
      <c r="AV60" s="106">
        <v>2.6539351851851848E-4</v>
      </c>
      <c r="AW60" s="107">
        <v>21.09</v>
      </c>
      <c r="AX60" s="105">
        <v>8395344</v>
      </c>
      <c r="AY60" s="118">
        <v>0</v>
      </c>
      <c r="AZ60" s="114">
        <v>0</v>
      </c>
      <c r="BA60" s="114">
        <v>0</v>
      </c>
      <c r="BB60" s="115">
        <v>6.2777777777777777E-4</v>
      </c>
      <c r="BC60" s="116">
        <v>221.08</v>
      </c>
      <c r="BD60" s="117">
        <v>3974808</v>
      </c>
      <c r="BE60" s="160">
        <v>0</v>
      </c>
      <c r="BF60" s="156">
        <v>0</v>
      </c>
      <c r="BG60" s="156">
        <v>0</v>
      </c>
      <c r="BH60" s="157">
        <v>2.1053240740740743E-4</v>
      </c>
      <c r="BI60" s="158">
        <v>43.71</v>
      </c>
      <c r="BJ60" s="159">
        <v>502348</v>
      </c>
      <c r="BK60" s="142">
        <v>0</v>
      </c>
      <c r="BL60" s="138">
        <v>0</v>
      </c>
      <c r="BM60" s="138">
        <v>0</v>
      </c>
      <c r="BN60" s="139">
        <v>1.0069444444444445E-5</v>
      </c>
      <c r="BO60" s="140">
        <v>2.86</v>
      </c>
      <c r="BP60" s="141">
        <v>556372</v>
      </c>
    </row>
    <row r="61" spans="1:68" x14ac:dyDescent="0.2">
      <c r="A61" s="6" t="s">
        <v>3480</v>
      </c>
      <c r="B61" s="6">
        <v>3</v>
      </c>
      <c r="C61" s="7">
        <v>4663565</v>
      </c>
      <c r="D61" s="7">
        <v>4511265</v>
      </c>
      <c r="E61" s="7">
        <f t="shared" si="0"/>
        <v>152300</v>
      </c>
      <c r="F61" s="8" t="s">
        <v>1541</v>
      </c>
      <c r="G61" s="6" t="s">
        <v>1541</v>
      </c>
      <c r="H61" s="8" t="s">
        <v>4653</v>
      </c>
      <c r="I61" s="9">
        <v>122.53400000000001</v>
      </c>
      <c r="J61" s="10">
        <f t="shared" si="1"/>
        <v>571445273.71000004</v>
      </c>
      <c r="K61" s="10">
        <v>15784</v>
      </c>
      <c r="L61" s="10">
        <v>5261</v>
      </c>
      <c r="M61" s="10">
        <v>16957</v>
      </c>
      <c r="N61" s="9">
        <v>95.462000000000003</v>
      </c>
      <c r="O61" s="9">
        <v>96.724000000000004</v>
      </c>
      <c r="P61" s="9">
        <v>1.024</v>
      </c>
      <c r="Q61" s="9">
        <v>1.4630000000000001</v>
      </c>
      <c r="R61" s="9">
        <v>1.052</v>
      </c>
      <c r="S61" s="9">
        <v>0.53200000000000003</v>
      </c>
      <c r="T61" s="9">
        <v>43354</v>
      </c>
      <c r="U61" s="9">
        <v>15.775</v>
      </c>
      <c r="V61" s="9">
        <v>2</v>
      </c>
      <c r="W61" s="12">
        <v>36474</v>
      </c>
      <c r="X61" s="7">
        <v>571463783</v>
      </c>
      <c r="Y61" s="7">
        <v>16743</v>
      </c>
      <c r="Z61" s="11">
        <f t="shared" si="2"/>
        <v>122.53796891433913</v>
      </c>
      <c r="AA61" s="43">
        <v>4996641</v>
      </c>
      <c r="AB61" s="44">
        <v>1</v>
      </c>
      <c r="AC61" s="44">
        <v>1</v>
      </c>
      <c r="AD61" s="45">
        <v>8.2013888888888886E-2</v>
      </c>
      <c r="AE61" s="46">
        <v>56321.57</v>
      </c>
      <c r="AF61" s="47">
        <v>5100428</v>
      </c>
      <c r="AG61" s="68">
        <v>5194923</v>
      </c>
      <c r="AH61" s="69">
        <v>1</v>
      </c>
      <c r="AI61" s="69">
        <v>1</v>
      </c>
      <c r="AJ61" s="70">
        <v>5.2118055555555563E-2</v>
      </c>
      <c r="AK61" s="71">
        <v>50423.24</v>
      </c>
      <c r="AL61" s="72">
        <v>12684172</v>
      </c>
      <c r="AM61" s="80">
        <v>4724949</v>
      </c>
      <c r="AN61" s="81">
        <v>0</v>
      </c>
      <c r="AO61" s="81">
        <v>0</v>
      </c>
      <c r="AP61" s="82">
        <v>7.2494212962962963E-3</v>
      </c>
      <c r="AQ61" s="83">
        <v>4953.03</v>
      </c>
      <c r="AR61" s="84">
        <v>6149152</v>
      </c>
      <c r="AS61" s="104">
        <v>0</v>
      </c>
      <c r="AT61" s="105">
        <v>0</v>
      </c>
      <c r="AU61" s="105">
        <v>0</v>
      </c>
      <c r="AV61" s="106">
        <v>4.3458333333333335E-3</v>
      </c>
      <c r="AW61" s="107">
        <v>3661.57</v>
      </c>
      <c r="AX61" s="105">
        <v>11335872</v>
      </c>
      <c r="AY61" s="113">
        <v>4657098</v>
      </c>
      <c r="AZ61" s="114">
        <v>0</v>
      </c>
      <c r="BA61" s="114">
        <v>0</v>
      </c>
      <c r="BB61" s="115">
        <v>3.6474537037037035E-3</v>
      </c>
      <c r="BC61" s="116">
        <v>4290.79</v>
      </c>
      <c r="BD61" s="117">
        <v>8511748</v>
      </c>
      <c r="BE61" s="155">
        <v>4715390</v>
      </c>
      <c r="BF61" s="156">
        <v>0</v>
      </c>
      <c r="BG61" s="156">
        <v>0</v>
      </c>
      <c r="BH61" s="157">
        <v>1.4450231481481484E-3</v>
      </c>
      <c r="BI61" s="158">
        <v>1560.05</v>
      </c>
      <c r="BJ61" s="159">
        <v>4822652</v>
      </c>
      <c r="BK61" s="137">
        <v>4653077</v>
      </c>
      <c r="BL61" s="138">
        <v>0</v>
      </c>
      <c r="BM61" s="138">
        <v>0</v>
      </c>
      <c r="BN61" s="139">
        <v>2.1393518518518519E-3</v>
      </c>
      <c r="BO61" s="140">
        <v>1730.72</v>
      </c>
      <c r="BP61" s="141">
        <v>3392524</v>
      </c>
    </row>
    <row r="62" spans="1:68" x14ac:dyDescent="0.2">
      <c r="A62" s="6" t="s">
        <v>3481</v>
      </c>
      <c r="B62" s="6">
        <v>0</v>
      </c>
      <c r="C62" s="7">
        <v>2534358</v>
      </c>
      <c r="D62" s="7">
        <v>2534358</v>
      </c>
      <c r="E62" s="7">
        <f t="shared" si="0"/>
        <v>0</v>
      </c>
      <c r="F62" s="8" t="s">
        <v>1409</v>
      </c>
      <c r="G62" s="6" t="s">
        <v>1409</v>
      </c>
      <c r="H62" s="8" t="s">
        <v>4654</v>
      </c>
      <c r="I62" s="9">
        <v>127.325</v>
      </c>
      <c r="J62" s="10">
        <f t="shared" si="1"/>
        <v>322687132.35000002</v>
      </c>
      <c r="K62" s="10">
        <v>7809</v>
      </c>
      <c r="L62" s="10">
        <v>9506</v>
      </c>
      <c r="M62" s="10">
        <v>15689</v>
      </c>
      <c r="N62" s="9">
        <v>86.25</v>
      </c>
      <c r="O62" s="9">
        <v>94.912000000000006</v>
      </c>
      <c r="P62" s="9">
        <v>1.135</v>
      </c>
      <c r="Q62" s="9">
        <v>0.111</v>
      </c>
      <c r="R62" s="9">
        <v>0.45900000000000002</v>
      </c>
      <c r="S62" s="9">
        <v>0.122</v>
      </c>
      <c r="T62" s="9">
        <v>90707</v>
      </c>
      <c r="U62" s="9">
        <v>1.841</v>
      </c>
      <c r="V62" s="9">
        <v>85</v>
      </c>
      <c r="W62" s="12">
        <v>42693</v>
      </c>
      <c r="X62" s="7">
        <v>322687674</v>
      </c>
      <c r="Y62" s="7">
        <v>15206</v>
      </c>
      <c r="Z62" s="11">
        <f t="shared" si="2"/>
        <v>127.3252137227653</v>
      </c>
      <c r="AA62" s="43">
        <v>2559915</v>
      </c>
      <c r="AB62" s="44">
        <v>1</v>
      </c>
      <c r="AC62" s="44">
        <v>1</v>
      </c>
      <c r="AD62" s="45">
        <v>5.0798611111111114E-2</v>
      </c>
      <c r="AE62" s="46">
        <v>30340.86</v>
      </c>
      <c r="AF62" s="47">
        <v>5187752</v>
      </c>
      <c r="AG62" s="68">
        <v>2543137</v>
      </c>
      <c r="AH62" s="69">
        <v>1</v>
      </c>
      <c r="AI62" s="69">
        <v>1</v>
      </c>
      <c r="AJ62" s="70">
        <v>1.1949305555555555E-2</v>
      </c>
      <c r="AK62" s="71">
        <v>3735.09</v>
      </c>
      <c r="AL62" s="72">
        <v>4724932</v>
      </c>
      <c r="AM62" s="80">
        <v>2532523</v>
      </c>
      <c r="AN62" s="81">
        <v>1</v>
      </c>
      <c r="AO62" s="81">
        <v>1</v>
      </c>
      <c r="AP62" s="82">
        <v>2.950578703703704E-3</v>
      </c>
      <c r="AQ62" s="83">
        <v>2669.18</v>
      </c>
      <c r="AR62" s="84">
        <v>5269012</v>
      </c>
      <c r="AS62" s="104">
        <v>2520813</v>
      </c>
      <c r="AT62" s="105">
        <v>1</v>
      </c>
      <c r="AU62" s="105">
        <v>1</v>
      </c>
      <c r="AV62" s="106">
        <v>4.6821759259259256E-3</v>
      </c>
      <c r="AW62" s="107">
        <v>2587</v>
      </c>
      <c r="AX62" s="105">
        <v>10029540</v>
      </c>
      <c r="AY62" s="113">
        <v>2530887</v>
      </c>
      <c r="AZ62" s="114">
        <v>1</v>
      </c>
      <c r="BA62" s="114">
        <v>1</v>
      </c>
      <c r="BB62" s="115">
        <v>2.039236111111111E-3</v>
      </c>
      <c r="BC62" s="116">
        <v>2361.14</v>
      </c>
      <c r="BD62" s="117">
        <v>5647812</v>
      </c>
      <c r="BE62" s="155">
        <v>2501055</v>
      </c>
      <c r="BF62" s="156">
        <v>1</v>
      </c>
      <c r="BG62" s="156">
        <v>1</v>
      </c>
      <c r="BH62" s="157">
        <v>8.9837962962962961E-4</v>
      </c>
      <c r="BI62" s="158">
        <v>936.73</v>
      </c>
      <c r="BJ62" s="159">
        <v>1423248</v>
      </c>
      <c r="BK62" s="137">
        <v>1979888</v>
      </c>
      <c r="BL62" s="138">
        <v>0</v>
      </c>
      <c r="BM62" s="138">
        <v>0</v>
      </c>
      <c r="BN62" s="139">
        <v>3.0439814814814815E-4</v>
      </c>
      <c r="BO62" s="140">
        <v>180.63</v>
      </c>
      <c r="BP62" s="141">
        <v>1450776</v>
      </c>
    </row>
    <row r="63" spans="1:68" x14ac:dyDescent="0.2">
      <c r="A63" s="6" t="s">
        <v>3482</v>
      </c>
      <c r="B63" s="6">
        <v>1</v>
      </c>
      <c r="C63" s="7">
        <v>2126164</v>
      </c>
      <c r="D63" s="7">
        <v>2122535</v>
      </c>
      <c r="E63" s="7">
        <f t="shared" si="0"/>
        <v>3629</v>
      </c>
      <c r="F63" s="8" t="s">
        <v>1506</v>
      </c>
      <c r="G63" s="6" t="s">
        <v>1506</v>
      </c>
      <c r="H63" s="8" t="s">
        <v>4655</v>
      </c>
      <c r="I63" s="9">
        <v>197.78800000000001</v>
      </c>
      <c r="J63" s="10">
        <f t="shared" si="1"/>
        <v>420529725.23200005</v>
      </c>
      <c r="K63" s="10">
        <v>782</v>
      </c>
      <c r="L63" s="10">
        <v>281</v>
      </c>
      <c r="M63" s="10">
        <v>850</v>
      </c>
      <c r="N63" s="9">
        <v>87.728999999999999</v>
      </c>
      <c r="O63" s="9">
        <v>89.897000000000006</v>
      </c>
      <c r="P63" s="9">
        <v>1.1579999999999999</v>
      </c>
      <c r="Q63" s="9">
        <v>2.6379999999999999</v>
      </c>
      <c r="R63" s="9">
        <v>0.22900000000000001</v>
      </c>
      <c r="S63" s="9">
        <v>2.4780000000000002</v>
      </c>
      <c r="T63" s="9">
        <v>3462</v>
      </c>
      <c r="U63" s="9">
        <v>63.484999999999999</v>
      </c>
      <c r="V63" s="9">
        <v>127</v>
      </c>
      <c r="W63" s="12">
        <v>494661</v>
      </c>
      <c r="X63" s="7">
        <v>420530474</v>
      </c>
      <c r="Y63" s="7">
        <v>908</v>
      </c>
      <c r="Z63" s="11">
        <f t="shared" si="2"/>
        <v>197.78835216850629</v>
      </c>
      <c r="AA63" s="43">
        <v>2203728</v>
      </c>
      <c r="AB63" s="44">
        <v>0</v>
      </c>
      <c r="AC63" s="44">
        <v>0</v>
      </c>
      <c r="AD63" s="45">
        <v>1.8146527777777779E-2</v>
      </c>
      <c r="AE63" s="46">
        <v>13893.24</v>
      </c>
      <c r="AF63" s="47">
        <v>5287328</v>
      </c>
      <c r="AG63" s="73">
        <v>0</v>
      </c>
      <c r="AH63" s="69">
        <v>0</v>
      </c>
      <c r="AI63" s="69">
        <v>0</v>
      </c>
      <c r="AJ63" s="70">
        <v>2.3303240740740741E-3</v>
      </c>
      <c r="AK63" s="71">
        <v>2199.4299999999998</v>
      </c>
      <c r="AL63" s="72">
        <v>5051988</v>
      </c>
      <c r="AM63" s="85">
        <v>0</v>
      </c>
      <c r="AN63" s="81">
        <v>0</v>
      </c>
      <c r="AO63" s="81">
        <v>0</v>
      </c>
      <c r="AP63" s="82">
        <v>1.4355324074074073E-3</v>
      </c>
      <c r="AQ63" s="83">
        <v>361.76</v>
      </c>
      <c r="AR63" s="84">
        <v>6750948</v>
      </c>
      <c r="AS63" s="104">
        <v>0</v>
      </c>
      <c r="AT63" s="105">
        <v>0</v>
      </c>
      <c r="AU63" s="105">
        <v>0</v>
      </c>
      <c r="AV63" s="106">
        <v>3.6018518518518523E-4</v>
      </c>
      <c r="AW63" s="107">
        <v>28.28</v>
      </c>
      <c r="AX63" s="105">
        <v>8397292</v>
      </c>
      <c r="AY63" s="113">
        <v>1153955</v>
      </c>
      <c r="AZ63" s="114">
        <v>0</v>
      </c>
      <c r="BA63" s="114">
        <v>0</v>
      </c>
      <c r="BB63" s="115">
        <v>2.2812499999999999E-3</v>
      </c>
      <c r="BC63" s="116">
        <v>2208.35</v>
      </c>
      <c r="BD63" s="117">
        <v>7559220</v>
      </c>
      <c r="BE63" s="155">
        <v>0</v>
      </c>
      <c r="BF63" s="156">
        <v>0</v>
      </c>
      <c r="BG63" s="156">
        <v>0</v>
      </c>
      <c r="BH63" s="157">
        <v>3.7696759259259264E-4</v>
      </c>
      <c r="BI63" s="158">
        <v>82.63</v>
      </c>
      <c r="BJ63" s="159">
        <v>898052</v>
      </c>
      <c r="BK63" s="142">
        <v>0</v>
      </c>
      <c r="BL63" s="138">
        <v>0</v>
      </c>
      <c r="BM63" s="138">
        <v>0</v>
      </c>
      <c r="BN63" s="139">
        <v>1.5972222222222224E-5</v>
      </c>
      <c r="BO63" s="140">
        <v>3.59</v>
      </c>
      <c r="BP63" s="141">
        <v>928408</v>
      </c>
    </row>
    <row r="64" spans="1:68" x14ac:dyDescent="0.2">
      <c r="A64" s="6" t="s">
        <v>3483</v>
      </c>
      <c r="B64" s="6">
        <v>4</v>
      </c>
      <c r="C64" s="7">
        <v>2316838</v>
      </c>
      <c r="D64" s="7">
        <v>2264399</v>
      </c>
      <c r="E64" s="7">
        <f t="shared" si="0"/>
        <v>52439</v>
      </c>
      <c r="F64" s="8" t="s">
        <v>1393</v>
      </c>
      <c r="G64" s="6" t="s">
        <v>1394</v>
      </c>
      <c r="H64" s="8" t="s">
        <v>4656</v>
      </c>
      <c r="I64" s="9">
        <v>40.234999999999999</v>
      </c>
      <c r="J64" s="10">
        <f t="shared" si="1"/>
        <v>93217976.929999992</v>
      </c>
      <c r="K64" s="10">
        <v>17821</v>
      </c>
      <c r="L64" s="10">
        <v>19423</v>
      </c>
      <c r="M64" s="10">
        <v>32206</v>
      </c>
      <c r="N64" s="9">
        <v>88.218000000000004</v>
      </c>
      <c r="O64" s="9">
        <v>96.46</v>
      </c>
      <c r="P64" s="9">
        <v>5.8470000000000004</v>
      </c>
      <c r="Q64" s="9">
        <v>0.66100000000000003</v>
      </c>
      <c r="R64" s="9">
        <v>0.89</v>
      </c>
      <c r="S64" s="9">
        <v>0.63800000000000001</v>
      </c>
      <c r="T64" s="9">
        <v>6924</v>
      </c>
      <c r="U64" s="9">
        <v>50.398000000000003</v>
      </c>
      <c r="V64" s="9">
        <v>10</v>
      </c>
      <c r="W64" s="12">
        <v>5248</v>
      </c>
      <c r="X64" s="7">
        <v>93224523</v>
      </c>
      <c r="Y64" s="7">
        <v>32013</v>
      </c>
      <c r="Z64" s="11">
        <f t="shared" si="2"/>
        <v>40.237825432766556</v>
      </c>
      <c r="AA64" s="43">
        <v>2430519</v>
      </c>
      <c r="AB64" s="44">
        <v>1</v>
      </c>
      <c r="AC64" s="44">
        <v>1</v>
      </c>
      <c r="AD64" s="45">
        <v>3.1353819444444445E-2</v>
      </c>
      <c r="AE64" s="46">
        <v>20409.09</v>
      </c>
      <c r="AF64" s="47">
        <v>4307668</v>
      </c>
      <c r="AG64" s="68">
        <v>2376464</v>
      </c>
      <c r="AH64" s="69">
        <v>1</v>
      </c>
      <c r="AI64" s="69">
        <v>1</v>
      </c>
      <c r="AJ64" s="70">
        <v>6.0706018518518522E-3</v>
      </c>
      <c r="AK64" s="71">
        <v>2714.14</v>
      </c>
      <c r="AL64" s="72">
        <v>7946592</v>
      </c>
      <c r="AM64" s="80">
        <v>2316317</v>
      </c>
      <c r="AN64" s="81">
        <v>1</v>
      </c>
      <c r="AO64" s="81">
        <v>1</v>
      </c>
      <c r="AP64" s="82">
        <v>8.0648148148148148E-4</v>
      </c>
      <c r="AQ64" s="83">
        <v>690.18</v>
      </c>
      <c r="AR64" s="84">
        <v>1443024</v>
      </c>
      <c r="AS64" s="104">
        <v>2264127</v>
      </c>
      <c r="AT64" s="105">
        <v>1</v>
      </c>
      <c r="AU64" s="105">
        <v>0</v>
      </c>
      <c r="AV64" s="106">
        <v>5.2447916666666676E-3</v>
      </c>
      <c r="AW64" s="107">
        <v>3179.35</v>
      </c>
      <c r="AX64" s="105">
        <v>9862520</v>
      </c>
      <c r="AY64" s="113">
        <v>2308281</v>
      </c>
      <c r="AZ64" s="114">
        <v>1</v>
      </c>
      <c r="BA64" s="114">
        <v>0</v>
      </c>
      <c r="BB64" s="115">
        <v>5.614583333333333E-4</v>
      </c>
      <c r="BC64" s="116">
        <v>619.64</v>
      </c>
      <c r="BD64" s="117">
        <v>1852080</v>
      </c>
      <c r="BE64" s="155">
        <v>2253440</v>
      </c>
      <c r="BF64" s="156">
        <v>1</v>
      </c>
      <c r="BG64" s="156">
        <v>0</v>
      </c>
      <c r="BH64" s="157">
        <v>6.5821759259259262E-4</v>
      </c>
      <c r="BI64" s="158">
        <v>702.62</v>
      </c>
      <c r="BJ64" s="159">
        <v>4773372</v>
      </c>
      <c r="BK64" s="137">
        <v>2297424</v>
      </c>
      <c r="BL64" s="138">
        <v>1</v>
      </c>
      <c r="BM64" s="138">
        <v>0</v>
      </c>
      <c r="BN64" s="139">
        <v>3.5185185185185184E-4</v>
      </c>
      <c r="BO64" s="140">
        <v>161.83000000000001</v>
      </c>
      <c r="BP64" s="141">
        <v>511748</v>
      </c>
    </row>
    <row r="65" spans="1:68" x14ac:dyDescent="0.2">
      <c r="A65" s="6" t="s">
        <v>3484</v>
      </c>
      <c r="B65" s="6">
        <v>8</v>
      </c>
      <c r="C65" s="7">
        <v>4214744</v>
      </c>
      <c r="D65" s="7">
        <v>3749411</v>
      </c>
      <c r="E65" s="7">
        <f t="shared" si="0"/>
        <v>465333</v>
      </c>
      <c r="F65" s="8" t="s">
        <v>1415</v>
      </c>
      <c r="G65" s="6" t="s">
        <v>1415</v>
      </c>
      <c r="H65" s="8" t="s">
        <v>4657</v>
      </c>
      <c r="I65" s="9">
        <v>143.06299999999999</v>
      </c>
      <c r="J65" s="10">
        <f t="shared" si="1"/>
        <v>602973920.87199998</v>
      </c>
      <c r="K65" s="10">
        <v>10084</v>
      </c>
      <c r="L65" s="10">
        <v>12005</v>
      </c>
      <c r="M65" s="10">
        <v>19813</v>
      </c>
      <c r="N65" s="9">
        <v>88.135000000000005</v>
      </c>
      <c r="O65" s="9">
        <v>94.32</v>
      </c>
      <c r="P65" s="9">
        <v>4.4640000000000004</v>
      </c>
      <c r="Q65" s="9">
        <v>0.249</v>
      </c>
      <c r="R65" s="9">
        <v>0.19800000000000001</v>
      </c>
      <c r="S65" s="9">
        <v>0.44900000000000001</v>
      </c>
      <c r="T65" s="9">
        <v>7225</v>
      </c>
      <c r="U65" s="9">
        <v>49.597000000000001</v>
      </c>
      <c r="V65" s="9">
        <v>103</v>
      </c>
      <c r="W65" s="12">
        <v>61409</v>
      </c>
      <c r="X65" s="7">
        <v>602994449</v>
      </c>
      <c r="Y65" s="7">
        <v>19150</v>
      </c>
      <c r="Z65" s="11">
        <f t="shared" si="2"/>
        <v>143.06787055156849</v>
      </c>
      <c r="AA65" s="43">
        <v>4491250</v>
      </c>
      <c r="AB65" s="44">
        <v>1</v>
      </c>
      <c r="AC65" s="44">
        <v>1</v>
      </c>
      <c r="AD65" s="45">
        <v>0.11677083333333334</v>
      </c>
      <c r="AE65" s="46">
        <v>81067.100000000006</v>
      </c>
      <c r="AF65" s="47">
        <v>5206836</v>
      </c>
      <c r="AG65" s="68">
        <v>4305175</v>
      </c>
      <c r="AH65" s="69">
        <v>1</v>
      </c>
      <c r="AI65" s="69">
        <v>1</v>
      </c>
      <c r="AJ65" s="70">
        <v>1.8432060185185183E-2</v>
      </c>
      <c r="AK65" s="71">
        <v>8699.15</v>
      </c>
      <c r="AL65" s="72">
        <v>6714360</v>
      </c>
      <c r="AM65" s="80">
        <v>4238476</v>
      </c>
      <c r="AN65" s="81">
        <v>1</v>
      </c>
      <c r="AO65" s="81">
        <v>0</v>
      </c>
      <c r="AP65" s="82">
        <v>5.9033564814814808E-3</v>
      </c>
      <c r="AQ65" s="83">
        <v>5557.29</v>
      </c>
      <c r="AR65" s="84">
        <v>8921180</v>
      </c>
      <c r="AS65" s="104">
        <v>0</v>
      </c>
      <c r="AT65" s="105">
        <v>0</v>
      </c>
      <c r="AU65" s="105">
        <v>0</v>
      </c>
      <c r="AV65" s="106">
        <v>5.6865740740740739E-3</v>
      </c>
      <c r="AW65" s="107">
        <v>5476.5</v>
      </c>
      <c r="AX65" s="105">
        <v>11127208</v>
      </c>
      <c r="AY65" s="113">
        <v>4255257</v>
      </c>
      <c r="AZ65" s="114">
        <v>1</v>
      </c>
      <c r="BA65" s="114">
        <v>0</v>
      </c>
      <c r="BB65" s="115">
        <v>4.1295138888888892E-3</v>
      </c>
      <c r="BC65" s="116">
        <v>4827.37</v>
      </c>
      <c r="BD65" s="117">
        <v>9487680</v>
      </c>
      <c r="BE65" s="155">
        <v>4058948</v>
      </c>
      <c r="BF65" s="156">
        <v>1</v>
      </c>
      <c r="BG65" s="156">
        <v>0</v>
      </c>
      <c r="BH65" s="157">
        <v>1.5876157407407408E-3</v>
      </c>
      <c r="BI65" s="158">
        <v>1711.13</v>
      </c>
      <c r="BJ65" s="159">
        <v>7267580</v>
      </c>
      <c r="BK65" s="137">
        <v>4200411</v>
      </c>
      <c r="BL65" s="138">
        <v>0</v>
      </c>
      <c r="BM65" s="138">
        <v>0</v>
      </c>
      <c r="BN65" s="139">
        <v>1.4469907407407409E-3</v>
      </c>
      <c r="BO65" s="140">
        <v>1148.54</v>
      </c>
      <c r="BP65" s="141">
        <v>2641568</v>
      </c>
    </row>
    <row r="66" spans="1:68" x14ac:dyDescent="0.2">
      <c r="A66" s="6" t="s">
        <v>3485</v>
      </c>
      <c r="B66" s="6">
        <v>1</v>
      </c>
      <c r="C66" s="7">
        <v>2439291</v>
      </c>
      <c r="D66" s="7">
        <v>2303940</v>
      </c>
      <c r="E66" s="7">
        <f t="shared" ref="E66:E129" si="3">C66-D66</f>
        <v>135351</v>
      </c>
      <c r="F66" s="8" t="s">
        <v>1401</v>
      </c>
      <c r="G66" s="6" t="s">
        <v>1401</v>
      </c>
      <c r="H66" s="8" t="s">
        <v>4658</v>
      </c>
      <c r="I66" s="9">
        <v>83.48</v>
      </c>
      <c r="J66" s="10">
        <f t="shared" ref="J66:J129" si="4">C66*I66</f>
        <v>203632012.68000001</v>
      </c>
      <c r="K66" s="10">
        <v>959</v>
      </c>
      <c r="L66" s="10">
        <v>1783</v>
      </c>
      <c r="M66" s="10">
        <v>3234</v>
      </c>
      <c r="N66" s="9">
        <v>96.557000000000002</v>
      </c>
      <c r="O66" s="9">
        <v>98.552999999999997</v>
      </c>
      <c r="P66" s="9">
        <v>1.9890000000000001</v>
      </c>
      <c r="Q66" s="9">
        <v>2.0219999999999998</v>
      </c>
      <c r="R66" s="9">
        <v>0.96599999999999997</v>
      </c>
      <c r="S66" s="9">
        <v>1.3080000000000001</v>
      </c>
      <c r="T66" s="9">
        <v>18560</v>
      </c>
      <c r="U66" s="9">
        <v>31.788</v>
      </c>
      <c r="V66" s="9">
        <v>13</v>
      </c>
      <c r="W66" s="12">
        <v>210126</v>
      </c>
      <c r="X66" s="7">
        <v>203634051</v>
      </c>
      <c r="Y66" s="7">
        <v>3203</v>
      </c>
      <c r="Z66" s="11">
        <f t="shared" si="2"/>
        <v>83.480835619858397</v>
      </c>
      <c r="AA66" s="43">
        <v>2513275</v>
      </c>
      <c r="AB66" s="44">
        <v>1</v>
      </c>
      <c r="AC66" s="44">
        <v>1</v>
      </c>
      <c r="AD66" s="45">
        <v>2.2670833333333335E-2</v>
      </c>
      <c r="AE66" s="46">
        <v>13127.6</v>
      </c>
      <c r="AF66" s="47">
        <v>5146644</v>
      </c>
      <c r="AG66" s="68">
        <v>2595248</v>
      </c>
      <c r="AH66" s="69">
        <v>1</v>
      </c>
      <c r="AI66" s="69">
        <v>1</v>
      </c>
      <c r="AJ66" s="70">
        <v>1.0745023148148148E-2</v>
      </c>
      <c r="AK66" s="71">
        <v>4318.2299999999996</v>
      </c>
      <c r="AL66" s="72">
        <v>1735560</v>
      </c>
      <c r="AM66" s="80">
        <v>2442865</v>
      </c>
      <c r="AN66" s="81">
        <v>1</v>
      </c>
      <c r="AO66" s="81">
        <v>1</v>
      </c>
      <c r="AP66" s="82">
        <v>2.1305555555555557E-3</v>
      </c>
      <c r="AQ66" s="83">
        <v>1463.54</v>
      </c>
      <c r="AR66" s="84">
        <v>3302120</v>
      </c>
      <c r="AS66" s="104">
        <v>2439343</v>
      </c>
      <c r="AT66" s="105">
        <v>1</v>
      </c>
      <c r="AU66" s="105">
        <v>1</v>
      </c>
      <c r="AV66" s="106">
        <v>3.5432870370370371E-3</v>
      </c>
      <c r="AW66" s="107">
        <v>1799.52</v>
      </c>
      <c r="AX66" s="105">
        <v>9935048</v>
      </c>
      <c r="AY66" s="113">
        <v>2439043</v>
      </c>
      <c r="AZ66" s="114">
        <v>1</v>
      </c>
      <c r="BA66" s="114">
        <v>1</v>
      </c>
      <c r="BB66" s="115">
        <v>1.198611111111111E-3</v>
      </c>
      <c r="BC66" s="116">
        <v>1286.07</v>
      </c>
      <c r="BD66" s="117">
        <v>4235648</v>
      </c>
      <c r="BE66" s="155">
        <v>2458201</v>
      </c>
      <c r="BF66" s="156">
        <v>1</v>
      </c>
      <c r="BG66" s="156">
        <v>1</v>
      </c>
      <c r="BH66" s="157">
        <v>4.9953703703703694E-4</v>
      </c>
      <c r="BI66" s="158">
        <v>510.08</v>
      </c>
      <c r="BJ66" s="159">
        <v>1384744</v>
      </c>
      <c r="BK66" s="137">
        <v>300007</v>
      </c>
      <c r="BL66" s="138">
        <v>0</v>
      </c>
      <c r="BM66" s="138">
        <v>0</v>
      </c>
      <c r="BN66" s="139">
        <v>1.6689814814814814E-4</v>
      </c>
      <c r="BO66" s="140">
        <v>49.35</v>
      </c>
      <c r="BP66" s="141">
        <v>1625964</v>
      </c>
    </row>
    <row r="67" spans="1:68" x14ac:dyDescent="0.2">
      <c r="A67" s="6" t="s">
        <v>3486</v>
      </c>
      <c r="B67" s="6">
        <v>0</v>
      </c>
      <c r="C67" s="7">
        <v>6337491</v>
      </c>
      <c r="D67" s="7">
        <v>6337491</v>
      </c>
      <c r="E67" s="7">
        <f t="shared" si="3"/>
        <v>0</v>
      </c>
      <c r="F67" s="8" t="s">
        <v>1752</v>
      </c>
      <c r="G67" s="6" t="s">
        <v>1753</v>
      </c>
      <c r="H67" s="8" t="s">
        <v>4659</v>
      </c>
      <c r="I67" s="9">
        <v>71.659000000000006</v>
      </c>
      <c r="J67" s="10">
        <f t="shared" si="4"/>
        <v>454138267.56900007</v>
      </c>
      <c r="K67" s="10">
        <v>16993</v>
      </c>
      <c r="L67" s="10">
        <v>20982</v>
      </c>
      <c r="M67" s="10">
        <v>34641</v>
      </c>
      <c r="N67" s="9">
        <v>88.58</v>
      </c>
      <c r="O67" s="9">
        <v>96.936000000000007</v>
      </c>
      <c r="P67" s="9">
        <v>1.0249999999999999</v>
      </c>
      <c r="Q67" s="9">
        <v>0.26100000000000001</v>
      </c>
      <c r="R67" s="9">
        <v>5.3079999999999998</v>
      </c>
      <c r="S67" s="9">
        <v>0.67</v>
      </c>
      <c r="T67" s="9">
        <v>5147</v>
      </c>
      <c r="U67" s="9">
        <v>55.996000000000002</v>
      </c>
      <c r="V67" s="9">
        <v>86</v>
      </c>
      <c r="W67" s="12">
        <v>27019</v>
      </c>
      <c r="X67" s="7">
        <v>454140633</v>
      </c>
      <c r="Y67" s="7">
        <v>34383</v>
      </c>
      <c r="Z67" s="11">
        <f t="shared" ref="Z67:Z130" si="5">X67/C67</f>
        <v>71.659373244080342</v>
      </c>
      <c r="AA67" s="43">
        <v>6433266</v>
      </c>
      <c r="AB67" s="44">
        <v>1</v>
      </c>
      <c r="AC67" s="44">
        <v>1</v>
      </c>
      <c r="AD67" s="45">
        <v>0.17276620370370369</v>
      </c>
      <c r="AE67" s="46">
        <v>109126.98</v>
      </c>
      <c r="AF67" s="47">
        <v>5886252</v>
      </c>
      <c r="AG67" s="68">
        <v>6337673</v>
      </c>
      <c r="AH67" s="69">
        <v>1</v>
      </c>
      <c r="AI67" s="69">
        <v>1</v>
      </c>
      <c r="AJ67" s="70">
        <v>9.7369212962962956E-3</v>
      </c>
      <c r="AK67" s="71">
        <v>5788.73</v>
      </c>
      <c r="AL67" s="72">
        <v>8134960</v>
      </c>
      <c r="AM67" s="80">
        <v>6337312</v>
      </c>
      <c r="AN67" s="81">
        <v>1</v>
      </c>
      <c r="AO67" s="81">
        <v>1</v>
      </c>
      <c r="AP67" s="82">
        <v>4.1615740740740736E-3</v>
      </c>
      <c r="AQ67" s="83">
        <v>3919.06</v>
      </c>
      <c r="AR67" s="84">
        <v>6168244</v>
      </c>
      <c r="AS67" s="104">
        <v>6335347</v>
      </c>
      <c r="AT67" s="105">
        <v>1</v>
      </c>
      <c r="AU67" s="105">
        <v>1</v>
      </c>
      <c r="AV67" s="106">
        <v>1.3721180555555558E-2</v>
      </c>
      <c r="AW67" s="107">
        <v>12652.88</v>
      </c>
      <c r="AX67" s="105">
        <v>12475972</v>
      </c>
      <c r="AY67" s="113">
        <v>6336797</v>
      </c>
      <c r="AZ67" s="114">
        <v>1</v>
      </c>
      <c r="BA67" s="114">
        <v>1</v>
      </c>
      <c r="BB67" s="115">
        <v>3.4273148148148149E-3</v>
      </c>
      <c r="BC67" s="116">
        <v>4092.66</v>
      </c>
      <c r="BD67" s="117">
        <v>7824448</v>
      </c>
      <c r="BE67" s="155">
        <v>6310941</v>
      </c>
      <c r="BF67" s="156">
        <v>1</v>
      </c>
      <c r="BG67" s="156">
        <v>1</v>
      </c>
      <c r="BH67" s="157">
        <v>2.236111111111111E-3</v>
      </c>
      <c r="BI67" s="158">
        <v>2616.7399999999998</v>
      </c>
      <c r="BJ67" s="159">
        <v>3179996</v>
      </c>
      <c r="BK67" s="137">
        <v>6342928</v>
      </c>
      <c r="BL67" s="138">
        <v>1</v>
      </c>
      <c r="BM67" s="138">
        <v>1</v>
      </c>
      <c r="BN67" s="139">
        <v>1.6219907407407407E-3</v>
      </c>
      <c r="BO67" s="140">
        <v>1385.35</v>
      </c>
      <c r="BP67" s="141">
        <v>2420780</v>
      </c>
    </row>
    <row r="68" spans="1:68" x14ac:dyDescent="0.2">
      <c r="A68" s="6" t="s">
        <v>3487</v>
      </c>
      <c r="B68" s="6">
        <v>0</v>
      </c>
      <c r="C68" s="7">
        <v>2158157</v>
      </c>
      <c r="D68" s="7">
        <v>2158157</v>
      </c>
      <c r="E68" s="7">
        <f t="shared" si="3"/>
        <v>0</v>
      </c>
      <c r="F68" s="8" t="s">
        <v>1344</v>
      </c>
      <c r="G68" s="6" t="s">
        <v>1344</v>
      </c>
      <c r="H68" s="8" t="s">
        <v>4660</v>
      </c>
      <c r="I68" s="9">
        <v>86.899000000000001</v>
      </c>
      <c r="J68" s="10">
        <f t="shared" si="4"/>
        <v>187541685.14300001</v>
      </c>
      <c r="K68" s="10">
        <v>4183</v>
      </c>
      <c r="L68" s="10">
        <v>147</v>
      </c>
      <c r="M68" s="10">
        <v>4186</v>
      </c>
      <c r="N68" s="9">
        <v>98.462000000000003</v>
      </c>
      <c r="O68" s="9">
        <v>99.986000000000004</v>
      </c>
      <c r="P68" s="9">
        <v>1.1299999999999999</v>
      </c>
      <c r="Q68" s="9">
        <v>3.6240000000000001</v>
      </c>
      <c r="R68" s="9">
        <v>0.77900000000000003</v>
      </c>
      <c r="S68" s="9">
        <v>1.3759999999999999</v>
      </c>
      <c r="T68" s="9">
        <v>78392</v>
      </c>
      <c r="U68" s="9">
        <v>4.5949999999999998</v>
      </c>
      <c r="V68" s="9">
        <v>31</v>
      </c>
      <c r="W68" s="12">
        <v>44194</v>
      </c>
      <c r="X68" s="7">
        <v>187542770</v>
      </c>
      <c r="Y68" s="7">
        <v>4195</v>
      </c>
      <c r="Z68" s="11">
        <f t="shared" si="5"/>
        <v>86.899502677516054</v>
      </c>
      <c r="AA68" s="43">
        <v>2299691</v>
      </c>
      <c r="AB68" s="44">
        <v>0</v>
      </c>
      <c r="AC68" s="44">
        <v>0</v>
      </c>
      <c r="AD68" s="45">
        <v>1.7311921296296297E-2</v>
      </c>
      <c r="AE68" s="46">
        <v>11789.65</v>
      </c>
      <c r="AF68" s="47">
        <v>5045776</v>
      </c>
      <c r="AG68" s="73">
        <v>0</v>
      </c>
      <c r="AH68" s="69">
        <v>0</v>
      </c>
      <c r="AI68" s="69">
        <v>0</v>
      </c>
      <c r="AJ68" s="70">
        <v>2.2427083333333331E-3</v>
      </c>
      <c r="AK68" s="71">
        <v>2150.9499999999998</v>
      </c>
      <c r="AL68" s="72">
        <v>1374240</v>
      </c>
      <c r="AM68" s="80">
        <v>2218684</v>
      </c>
      <c r="AN68" s="81">
        <v>0</v>
      </c>
      <c r="AO68" s="81">
        <v>0</v>
      </c>
      <c r="AP68" s="82">
        <v>2.2197916666666664E-3</v>
      </c>
      <c r="AQ68" s="83">
        <v>1505.11</v>
      </c>
      <c r="AR68" s="84">
        <v>2521456</v>
      </c>
      <c r="AS68" s="104">
        <v>1619799</v>
      </c>
      <c r="AT68" s="105">
        <v>0</v>
      </c>
      <c r="AU68" s="105">
        <v>0</v>
      </c>
      <c r="AV68" s="106">
        <v>2.7321759259259261E-3</v>
      </c>
      <c r="AW68" s="107">
        <v>1687.29</v>
      </c>
      <c r="AX68" s="105">
        <v>9725732</v>
      </c>
      <c r="AY68" s="113">
        <v>2159268</v>
      </c>
      <c r="AZ68" s="114">
        <v>0</v>
      </c>
      <c r="BA68" s="114">
        <v>0</v>
      </c>
      <c r="BB68" s="115">
        <v>1.200925925925926E-3</v>
      </c>
      <c r="BC68" s="116">
        <v>1270.44</v>
      </c>
      <c r="BD68" s="117">
        <v>3006624</v>
      </c>
      <c r="BE68" s="155">
        <v>264638</v>
      </c>
      <c r="BF68" s="156">
        <v>0</v>
      </c>
      <c r="BG68" s="156">
        <v>0</v>
      </c>
      <c r="BH68" s="157">
        <v>1.9432870370370369E-4</v>
      </c>
      <c r="BI68" s="158">
        <v>89.53</v>
      </c>
      <c r="BJ68" s="159">
        <v>1535760</v>
      </c>
      <c r="BK68" s="142">
        <v>0</v>
      </c>
      <c r="BL68" s="138">
        <v>0</v>
      </c>
      <c r="BM68" s="138">
        <v>0</v>
      </c>
      <c r="BN68" s="139">
        <v>8.6805555555555555E-6</v>
      </c>
      <c r="BO68" s="140">
        <v>1.54</v>
      </c>
      <c r="BP68" s="141">
        <v>382296</v>
      </c>
    </row>
    <row r="69" spans="1:68" x14ac:dyDescent="0.2">
      <c r="A69" s="6" t="s">
        <v>3488</v>
      </c>
      <c r="B69" s="6">
        <v>0</v>
      </c>
      <c r="C69" s="7">
        <v>2814137</v>
      </c>
      <c r="D69" s="7">
        <v>2814137</v>
      </c>
      <c r="E69" s="7">
        <f t="shared" si="3"/>
        <v>0</v>
      </c>
      <c r="F69" s="8" t="s">
        <v>1788</v>
      </c>
      <c r="G69" s="6" t="s">
        <v>1788</v>
      </c>
      <c r="H69" s="8" t="s">
        <v>4661</v>
      </c>
      <c r="I69" s="9">
        <v>95.144000000000005</v>
      </c>
      <c r="J69" s="10">
        <f t="shared" si="4"/>
        <v>267748250.72800002</v>
      </c>
      <c r="K69" s="10">
        <v>15568</v>
      </c>
      <c r="L69" s="10">
        <v>5494</v>
      </c>
      <c r="M69" s="10">
        <v>16865</v>
      </c>
      <c r="N69" s="9">
        <v>90.247</v>
      </c>
      <c r="O69" s="9">
        <v>94.832999999999998</v>
      </c>
      <c r="P69" s="9">
        <v>4.1349999999999998</v>
      </c>
      <c r="Q69" s="9">
        <v>0.71199999999999997</v>
      </c>
      <c r="R69" s="9">
        <v>2.0379999999999998</v>
      </c>
      <c r="S69" s="9">
        <v>3.863</v>
      </c>
      <c r="T69" s="9">
        <v>4639</v>
      </c>
      <c r="U69" s="9">
        <v>57.96</v>
      </c>
      <c r="V69" s="9">
        <v>12</v>
      </c>
      <c r="W69" s="12">
        <v>16963</v>
      </c>
      <c r="X69" s="7">
        <v>267753096</v>
      </c>
      <c r="Y69" s="7">
        <v>17078</v>
      </c>
      <c r="Z69" s="11">
        <f t="shared" si="5"/>
        <v>95.145721761236217</v>
      </c>
      <c r="AA69" s="43">
        <v>2840648</v>
      </c>
      <c r="AB69" s="44">
        <v>1</v>
      </c>
      <c r="AC69" s="44">
        <v>1</v>
      </c>
      <c r="AD69" s="45">
        <v>4.3680555555555556E-2</v>
      </c>
      <c r="AE69" s="46">
        <v>28650.49</v>
      </c>
      <c r="AF69" s="47">
        <v>5104944</v>
      </c>
      <c r="AG69" s="68">
        <v>2919167</v>
      </c>
      <c r="AH69" s="69">
        <v>1</v>
      </c>
      <c r="AI69" s="69">
        <v>1</v>
      </c>
      <c r="AJ69" s="70">
        <v>1.2718981481481482E-2</v>
      </c>
      <c r="AK69" s="71">
        <v>6612.27</v>
      </c>
      <c r="AL69" s="72">
        <v>4396748</v>
      </c>
      <c r="AM69" s="80">
        <v>2818310</v>
      </c>
      <c r="AN69" s="81">
        <v>1</v>
      </c>
      <c r="AO69" s="81">
        <v>1</v>
      </c>
      <c r="AP69" s="82">
        <v>2.2218749999999999E-3</v>
      </c>
      <c r="AQ69" s="83">
        <v>1924.89</v>
      </c>
      <c r="AR69" s="84">
        <v>3963192</v>
      </c>
      <c r="AS69" s="104">
        <v>2814083</v>
      </c>
      <c r="AT69" s="105">
        <v>1</v>
      </c>
      <c r="AU69" s="105">
        <v>1</v>
      </c>
      <c r="AV69" s="106">
        <v>4.9350694444444442E-3</v>
      </c>
      <c r="AW69" s="107">
        <v>3554.85</v>
      </c>
      <c r="AX69" s="105">
        <v>10218364</v>
      </c>
      <c r="AY69" s="113">
        <v>2812174</v>
      </c>
      <c r="AZ69" s="114">
        <v>1</v>
      </c>
      <c r="BA69" s="114">
        <v>1</v>
      </c>
      <c r="BB69" s="115">
        <v>1.2883101851851853E-3</v>
      </c>
      <c r="BC69" s="116">
        <v>1407.81</v>
      </c>
      <c r="BD69" s="117">
        <v>4523568</v>
      </c>
      <c r="BE69" s="155">
        <v>2832801</v>
      </c>
      <c r="BF69" s="156">
        <v>0</v>
      </c>
      <c r="BG69" s="156">
        <v>0</v>
      </c>
      <c r="BH69" s="157">
        <v>9.2604166666666659E-4</v>
      </c>
      <c r="BI69" s="158">
        <v>1017.75</v>
      </c>
      <c r="BJ69" s="159">
        <v>4234996</v>
      </c>
      <c r="BK69" s="137">
        <v>2817583</v>
      </c>
      <c r="BL69" s="138">
        <v>0</v>
      </c>
      <c r="BM69" s="138">
        <v>0</v>
      </c>
      <c r="BN69" s="139">
        <v>5.5057870370370373E-4</v>
      </c>
      <c r="BO69" s="140">
        <v>340.62</v>
      </c>
      <c r="BP69" s="141">
        <v>1324768</v>
      </c>
    </row>
    <row r="70" spans="1:68" x14ac:dyDescent="0.2">
      <c r="A70" s="6" t="s">
        <v>3489</v>
      </c>
      <c r="B70" s="6">
        <v>1</v>
      </c>
      <c r="C70" s="7">
        <v>2700886</v>
      </c>
      <c r="D70" s="7">
        <v>2665650</v>
      </c>
      <c r="E70" s="7">
        <f t="shared" si="3"/>
        <v>35236</v>
      </c>
      <c r="F70" s="8" t="s">
        <v>1640</v>
      </c>
      <c r="G70" s="6" t="s">
        <v>1640</v>
      </c>
      <c r="H70" s="8" t="s">
        <v>4662</v>
      </c>
      <c r="I70" s="9">
        <v>95.277000000000001</v>
      </c>
      <c r="J70" s="10">
        <f t="shared" si="4"/>
        <v>257332315.42199999</v>
      </c>
      <c r="K70" s="10">
        <v>19136</v>
      </c>
      <c r="L70" s="10">
        <v>9014</v>
      </c>
      <c r="M70" s="10">
        <v>21983</v>
      </c>
      <c r="N70" s="9">
        <v>97.795000000000002</v>
      </c>
      <c r="O70" s="9">
        <v>99.543000000000006</v>
      </c>
      <c r="P70" s="9">
        <v>1.583</v>
      </c>
      <c r="Q70" s="9">
        <v>1.7869999999999999</v>
      </c>
      <c r="R70" s="9">
        <v>0.54500000000000004</v>
      </c>
      <c r="S70" s="9">
        <v>0.61199999999999999</v>
      </c>
      <c r="T70" s="9">
        <v>1436</v>
      </c>
      <c r="U70" s="9">
        <v>80.090999999999994</v>
      </c>
      <c r="V70" s="9">
        <v>8</v>
      </c>
      <c r="W70" s="12">
        <v>13453</v>
      </c>
      <c r="X70" s="7">
        <v>257382577</v>
      </c>
      <c r="Y70" s="7">
        <v>21983</v>
      </c>
      <c r="Z70" s="11">
        <f t="shared" si="5"/>
        <v>95.295609292654333</v>
      </c>
      <c r="AA70" s="43">
        <v>2913081</v>
      </c>
      <c r="AB70" s="44">
        <v>1</v>
      </c>
      <c r="AC70" s="44">
        <v>1</v>
      </c>
      <c r="AD70" s="45">
        <v>5.8206018518518511E-2</v>
      </c>
      <c r="AE70" s="46">
        <v>36439.589999999997</v>
      </c>
      <c r="AF70" s="47">
        <v>4823136</v>
      </c>
      <c r="AG70" s="68">
        <v>2954515</v>
      </c>
      <c r="AH70" s="69">
        <v>1</v>
      </c>
      <c r="AI70" s="69">
        <v>1</v>
      </c>
      <c r="AJ70" s="70">
        <v>3.2350462962962963E-2</v>
      </c>
      <c r="AK70" s="71">
        <v>23632.99</v>
      </c>
      <c r="AL70" s="72">
        <v>14533488</v>
      </c>
      <c r="AM70" s="80">
        <v>2714127</v>
      </c>
      <c r="AN70" s="81">
        <v>1</v>
      </c>
      <c r="AO70" s="81">
        <v>1</v>
      </c>
      <c r="AP70" s="82">
        <v>7.5598379629629626E-3</v>
      </c>
      <c r="AQ70" s="83">
        <v>3366.1</v>
      </c>
      <c r="AR70" s="84">
        <v>4610088</v>
      </c>
      <c r="AS70" s="104">
        <v>2702017</v>
      </c>
      <c r="AT70" s="105">
        <v>0</v>
      </c>
      <c r="AU70" s="105">
        <v>0</v>
      </c>
      <c r="AV70" s="106">
        <v>7.608101851851852E-3</v>
      </c>
      <c r="AW70" s="107">
        <v>6902.09</v>
      </c>
      <c r="AX70" s="105">
        <v>10107932</v>
      </c>
      <c r="AY70" s="113">
        <v>2701736</v>
      </c>
      <c r="AZ70" s="114">
        <v>1</v>
      </c>
      <c r="BA70" s="114">
        <v>1</v>
      </c>
      <c r="BB70" s="115">
        <v>1.8057870370370372E-3</v>
      </c>
      <c r="BC70" s="116">
        <v>2159.77</v>
      </c>
      <c r="BD70" s="117">
        <v>3992744</v>
      </c>
      <c r="BE70" s="155">
        <v>2664485</v>
      </c>
      <c r="BF70" s="156">
        <v>0</v>
      </c>
      <c r="BG70" s="156">
        <v>0</v>
      </c>
      <c r="BH70" s="157">
        <v>1.1223379629629628E-3</v>
      </c>
      <c r="BI70" s="158">
        <v>1324.84</v>
      </c>
      <c r="BJ70" s="159">
        <v>6587188</v>
      </c>
      <c r="BK70" s="137">
        <v>2563583</v>
      </c>
      <c r="BL70" s="138">
        <v>0</v>
      </c>
      <c r="BM70" s="138">
        <v>0</v>
      </c>
      <c r="BN70" s="139">
        <v>5.9560185185185183E-4</v>
      </c>
      <c r="BO70" s="140">
        <v>307.08</v>
      </c>
      <c r="BP70" s="141">
        <v>1383652</v>
      </c>
    </row>
    <row r="71" spans="1:68" x14ac:dyDescent="0.2">
      <c r="A71" s="6" t="s">
        <v>3490</v>
      </c>
      <c r="B71" s="6">
        <v>0</v>
      </c>
      <c r="C71" s="7">
        <v>2364842</v>
      </c>
      <c r="D71" s="7">
        <v>2364842</v>
      </c>
      <c r="E71" s="7">
        <f t="shared" si="3"/>
        <v>0</v>
      </c>
      <c r="F71" s="8" t="s">
        <v>1304</v>
      </c>
      <c r="G71" s="6" t="s">
        <v>1305</v>
      </c>
      <c r="H71" s="8" t="s">
        <v>4663</v>
      </c>
      <c r="I71" s="9">
        <v>175.91900000000001</v>
      </c>
      <c r="J71" s="10">
        <f t="shared" si="4"/>
        <v>416020639.79800004</v>
      </c>
      <c r="K71" s="10">
        <v>9181</v>
      </c>
      <c r="L71" s="10">
        <v>7689</v>
      </c>
      <c r="M71" s="10">
        <v>13534</v>
      </c>
      <c r="N71" s="9">
        <v>89.432000000000002</v>
      </c>
      <c r="O71" s="9">
        <v>95.870999999999995</v>
      </c>
      <c r="P71" s="9">
        <v>3.0779999999999998</v>
      </c>
      <c r="Q71" s="9">
        <v>0.82799999999999996</v>
      </c>
      <c r="R71" s="9">
        <v>2.637</v>
      </c>
      <c r="S71" s="9">
        <v>8.5090000000000003</v>
      </c>
      <c r="T71" s="9">
        <v>1796</v>
      </c>
      <c r="U71" s="9">
        <v>75.867999999999995</v>
      </c>
      <c r="V71" s="9">
        <v>54</v>
      </c>
      <c r="W71" s="12">
        <v>42345</v>
      </c>
      <c r="X71" s="7">
        <v>416022889</v>
      </c>
      <c r="Y71" s="7">
        <v>14548</v>
      </c>
      <c r="Z71" s="11">
        <f t="shared" si="5"/>
        <v>175.91995110032721</v>
      </c>
      <c r="AA71" s="43">
        <v>2450920</v>
      </c>
      <c r="AB71" s="44">
        <v>1</v>
      </c>
      <c r="AC71" s="44">
        <v>1</v>
      </c>
      <c r="AD71" s="45">
        <v>6.1087962962962962E-2</v>
      </c>
      <c r="AE71" s="46">
        <v>37088.29</v>
      </c>
      <c r="AF71" s="47">
        <v>5225772</v>
      </c>
      <c r="AG71" s="68">
        <v>2530831</v>
      </c>
      <c r="AH71" s="69">
        <v>1</v>
      </c>
      <c r="AI71" s="69">
        <v>1</v>
      </c>
      <c r="AJ71" s="70">
        <v>1.7420833333333333E-2</v>
      </c>
      <c r="AK71" s="71">
        <v>9463.9500000000007</v>
      </c>
      <c r="AL71" s="72">
        <v>9149132</v>
      </c>
      <c r="AM71" s="80">
        <v>2374397</v>
      </c>
      <c r="AN71" s="81">
        <v>1</v>
      </c>
      <c r="AO71" s="81">
        <v>1</v>
      </c>
      <c r="AP71" s="82">
        <v>4.4439814814814819E-3</v>
      </c>
      <c r="AQ71" s="83">
        <v>4034.1</v>
      </c>
      <c r="AR71" s="84">
        <v>7226516</v>
      </c>
      <c r="AS71" s="104">
        <v>2363917</v>
      </c>
      <c r="AT71" s="105">
        <v>0</v>
      </c>
      <c r="AU71" s="105">
        <v>0</v>
      </c>
      <c r="AV71" s="106">
        <v>7.1422453703703708E-3</v>
      </c>
      <c r="AW71" s="107">
        <v>6225.89</v>
      </c>
      <c r="AX71" s="105">
        <v>9914884</v>
      </c>
      <c r="AY71" s="113">
        <v>2365119</v>
      </c>
      <c r="AZ71" s="114">
        <v>1</v>
      </c>
      <c r="BA71" s="114">
        <v>1</v>
      </c>
      <c r="BB71" s="115">
        <v>3.1436342592592592E-3</v>
      </c>
      <c r="BC71" s="116">
        <v>3776.24</v>
      </c>
      <c r="BD71" s="117">
        <v>7640712</v>
      </c>
      <c r="BE71" s="155">
        <v>2359271</v>
      </c>
      <c r="BF71" s="156">
        <v>0</v>
      </c>
      <c r="BG71" s="156">
        <v>0</v>
      </c>
      <c r="BH71" s="157">
        <v>1.3292824074074073E-3</v>
      </c>
      <c r="BI71" s="158">
        <v>1484.19</v>
      </c>
      <c r="BJ71" s="159">
        <v>5881232</v>
      </c>
      <c r="BK71" s="137">
        <v>2162842</v>
      </c>
      <c r="BL71" s="138">
        <v>0</v>
      </c>
      <c r="BM71" s="138">
        <v>0</v>
      </c>
      <c r="BN71" s="139">
        <v>5.1493055555555558E-4</v>
      </c>
      <c r="BO71" s="140">
        <v>291.14999999999998</v>
      </c>
      <c r="BP71" s="141">
        <v>1646292</v>
      </c>
    </row>
    <row r="72" spans="1:68" x14ac:dyDescent="0.2">
      <c r="A72" s="6" t="s">
        <v>3491</v>
      </c>
      <c r="B72" s="6">
        <v>0</v>
      </c>
      <c r="C72" s="7">
        <v>1969846</v>
      </c>
      <c r="D72" s="7">
        <v>1969846</v>
      </c>
      <c r="E72" s="7">
        <f t="shared" si="3"/>
        <v>0</v>
      </c>
      <c r="F72" s="8" t="s">
        <v>4593</v>
      </c>
      <c r="G72" s="6" t="s">
        <v>3334</v>
      </c>
      <c r="H72" s="8" t="s">
        <v>4664</v>
      </c>
      <c r="I72" s="9">
        <v>107.762</v>
      </c>
      <c r="J72" s="10">
        <f t="shared" si="4"/>
        <v>212274544.65200001</v>
      </c>
      <c r="K72" s="10">
        <v>15072</v>
      </c>
      <c r="L72" s="10">
        <v>10410</v>
      </c>
      <c r="M72" s="10">
        <v>19917</v>
      </c>
      <c r="N72" s="9">
        <v>88.772000000000006</v>
      </c>
      <c r="O72" s="9">
        <v>99.489000000000004</v>
      </c>
      <c r="P72" s="9">
        <v>3.1909999999999998</v>
      </c>
      <c r="Q72" s="9">
        <v>1.7050000000000001</v>
      </c>
      <c r="R72" s="9">
        <v>2.0529999999999999</v>
      </c>
      <c r="S72" s="9">
        <v>0.42599999999999999</v>
      </c>
      <c r="T72" s="9">
        <v>897</v>
      </c>
      <c r="U72" s="9">
        <v>88.981999999999999</v>
      </c>
      <c r="V72" s="9">
        <v>47</v>
      </c>
      <c r="W72" s="12">
        <v>14494</v>
      </c>
      <c r="X72" s="7">
        <v>212297451</v>
      </c>
      <c r="Y72" s="7">
        <v>19176</v>
      </c>
      <c r="Z72" s="11">
        <f t="shared" si="5"/>
        <v>107.77362849684697</v>
      </c>
      <c r="AA72" s="43">
        <v>2201933</v>
      </c>
      <c r="AB72" s="44">
        <v>0</v>
      </c>
      <c r="AC72" s="44">
        <v>0</v>
      </c>
      <c r="AD72" s="45">
        <v>5.2152777777777777E-2</v>
      </c>
      <c r="AE72" s="46">
        <v>29720.65</v>
      </c>
      <c r="AF72" s="47">
        <v>4965032</v>
      </c>
      <c r="AG72" s="68">
        <v>2381641</v>
      </c>
      <c r="AH72" s="69">
        <v>1</v>
      </c>
      <c r="AI72" s="69">
        <v>1</v>
      </c>
      <c r="AJ72" s="70">
        <v>1.7009606481481483E-2</v>
      </c>
      <c r="AK72" s="71">
        <v>11676.79</v>
      </c>
      <c r="AL72" s="72">
        <v>18074216</v>
      </c>
      <c r="AM72" s="80">
        <v>1972464</v>
      </c>
      <c r="AN72" s="81">
        <v>1</v>
      </c>
      <c r="AO72" s="81">
        <v>1</v>
      </c>
      <c r="AP72" s="82">
        <v>2.3085648148148149E-3</v>
      </c>
      <c r="AQ72" s="83">
        <v>2272.6999999999998</v>
      </c>
      <c r="AR72" s="84">
        <v>3600168</v>
      </c>
      <c r="AS72" s="104">
        <v>2069612</v>
      </c>
      <c r="AT72" s="105">
        <v>0</v>
      </c>
      <c r="AU72" s="105">
        <v>0</v>
      </c>
      <c r="AV72" s="106">
        <v>7.6754629629629638E-3</v>
      </c>
      <c r="AW72" s="107">
        <v>6114.16</v>
      </c>
      <c r="AX72" s="105">
        <v>9646416</v>
      </c>
      <c r="AY72" s="113">
        <v>1973908</v>
      </c>
      <c r="AZ72" s="114">
        <v>1</v>
      </c>
      <c r="BA72" s="114">
        <v>1</v>
      </c>
      <c r="BB72" s="115">
        <v>1.7289351851851849E-3</v>
      </c>
      <c r="BC72" s="116">
        <v>2096.85</v>
      </c>
      <c r="BD72" s="117">
        <v>3989520</v>
      </c>
      <c r="BE72" s="155">
        <v>2017439</v>
      </c>
      <c r="BF72" s="156">
        <v>0</v>
      </c>
      <c r="BG72" s="156">
        <v>0</v>
      </c>
      <c r="BH72" s="157">
        <v>1.4396990740740741E-3</v>
      </c>
      <c r="BI72" s="158">
        <v>1792.97</v>
      </c>
      <c r="BJ72" s="159">
        <v>10418344</v>
      </c>
      <c r="BK72" s="137">
        <v>1954727</v>
      </c>
      <c r="BL72" s="138">
        <v>0</v>
      </c>
      <c r="BM72" s="138">
        <v>0</v>
      </c>
      <c r="BN72" s="139">
        <v>3.6111111111111109E-4</v>
      </c>
      <c r="BO72" s="140">
        <v>213.35</v>
      </c>
      <c r="BP72" s="141">
        <v>956288</v>
      </c>
    </row>
    <row r="73" spans="1:68" x14ac:dyDescent="0.2">
      <c r="A73" s="6" t="s">
        <v>3492</v>
      </c>
      <c r="B73" s="6">
        <v>1</v>
      </c>
      <c r="C73" s="7">
        <v>2985056</v>
      </c>
      <c r="D73" s="7">
        <v>2744800</v>
      </c>
      <c r="E73" s="7">
        <f t="shared" si="3"/>
        <v>240256</v>
      </c>
      <c r="F73" s="8" t="s">
        <v>4593</v>
      </c>
      <c r="G73" s="6" t="s">
        <v>1357</v>
      </c>
      <c r="H73" s="8" t="s">
        <v>4665</v>
      </c>
      <c r="I73" s="9">
        <v>126.52800000000001</v>
      </c>
      <c r="J73" s="10">
        <f t="shared" si="4"/>
        <v>377693165.56800002</v>
      </c>
      <c r="K73" s="10">
        <v>17520</v>
      </c>
      <c r="L73" s="10">
        <v>32911</v>
      </c>
      <c r="M73" s="10">
        <v>59949</v>
      </c>
      <c r="N73" s="9">
        <v>89.213999999999999</v>
      </c>
      <c r="O73" s="9">
        <v>96.662000000000006</v>
      </c>
      <c r="P73" s="9">
        <v>5.3869999999999996</v>
      </c>
      <c r="Q73" s="9">
        <v>0.53100000000000003</v>
      </c>
      <c r="R73" s="9">
        <v>1.288</v>
      </c>
      <c r="S73" s="9">
        <v>2.3E-2</v>
      </c>
      <c r="T73" s="9">
        <v>13426</v>
      </c>
      <c r="U73" s="9">
        <v>37.901000000000003</v>
      </c>
      <c r="V73" s="9">
        <v>106</v>
      </c>
      <c r="W73" s="12">
        <v>22069</v>
      </c>
      <c r="X73" s="7">
        <v>377810260</v>
      </c>
      <c r="Y73" s="7">
        <v>57846</v>
      </c>
      <c r="Z73" s="11">
        <f t="shared" si="5"/>
        <v>126.56722687949573</v>
      </c>
      <c r="AA73" s="43">
        <v>3352919</v>
      </c>
      <c r="AB73" s="44">
        <v>1</v>
      </c>
      <c r="AC73" s="44">
        <v>1</v>
      </c>
      <c r="AD73" s="45">
        <v>0.14434027777777778</v>
      </c>
      <c r="AE73" s="46">
        <v>113944.87</v>
      </c>
      <c r="AF73" s="47">
        <v>6082616</v>
      </c>
      <c r="AG73" s="68">
        <v>3050876</v>
      </c>
      <c r="AH73" s="69">
        <v>1</v>
      </c>
      <c r="AI73" s="69">
        <v>1</v>
      </c>
      <c r="AJ73" s="70">
        <v>2.3023726851851851E-2</v>
      </c>
      <c r="AK73" s="71">
        <v>7541.25</v>
      </c>
      <c r="AL73" s="72">
        <v>36478880</v>
      </c>
      <c r="AM73" s="80">
        <v>2986069</v>
      </c>
      <c r="AN73" s="81">
        <v>1</v>
      </c>
      <c r="AO73" s="81">
        <v>1</v>
      </c>
      <c r="AP73" s="82">
        <v>4.5807870370370369E-3</v>
      </c>
      <c r="AQ73" s="83">
        <v>4136.2</v>
      </c>
      <c r="AR73" s="84">
        <v>7085728</v>
      </c>
      <c r="AS73" s="104">
        <v>0</v>
      </c>
      <c r="AT73" s="105">
        <v>0</v>
      </c>
      <c r="AU73" s="105">
        <v>0</v>
      </c>
      <c r="AV73" s="106">
        <v>4.6070601851851854E-3</v>
      </c>
      <c r="AW73" s="107">
        <v>3657.43</v>
      </c>
      <c r="AX73" s="105">
        <v>10332380</v>
      </c>
      <c r="AY73" s="113">
        <v>2984476</v>
      </c>
      <c r="AZ73" s="114">
        <v>1</v>
      </c>
      <c r="BA73" s="114">
        <v>1</v>
      </c>
      <c r="BB73" s="115">
        <v>3.2350694444444445E-3</v>
      </c>
      <c r="BC73" s="116">
        <v>3955.63</v>
      </c>
      <c r="BD73" s="117">
        <v>6120692</v>
      </c>
      <c r="BE73" s="155">
        <v>2861126</v>
      </c>
      <c r="BF73" s="156">
        <v>1</v>
      </c>
      <c r="BG73" s="156">
        <v>0</v>
      </c>
      <c r="BH73" s="157">
        <v>1.1832175925925927E-3</v>
      </c>
      <c r="BI73" s="158">
        <v>1046.58</v>
      </c>
      <c r="BJ73" s="159">
        <v>7367184</v>
      </c>
      <c r="BK73" s="137">
        <v>2989434</v>
      </c>
      <c r="BL73" s="138">
        <v>1</v>
      </c>
      <c r="BM73" s="138">
        <v>1</v>
      </c>
      <c r="BN73" s="139">
        <v>3.278819444444444E-3</v>
      </c>
      <c r="BO73" s="140">
        <v>2302.06</v>
      </c>
      <c r="BP73" s="141">
        <v>2267460</v>
      </c>
    </row>
    <row r="74" spans="1:68" x14ac:dyDescent="0.2">
      <c r="A74" s="6" t="s">
        <v>3493</v>
      </c>
      <c r="B74" s="6">
        <v>1</v>
      </c>
      <c r="C74" s="7">
        <v>1067202</v>
      </c>
      <c r="D74" s="7">
        <v>1059583</v>
      </c>
      <c r="E74" s="7">
        <f t="shared" si="3"/>
        <v>7619</v>
      </c>
      <c r="F74" s="8" t="s">
        <v>1468</v>
      </c>
      <c r="G74" s="6" t="s">
        <v>1469</v>
      </c>
      <c r="H74" s="8" t="s">
        <v>4666</v>
      </c>
      <c r="I74" s="9">
        <v>164.70400000000001</v>
      </c>
      <c r="J74" s="10">
        <f t="shared" si="4"/>
        <v>175772438.208</v>
      </c>
      <c r="K74" s="10">
        <v>254</v>
      </c>
      <c r="L74" s="10">
        <v>242</v>
      </c>
      <c r="M74" s="10">
        <v>410</v>
      </c>
      <c r="N74" s="9">
        <v>88.674000000000007</v>
      </c>
      <c r="O74" s="9">
        <v>92.064999999999998</v>
      </c>
      <c r="P74" s="9">
        <v>2.8740000000000001</v>
      </c>
      <c r="Q74" s="9">
        <v>0.34200000000000003</v>
      </c>
      <c r="R74" s="9">
        <v>3.3420000000000001</v>
      </c>
      <c r="S74" s="9">
        <v>7.9269999999999996</v>
      </c>
      <c r="T74" s="9">
        <v>11146</v>
      </c>
      <c r="U74" s="9">
        <v>41.414000000000001</v>
      </c>
      <c r="V74" s="9">
        <v>62</v>
      </c>
      <c r="W74" s="12">
        <v>573561</v>
      </c>
      <c r="X74" s="7">
        <v>175772456</v>
      </c>
      <c r="Y74" s="7">
        <v>444</v>
      </c>
      <c r="Z74" s="11">
        <f t="shared" si="5"/>
        <v>164.70401667163293</v>
      </c>
      <c r="AA74" s="43">
        <v>1054485</v>
      </c>
      <c r="AB74" s="44">
        <v>0</v>
      </c>
      <c r="AC74" s="44">
        <v>0</v>
      </c>
      <c r="AD74" s="45">
        <v>2.9405092592592595E-3</v>
      </c>
      <c r="AE74" s="46">
        <v>2811.49</v>
      </c>
      <c r="AF74" s="47">
        <v>5152976</v>
      </c>
      <c r="AG74" s="73">
        <v>0</v>
      </c>
      <c r="AH74" s="69">
        <v>0</v>
      </c>
      <c r="AI74" s="69">
        <v>0</v>
      </c>
      <c r="AJ74" s="70">
        <v>8.6770833333333329E-4</v>
      </c>
      <c r="AK74" s="71">
        <v>506.08</v>
      </c>
      <c r="AL74" s="72">
        <v>2389412</v>
      </c>
      <c r="AM74" s="85">
        <v>0</v>
      </c>
      <c r="AN74" s="81">
        <v>0</v>
      </c>
      <c r="AO74" s="81">
        <v>0</v>
      </c>
      <c r="AP74" s="82">
        <v>6.7581018518518511E-4</v>
      </c>
      <c r="AQ74" s="83">
        <v>145.81</v>
      </c>
      <c r="AR74" s="84">
        <v>2709076</v>
      </c>
      <c r="AS74" s="104">
        <v>0</v>
      </c>
      <c r="AT74" s="105">
        <v>0</v>
      </c>
      <c r="AU74" s="105">
        <v>0</v>
      </c>
      <c r="AV74" s="106">
        <v>2.7071759259259264E-4</v>
      </c>
      <c r="AW74" s="107">
        <v>19.84</v>
      </c>
      <c r="AX74" s="105">
        <v>8393572</v>
      </c>
      <c r="AY74" s="113">
        <v>0</v>
      </c>
      <c r="AZ74" s="114">
        <v>0</v>
      </c>
      <c r="BA74" s="114">
        <v>0</v>
      </c>
      <c r="BB74" s="115">
        <v>7.2488425925925932E-4</v>
      </c>
      <c r="BC74" s="116">
        <v>316.07</v>
      </c>
      <c r="BD74" s="117">
        <v>3247272</v>
      </c>
      <c r="BE74" s="155">
        <v>0</v>
      </c>
      <c r="BF74" s="156">
        <v>0</v>
      </c>
      <c r="BG74" s="156">
        <v>0</v>
      </c>
      <c r="BH74" s="157">
        <v>1.7662037037037039E-4</v>
      </c>
      <c r="BI74" s="158">
        <v>37.47</v>
      </c>
      <c r="BJ74" s="159">
        <v>430828</v>
      </c>
      <c r="BK74" s="142">
        <v>0</v>
      </c>
      <c r="BL74" s="138">
        <v>0</v>
      </c>
      <c r="BM74" s="138">
        <v>0</v>
      </c>
      <c r="BN74" s="139">
        <v>8.3333333333333337E-6</v>
      </c>
      <c r="BO74" s="140">
        <v>2.14</v>
      </c>
      <c r="BP74" s="141">
        <v>473584</v>
      </c>
    </row>
    <row r="75" spans="1:68" x14ac:dyDescent="0.2">
      <c r="A75" s="6" t="s">
        <v>3494</v>
      </c>
      <c r="B75" s="6">
        <v>6</v>
      </c>
      <c r="C75" s="7">
        <v>7063285</v>
      </c>
      <c r="D75" s="7">
        <v>6395836</v>
      </c>
      <c r="E75" s="7">
        <f t="shared" si="3"/>
        <v>667449</v>
      </c>
      <c r="F75" s="8" t="s">
        <v>1453</v>
      </c>
      <c r="G75" s="6" t="s">
        <v>1454</v>
      </c>
      <c r="H75" s="8" t="s">
        <v>4667</v>
      </c>
      <c r="I75" s="9">
        <v>51.39</v>
      </c>
      <c r="J75" s="10">
        <f t="shared" si="4"/>
        <v>362982216.14999998</v>
      </c>
      <c r="K75" s="10">
        <v>3502</v>
      </c>
      <c r="L75" s="10">
        <v>1212</v>
      </c>
      <c r="M75" s="10">
        <v>3783</v>
      </c>
      <c r="N75" s="9">
        <v>87.635000000000005</v>
      </c>
      <c r="O75" s="9">
        <v>97.442999999999998</v>
      </c>
      <c r="P75" s="9">
        <v>9.7609999999999992</v>
      </c>
      <c r="Q75" s="9">
        <v>0.23799999999999999</v>
      </c>
      <c r="R75" s="9">
        <v>0.34799999999999998</v>
      </c>
      <c r="S75" s="9">
        <v>0.56499999999999995</v>
      </c>
      <c r="T75" s="9">
        <v>1754</v>
      </c>
      <c r="U75" s="9">
        <v>76.313000000000002</v>
      </c>
      <c r="V75" s="9">
        <v>74</v>
      </c>
      <c r="W75" s="12">
        <v>105371</v>
      </c>
      <c r="X75" s="7">
        <v>362983892</v>
      </c>
      <c r="Y75" s="7">
        <v>3716</v>
      </c>
      <c r="Z75" s="11">
        <f t="shared" si="5"/>
        <v>51.390237262123783</v>
      </c>
      <c r="AA75" s="43">
        <v>7208897</v>
      </c>
      <c r="AB75" s="44">
        <v>0</v>
      </c>
      <c r="AC75" s="44">
        <v>0</v>
      </c>
      <c r="AD75" s="45">
        <v>5.9317129629629629E-2</v>
      </c>
      <c r="AE75" s="46">
        <v>35867.57</v>
      </c>
      <c r="AF75" s="47">
        <v>5410784</v>
      </c>
      <c r="AG75" s="68">
        <v>7045639</v>
      </c>
      <c r="AH75" s="69">
        <v>0</v>
      </c>
      <c r="AI75" s="69">
        <v>0</v>
      </c>
      <c r="AJ75" s="70">
        <v>6.4572916666666667E-3</v>
      </c>
      <c r="AK75" s="71">
        <v>4595.45</v>
      </c>
      <c r="AL75" s="72">
        <v>4779032</v>
      </c>
      <c r="AM75" s="80">
        <v>7129711</v>
      </c>
      <c r="AN75" s="81">
        <v>0</v>
      </c>
      <c r="AO75" s="81">
        <v>0</v>
      </c>
      <c r="AP75" s="82">
        <v>2.7989583333333334E-3</v>
      </c>
      <c r="AQ75" s="83">
        <v>2110.19</v>
      </c>
      <c r="AR75" s="84">
        <v>5374640</v>
      </c>
      <c r="AS75" s="104">
        <v>6108249</v>
      </c>
      <c r="AT75" s="105">
        <v>0</v>
      </c>
      <c r="AU75" s="105">
        <v>0</v>
      </c>
      <c r="AV75" s="106">
        <v>7.3511574074074069E-3</v>
      </c>
      <c r="AW75" s="107">
        <v>6004.21</v>
      </c>
      <c r="AX75" s="105">
        <v>12672640</v>
      </c>
      <c r="AY75" s="113">
        <v>7073235</v>
      </c>
      <c r="AZ75" s="114">
        <v>0</v>
      </c>
      <c r="BA75" s="114">
        <v>0</v>
      </c>
      <c r="BB75" s="115">
        <v>1.9659722222222223E-3</v>
      </c>
      <c r="BC75" s="116">
        <v>1823.24</v>
      </c>
      <c r="BD75" s="117">
        <v>6111244</v>
      </c>
      <c r="BE75" s="155">
        <v>6606593</v>
      </c>
      <c r="BF75" s="156">
        <v>0</v>
      </c>
      <c r="BG75" s="156">
        <v>0</v>
      </c>
      <c r="BH75" s="157">
        <v>1.460185185185185E-3</v>
      </c>
      <c r="BI75" s="158">
        <v>1736.98</v>
      </c>
      <c r="BJ75" s="159">
        <v>3098816</v>
      </c>
      <c r="BK75" s="142">
        <v>0</v>
      </c>
      <c r="BL75" s="138">
        <v>0</v>
      </c>
      <c r="BM75" s="138">
        <v>0</v>
      </c>
      <c r="BN75" s="139">
        <v>1.5162037037037038E-5</v>
      </c>
      <c r="BO75" s="140">
        <v>2.91</v>
      </c>
      <c r="BP75" s="141">
        <v>739224</v>
      </c>
    </row>
    <row r="76" spans="1:68" x14ac:dyDescent="0.2">
      <c r="A76" s="6" t="s">
        <v>3495</v>
      </c>
      <c r="B76" s="6">
        <v>0</v>
      </c>
      <c r="C76" s="7">
        <v>4063864</v>
      </c>
      <c r="D76" s="7">
        <v>4063864</v>
      </c>
      <c r="E76" s="7">
        <f t="shared" si="3"/>
        <v>0</v>
      </c>
      <c r="F76" s="8" t="s">
        <v>4593</v>
      </c>
      <c r="G76" s="6" t="s">
        <v>1444</v>
      </c>
      <c r="H76" s="8" t="s">
        <v>4668</v>
      </c>
      <c r="I76" s="9">
        <v>28.026</v>
      </c>
      <c r="J76" s="10">
        <f t="shared" si="4"/>
        <v>113893852.464</v>
      </c>
      <c r="K76" s="10">
        <v>7973</v>
      </c>
      <c r="L76" s="10">
        <v>5686</v>
      </c>
      <c r="M76" s="10">
        <v>10707</v>
      </c>
      <c r="N76" s="9">
        <v>84.302000000000007</v>
      </c>
      <c r="O76" s="9">
        <v>98.108000000000004</v>
      </c>
      <c r="P76" s="9">
        <v>13.191000000000001</v>
      </c>
      <c r="Q76" s="9">
        <v>0.76600000000000001</v>
      </c>
      <c r="R76" s="9">
        <v>3.3650000000000002</v>
      </c>
      <c r="S76" s="9">
        <v>0.13100000000000001</v>
      </c>
      <c r="T76" s="9">
        <v>968</v>
      </c>
      <c r="U76" s="9">
        <v>87.527000000000001</v>
      </c>
      <c r="V76" s="9">
        <v>9</v>
      </c>
      <c r="W76" s="12">
        <v>14805</v>
      </c>
      <c r="X76" s="7">
        <v>113908969</v>
      </c>
      <c r="Y76" s="7">
        <v>10352</v>
      </c>
      <c r="Z76" s="11">
        <f t="shared" si="5"/>
        <v>28.029719744558381</v>
      </c>
      <c r="AA76" s="43">
        <v>4121209</v>
      </c>
      <c r="AB76" s="44">
        <v>0</v>
      </c>
      <c r="AC76" s="44">
        <v>0</v>
      </c>
      <c r="AD76" s="45">
        <v>2.0098263888888888E-2</v>
      </c>
      <c r="AE76" s="46">
        <v>11850.08</v>
      </c>
      <c r="AF76" s="47">
        <v>4193760</v>
      </c>
      <c r="AG76" s="68">
        <v>4104244</v>
      </c>
      <c r="AH76" s="69">
        <v>0</v>
      </c>
      <c r="AI76" s="69">
        <v>0</v>
      </c>
      <c r="AJ76" s="70">
        <v>4.1285879629629632E-3</v>
      </c>
      <c r="AK76" s="71">
        <v>2550.56</v>
      </c>
      <c r="AL76" s="72">
        <v>7715244</v>
      </c>
      <c r="AM76" s="80">
        <v>4060214</v>
      </c>
      <c r="AN76" s="81">
        <v>0</v>
      </c>
      <c r="AO76" s="81">
        <v>0</v>
      </c>
      <c r="AP76" s="82">
        <v>7.9814814814814809E-4</v>
      </c>
      <c r="AQ76" s="83">
        <v>597.59</v>
      </c>
      <c r="AR76" s="84">
        <v>2109340</v>
      </c>
      <c r="AS76" s="104">
        <v>4192300</v>
      </c>
      <c r="AT76" s="105">
        <v>0</v>
      </c>
      <c r="AU76" s="105">
        <v>0</v>
      </c>
      <c r="AV76" s="106">
        <v>3.9753472222222221E-3</v>
      </c>
      <c r="AW76" s="107">
        <v>2742.42</v>
      </c>
      <c r="AX76" s="105">
        <v>10129620</v>
      </c>
      <c r="AY76" s="113">
        <v>4066201</v>
      </c>
      <c r="AZ76" s="114">
        <v>0</v>
      </c>
      <c r="BA76" s="114">
        <v>0</v>
      </c>
      <c r="BB76" s="115">
        <v>5.1620370370370372E-4</v>
      </c>
      <c r="BC76" s="116">
        <v>506.15</v>
      </c>
      <c r="BD76" s="117">
        <v>2680372</v>
      </c>
      <c r="BE76" s="155">
        <v>4057890</v>
      </c>
      <c r="BF76" s="156">
        <v>0</v>
      </c>
      <c r="BG76" s="156">
        <v>0</v>
      </c>
      <c r="BH76" s="157">
        <v>1.8392361111111109E-3</v>
      </c>
      <c r="BI76" s="158">
        <v>2428.6999999999998</v>
      </c>
      <c r="BJ76" s="159">
        <v>5530852</v>
      </c>
      <c r="BK76" s="137">
        <v>424530</v>
      </c>
      <c r="BL76" s="138">
        <v>0</v>
      </c>
      <c r="BM76" s="138">
        <v>0</v>
      </c>
      <c r="BN76" s="139">
        <v>1.122685185185185E-4</v>
      </c>
      <c r="BO76" s="140">
        <v>51.86</v>
      </c>
      <c r="BP76" s="141">
        <v>911572</v>
      </c>
    </row>
    <row r="77" spans="1:68" x14ac:dyDescent="0.2">
      <c r="A77" s="6" t="s">
        <v>3496</v>
      </c>
      <c r="B77" s="6">
        <v>0</v>
      </c>
      <c r="C77" s="7">
        <v>719535</v>
      </c>
      <c r="D77" s="7">
        <v>719535</v>
      </c>
      <c r="E77" s="7">
        <f t="shared" si="3"/>
        <v>0</v>
      </c>
      <c r="F77" s="8" t="s">
        <v>1291</v>
      </c>
      <c r="G77" s="6" t="s">
        <v>1436</v>
      </c>
      <c r="H77" s="8" t="s">
        <v>4669</v>
      </c>
      <c r="I77" s="9">
        <v>165.46899999999999</v>
      </c>
      <c r="J77" s="10">
        <f t="shared" si="4"/>
        <v>119060736.91499999</v>
      </c>
      <c r="K77" s="10">
        <v>17993</v>
      </c>
      <c r="L77" s="10">
        <v>14827</v>
      </c>
      <c r="M77" s="10">
        <v>26251</v>
      </c>
      <c r="N77" s="9">
        <v>85.628</v>
      </c>
      <c r="O77" s="9">
        <v>88.683000000000007</v>
      </c>
      <c r="P77" s="9">
        <v>1.0509999999999999</v>
      </c>
      <c r="Q77" s="9">
        <v>5.1369999999999996</v>
      </c>
      <c r="R77" s="9">
        <v>0.13</v>
      </c>
      <c r="S77" s="9">
        <v>2.3140000000000001</v>
      </c>
      <c r="T77" s="9">
        <v>92620</v>
      </c>
      <c r="U77" s="9">
        <v>1.4470000000000001</v>
      </c>
      <c r="V77" s="9">
        <v>85</v>
      </c>
      <c r="W77" s="12">
        <v>6779</v>
      </c>
      <c r="X77" s="7">
        <v>119073926</v>
      </c>
      <c r="Y77" s="7">
        <v>25954</v>
      </c>
      <c r="Z77" s="11">
        <f t="shared" si="5"/>
        <v>165.48733001174369</v>
      </c>
      <c r="AA77" s="43">
        <v>983019</v>
      </c>
      <c r="AB77" s="44">
        <v>1</v>
      </c>
      <c r="AC77" s="44">
        <v>1</v>
      </c>
      <c r="AD77" s="45">
        <v>2.172013888888889E-2</v>
      </c>
      <c r="AE77" s="46">
        <v>12681.68</v>
      </c>
      <c r="AF77" s="47">
        <v>3957020</v>
      </c>
      <c r="AG77" s="68">
        <v>1077029</v>
      </c>
      <c r="AH77" s="69">
        <v>1</v>
      </c>
      <c r="AI77" s="69">
        <v>1</v>
      </c>
      <c r="AJ77" s="70">
        <v>1.04125E-2</v>
      </c>
      <c r="AK77" s="71">
        <v>6249.27</v>
      </c>
      <c r="AL77" s="72">
        <v>6161332</v>
      </c>
      <c r="AM77" s="80">
        <v>725720</v>
      </c>
      <c r="AN77" s="81">
        <v>1</v>
      </c>
      <c r="AO77" s="81">
        <v>1</v>
      </c>
      <c r="AP77" s="82">
        <v>1.2427083333333333E-3</v>
      </c>
      <c r="AQ77" s="83">
        <v>1102.3399999999999</v>
      </c>
      <c r="AR77" s="84">
        <v>2043980</v>
      </c>
      <c r="AS77" s="104">
        <v>0</v>
      </c>
      <c r="AT77" s="105">
        <v>0</v>
      </c>
      <c r="AU77" s="105">
        <v>0</v>
      </c>
      <c r="AV77" s="106">
        <v>1.411574074074074E-3</v>
      </c>
      <c r="AW77" s="107">
        <v>607.86</v>
      </c>
      <c r="AX77" s="105">
        <v>8849664</v>
      </c>
      <c r="AY77" s="113">
        <v>716467</v>
      </c>
      <c r="AZ77" s="114">
        <v>1</v>
      </c>
      <c r="BA77" s="114">
        <v>1</v>
      </c>
      <c r="BB77" s="115">
        <v>7.8206018518518522E-4</v>
      </c>
      <c r="BC77" s="116">
        <v>909.11</v>
      </c>
      <c r="BD77" s="117">
        <v>2489704</v>
      </c>
      <c r="BE77" s="155">
        <v>706399</v>
      </c>
      <c r="BF77" s="156">
        <v>1</v>
      </c>
      <c r="BG77" s="156">
        <v>1</v>
      </c>
      <c r="BH77" s="157">
        <v>3.7141203703703707E-4</v>
      </c>
      <c r="BI77" s="158">
        <v>325.89999999999998</v>
      </c>
      <c r="BJ77" s="159">
        <v>2137608</v>
      </c>
      <c r="BK77" s="137">
        <v>25698</v>
      </c>
      <c r="BL77" s="138">
        <v>0</v>
      </c>
      <c r="BM77" s="138">
        <v>0</v>
      </c>
      <c r="BN77" s="139">
        <v>1.3344907407407405E-4</v>
      </c>
      <c r="BO77" s="140">
        <v>77.34</v>
      </c>
      <c r="BP77" s="141">
        <v>590584</v>
      </c>
    </row>
    <row r="78" spans="1:68" x14ac:dyDescent="0.2">
      <c r="A78" s="6" t="s">
        <v>3497</v>
      </c>
      <c r="B78" s="6">
        <v>0</v>
      </c>
      <c r="C78" s="7">
        <v>2133352</v>
      </c>
      <c r="D78" s="7">
        <v>2133352</v>
      </c>
      <c r="E78" s="7">
        <f t="shared" si="3"/>
        <v>0</v>
      </c>
      <c r="F78" s="8" t="s">
        <v>1793</v>
      </c>
      <c r="G78" s="6" t="s">
        <v>1793</v>
      </c>
      <c r="H78" s="8" t="s">
        <v>4670</v>
      </c>
      <c r="I78" s="9">
        <v>124.149</v>
      </c>
      <c r="J78" s="10">
        <f t="shared" si="4"/>
        <v>264853517.44800001</v>
      </c>
      <c r="K78" s="10">
        <v>1526</v>
      </c>
      <c r="L78" s="10">
        <v>150</v>
      </c>
      <c r="M78" s="10">
        <v>1536</v>
      </c>
      <c r="N78" s="9">
        <v>80.620999999999995</v>
      </c>
      <c r="O78" s="9">
        <v>88.402000000000001</v>
      </c>
      <c r="P78" s="9">
        <v>5.6059999999999999</v>
      </c>
      <c r="Q78" s="9">
        <v>2.4609999999999999</v>
      </c>
      <c r="R78" s="9">
        <v>0.77300000000000002</v>
      </c>
      <c r="S78" s="9">
        <v>1.4690000000000001</v>
      </c>
      <c r="T78" s="9">
        <v>29737</v>
      </c>
      <c r="U78" s="9">
        <v>22.890999999999998</v>
      </c>
      <c r="V78" s="9">
        <v>121</v>
      </c>
      <c r="W78" s="12">
        <v>173200</v>
      </c>
      <c r="X78" s="7">
        <v>264853578</v>
      </c>
      <c r="Y78" s="7">
        <v>1524</v>
      </c>
      <c r="Z78" s="11">
        <f t="shared" si="5"/>
        <v>124.14902838350164</v>
      </c>
      <c r="AA78" s="43">
        <v>2201865</v>
      </c>
      <c r="AB78" s="44">
        <v>0</v>
      </c>
      <c r="AC78" s="44">
        <v>0</v>
      </c>
      <c r="AD78" s="45">
        <v>1.7787152777777777E-2</v>
      </c>
      <c r="AE78" s="46">
        <v>14719.27</v>
      </c>
      <c r="AF78" s="47">
        <v>5315420</v>
      </c>
      <c r="AG78" s="73">
        <v>0</v>
      </c>
      <c r="AH78" s="69">
        <v>0</v>
      </c>
      <c r="AI78" s="69">
        <v>0</v>
      </c>
      <c r="AJ78" s="70">
        <v>1.4656249999999999E-3</v>
      </c>
      <c r="AK78" s="71">
        <v>1322.21</v>
      </c>
      <c r="AL78" s="72">
        <v>3028340</v>
      </c>
      <c r="AM78" s="85">
        <v>0</v>
      </c>
      <c r="AN78" s="81">
        <v>0</v>
      </c>
      <c r="AO78" s="81">
        <v>0</v>
      </c>
      <c r="AP78" s="82">
        <v>7.6793981481481472E-4</v>
      </c>
      <c r="AQ78" s="83">
        <v>148.59</v>
      </c>
      <c r="AR78" s="84">
        <v>4480296</v>
      </c>
      <c r="AS78" s="104">
        <v>0</v>
      </c>
      <c r="AT78" s="105">
        <v>0</v>
      </c>
      <c r="AU78" s="105">
        <v>0</v>
      </c>
      <c r="AV78" s="106">
        <v>4.6689814814814814E-4</v>
      </c>
      <c r="AW78" s="107">
        <v>39.65</v>
      </c>
      <c r="AX78" s="105">
        <v>8456296</v>
      </c>
      <c r="AY78" s="113">
        <v>2012029</v>
      </c>
      <c r="AZ78" s="114">
        <v>0</v>
      </c>
      <c r="BA78" s="114">
        <v>0</v>
      </c>
      <c r="BB78" s="115">
        <v>1.2804398148148148E-3</v>
      </c>
      <c r="BC78" s="116">
        <v>1033.94</v>
      </c>
      <c r="BD78" s="117">
        <v>5632296</v>
      </c>
      <c r="BE78" s="155">
        <v>0</v>
      </c>
      <c r="BF78" s="156">
        <v>0</v>
      </c>
      <c r="BG78" s="156">
        <v>0</v>
      </c>
      <c r="BH78" s="157">
        <v>2.4907407407407403E-4</v>
      </c>
      <c r="BI78" s="158">
        <v>52.09</v>
      </c>
      <c r="BJ78" s="159">
        <v>547212</v>
      </c>
      <c r="BK78" s="142">
        <v>0</v>
      </c>
      <c r="BL78" s="138">
        <v>0</v>
      </c>
      <c r="BM78" s="138">
        <v>0</v>
      </c>
      <c r="BN78" s="139">
        <v>1.0069444444444445E-5</v>
      </c>
      <c r="BO78" s="140">
        <v>2.1</v>
      </c>
      <c r="BP78" s="141">
        <v>558640</v>
      </c>
    </row>
    <row r="79" spans="1:68" x14ac:dyDescent="0.2">
      <c r="A79" s="6" t="s">
        <v>3498</v>
      </c>
      <c r="B79" s="6">
        <v>0</v>
      </c>
      <c r="C79" s="7">
        <v>4084817</v>
      </c>
      <c r="D79" s="7">
        <v>4084817</v>
      </c>
      <c r="E79" s="7">
        <f t="shared" si="3"/>
        <v>0</v>
      </c>
      <c r="F79" s="8" t="s">
        <v>1786</v>
      </c>
      <c r="G79" s="6" t="s">
        <v>1787</v>
      </c>
      <c r="H79" s="8" t="s">
        <v>4671</v>
      </c>
      <c r="I79" s="9">
        <v>179.249</v>
      </c>
      <c r="J79" s="10">
        <f t="shared" si="4"/>
        <v>732199362.43299997</v>
      </c>
      <c r="K79" s="10">
        <v>4127</v>
      </c>
      <c r="L79" s="10">
        <v>3414</v>
      </c>
      <c r="M79" s="10">
        <v>6036</v>
      </c>
      <c r="N79" s="9">
        <v>85.626000000000005</v>
      </c>
      <c r="O79" s="9">
        <v>92.454999999999998</v>
      </c>
      <c r="P79" s="9">
        <v>5.0330000000000004</v>
      </c>
      <c r="Q79" s="9">
        <v>3.9689999999999999</v>
      </c>
      <c r="R79" s="9">
        <v>0.33200000000000002</v>
      </c>
      <c r="S79" s="9">
        <v>2.2759999999999998</v>
      </c>
      <c r="T79" s="9">
        <v>40242</v>
      </c>
      <c r="U79" s="9">
        <v>17.181000000000001</v>
      </c>
      <c r="V79" s="9">
        <v>135</v>
      </c>
      <c r="W79" s="12">
        <v>177245</v>
      </c>
      <c r="X79" s="7">
        <v>732200700</v>
      </c>
      <c r="Y79" s="7">
        <v>5969</v>
      </c>
      <c r="Z79" s="11">
        <f t="shared" si="5"/>
        <v>179.24932744845117</v>
      </c>
      <c r="AA79" s="43">
        <v>4749015</v>
      </c>
      <c r="AB79" s="44">
        <v>1</v>
      </c>
      <c r="AC79" s="44">
        <v>1</v>
      </c>
      <c r="AD79" s="45">
        <v>6.0937499999999999E-2</v>
      </c>
      <c r="AE79" s="46">
        <v>40261.03</v>
      </c>
      <c r="AF79" s="47">
        <v>5254788</v>
      </c>
      <c r="AG79" s="68">
        <v>4538997</v>
      </c>
      <c r="AH79" s="69">
        <v>1</v>
      </c>
      <c r="AI79" s="69">
        <v>1</v>
      </c>
      <c r="AJ79" s="70">
        <v>1.962210648148148E-2</v>
      </c>
      <c r="AK79" s="71">
        <v>12850.15</v>
      </c>
      <c r="AL79" s="72">
        <v>8460476</v>
      </c>
      <c r="AM79" s="80">
        <v>4100830</v>
      </c>
      <c r="AN79" s="81">
        <v>1</v>
      </c>
      <c r="AO79" s="81">
        <v>1</v>
      </c>
      <c r="AP79" s="82">
        <v>6.5582175925925938E-3</v>
      </c>
      <c r="AQ79" s="83">
        <v>5688.46</v>
      </c>
      <c r="AR79" s="84">
        <v>11220240</v>
      </c>
      <c r="AS79" s="104">
        <v>4081010</v>
      </c>
      <c r="AT79" s="105">
        <v>1</v>
      </c>
      <c r="AU79" s="105">
        <v>1</v>
      </c>
      <c r="AV79" s="106">
        <v>5.3596064814814817E-3</v>
      </c>
      <c r="AW79" s="107">
        <v>3001.05</v>
      </c>
      <c r="AX79" s="105">
        <v>11002964</v>
      </c>
      <c r="AY79" s="113">
        <v>4083287</v>
      </c>
      <c r="AZ79" s="114">
        <v>1</v>
      </c>
      <c r="BA79" s="114">
        <v>1</v>
      </c>
      <c r="BB79" s="115">
        <v>3.6668981481481479E-3</v>
      </c>
      <c r="BC79" s="116">
        <v>3976.47</v>
      </c>
      <c r="BD79" s="117">
        <v>12131588</v>
      </c>
      <c r="BE79" s="155">
        <v>4139940</v>
      </c>
      <c r="BF79" s="156">
        <v>1</v>
      </c>
      <c r="BG79" s="156">
        <v>1</v>
      </c>
      <c r="BH79" s="157">
        <v>1.7649305555555558E-3</v>
      </c>
      <c r="BI79" s="158">
        <v>1901.76</v>
      </c>
      <c r="BJ79" s="159">
        <v>6050832</v>
      </c>
      <c r="BK79" s="137">
        <v>3821187</v>
      </c>
      <c r="BL79" s="138">
        <v>0</v>
      </c>
      <c r="BM79" s="138">
        <v>0</v>
      </c>
      <c r="BN79" s="139">
        <v>2.7199074074074072E-4</v>
      </c>
      <c r="BO79" s="140">
        <v>153.61000000000001</v>
      </c>
      <c r="BP79" s="141">
        <v>1611620</v>
      </c>
    </row>
    <row r="80" spans="1:68" x14ac:dyDescent="0.2">
      <c r="A80" s="6" t="s">
        <v>3499</v>
      </c>
      <c r="B80" s="6">
        <v>5</v>
      </c>
      <c r="C80" s="7">
        <v>3432101</v>
      </c>
      <c r="D80" s="7">
        <v>3087720</v>
      </c>
      <c r="E80" s="7">
        <f t="shared" si="3"/>
        <v>344381</v>
      </c>
      <c r="F80" s="8" t="s">
        <v>4593</v>
      </c>
      <c r="G80" s="6" t="s">
        <v>1615</v>
      </c>
      <c r="H80" s="8" t="s">
        <v>4672</v>
      </c>
      <c r="I80" s="9">
        <v>164.29</v>
      </c>
      <c r="J80" s="10">
        <f t="shared" si="4"/>
        <v>563859873.28999996</v>
      </c>
      <c r="K80" s="10">
        <v>19821</v>
      </c>
      <c r="L80" s="10">
        <v>26241</v>
      </c>
      <c r="M80" s="10">
        <v>43518</v>
      </c>
      <c r="N80" s="9">
        <v>98.399000000000001</v>
      </c>
      <c r="O80" s="9">
        <v>99.492999999999995</v>
      </c>
      <c r="P80" s="9">
        <v>1.0820000000000001</v>
      </c>
      <c r="Q80" s="9">
        <v>6.524</v>
      </c>
      <c r="R80" s="9">
        <v>2.2109999999999999</v>
      </c>
      <c r="S80" s="9">
        <v>0.14000000000000001</v>
      </c>
      <c r="T80" s="9">
        <v>2231</v>
      </c>
      <c r="U80" s="9">
        <v>71.778000000000006</v>
      </c>
      <c r="V80" s="9">
        <v>41</v>
      </c>
      <c r="W80" s="12">
        <v>28922</v>
      </c>
      <c r="X80" s="7">
        <v>563885458</v>
      </c>
      <c r="Y80" s="7">
        <v>42385</v>
      </c>
      <c r="Z80" s="11">
        <f t="shared" si="5"/>
        <v>164.29745453295226</v>
      </c>
      <c r="AA80" s="43">
        <v>4586765</v>
      </c>
      <c r="AB80" s="44">
        <v>1</v>
      </c>
      <c r="AC80" s="44">
        <v>1</v>
      </c>
      <c r="AD80" s="45">
        <v>0.19842592592592592</v>
      </c>
      <c r="AE80" s="46">
        <v>161065.26</v>
      </c>
      <c r="AF80" s="47">
        <v>6058632</v>
      </c>
      <c r="AG80" s="73">
        <v>4221582</v>
      </c>
      <c r="AH80" s="69">
        <v>1</v>
      </c>
      <c r="AI80" s="69">
        <v>0</v>
      </c>
      <c r="AJ80" s="70">
        <v>0.11689814814814814</v>
      </c>
      <c r="AK80" s="71">
        <v>91558.55</v>
      </c>
      <c r="AL80" s="72">
        <v>31482876</v>
      </c>
      <c r="AM80" s="80">
        <v>3436030</v>
      </c>
      <c r="AN80" s="81">
        <v>1</v>
      </c>
      <c r="AO80" s="81">
        <v>0</v>
      </c>
      <c r="AP80" s="82">
        <v>9.1704861111111119E-3</v>
      </c>
      <c r="AQ80" s="83">
        <v>7659.21</v>
      </c>
      <c r="AR80" s="84">
        <v>16039140</v>
      </c>
      <c r="AS80" s="104">
        <v>3352266</v>
      </c>
      <c r="AT80" s="105">
        <v>1</v>
      </c>
      <c r="AU80" s="105">
        <v>0</v>
      </c>
      <c r="AV80" s="106">
        <v>1.6499189814814814E-2</v>
      </c>
      <c r="AW80" s="107">
        <v>14760.33</v>
      </c>
      <c r="AX80" s="105">
        <v>10472680</v>
      </c>
      <c r="AY80" s="118">
        <v>3420222</v>
      </c>
      <c r="AZ80" s="114">
        <v>1</v>
      </c>
      <c r="BA80" s="114">
        <v>0</v>
      </c>
      <c r="BB80" s="115">
        <v>1.0896875E-2</v>
      </c>
      <c r="BC80" s="116">
        <v>12005</v>
      </c>
      <c r="BD80" s="117">
        <v>78313332</v>
      </c>
      <c r="BE80" s="160">
        <v>3331631</v>
      </c>
      <c r="BF80" s="156">
        <v>0</v>
      </c>
      <c r="BG80" s="156">
        <v>0</v>
      </c>
      <c r="BH80" s="157">
        <v>1.4453703703703703E-3</v>
      </c>
      <c r="BI80" s="158">
        <v>1501.98</v>
      </c>
      <c r="BJ80" s="159">
        <v>6413944</v>
      </c>
      <c r="BK80" s="137">
        <v>3412554</v>
      </c>
      <c r="BL80" s="138">
        <v>0</v>
      </c>
      <c r="BM80" s="138">
        <v>0</v>
      </c>
      <c r="BN80" s="139">
        <v>5.1085648148148149E-3</v>
      </c>
      <c r="BO80" s="140">
        <v>5320.13</v>
      </c>
      <c r="BP80" s="141">
        <v>3855412</v>
      </c>
    </row>
    <row r="81" spans="1:68" x14ac:dyDescent="0.2">
      <c r="A81" s="6" t="s">
        <v>3500</v>
      </c>
      <c r="B81" s="6">
        <v>1</v>
      </c>
      <c r="C81" s="7">
        <v>2577002</v>
      </c>
      <c r="D81" s="7">
        <v>2477279</v>
      </c>
      <c r="E81" s="7">
        <f t="shared" si="3"/>
        <v>99723</v>
      </c>
      <c r="F81" s="8" t="s">
        <v>4593</v>
      </c>
      <c r="G81" s="6" t="s">
        <v>3399</v>
      </c>
      <c r="H81" s="8" t="s">
        <v>4673</v>
      </c>
      <c r="I81" s="9">
        <v>89.585999999999999</v>
      </c>
      <c r="J81" s="10">
        <f t="shared" si="4"/>
        <v>230863301.17199999</v>
      </c>
      <c r="K81" s="10">
        <v>7924</v>
      </c>
      <c r="L81" s="10">
        <v>3052</v>
      </c>
      <c r="M81" s="10">
        <v>8711</v>
      </c>
      <c r="N81" s="9">
        <v>93.087999999999994</v>
      </c>
      <c r="O81" s="9">
        <v>98.801000000000002</v>
      </c>
      <c r="P81" s="9">
        <v>3.7519999999999998</v>
      </c>
      <c r="Q81" s="9">
        <v>1.823</v>
      </c>
      <c r="R81" s="9">
        <v>3.988</v>
      </c>
      <c r="S81" s="9">
        <v>1.333</v>
      </c>
      <c r="T81" s="9">
        <v>13317</v>
      </c>
      <c r="U81" s="9">
        <v>38.054000000000002</v>
      </c>
      <c r="V81" s="9">
        <v>42</v>
      </c>
      <c r="W81" s="12">
        <v>29061</v>
      </c>
      <c r="X81" s="7">
        <v>230866756</v>
      </c>
      <c r="Y81" s="7">
        <v>8702</v>
      </c>
      <c r="Z81" s="11">
        <f t="shared" si="5"/>
        <v>89.587340638462834</v>
      </c>
      <c r="AA81" s="43">
        <v>2735593</v>
      </c>
      <c r="AB81" s="44">
        <v>1</v>
      </c>
      <c r="AC81" s="44">
        <v>1</v>
      </c>
      <c r="AD81" s="45">
        <v>3.3553703703703704E-2</v>
      </c>
      <c r="AE81" s="46">
        <v>22608.400000000001</v>
      </c>
      <c r="AF81" s="47">
        <v>5144644</v>
      </c>
      <c r="AG81" s="68">
        <v>2828567</v>
      </c>
      <c r="AH81" s="69">
        <v>1</v>
      </c>
      <c r="AI81" s="69">
        <v>1</v>
      </c>
      <c r="AJ81" s="70">
        <v>1.1813541666666668E-2</v>
      </c>
      <c r="AK81" s="71">
        <v>7443.42</v>
      </c>
      <c r="AL81" s="72">
        <v>2695616</v>
      </c>
      <c r="AM81" s="80">
        <v>2582492</v>
      </c>
      <c r="AN81" s="81">
        <v>1</v>
      </c>
      <c r="AO81" s="81">
        <v>1</v>
      </c>
      <c r="AP81" s="82">
        <v>2.507986111111111E-3</v>
      </c>
      <c r="AQ81" s="83">
        <v>1542.89</v>
      </c>
      <c r="AR81" s="84">
        <v>3790508</v>
      </c>
      <c r="AS81" s="104">
        <v>0</v>
      </c>
      <c r="AT81" s="105">
        <v>0</v>
      </c>
      <c r="AU81" s="105">
        <v>0</v>
      </c>
      <c r="AV81" s="106">
        <v>2.5718749999999999E-3</v>
      </c>
      <c r="AW81" s="107">
        <v>1917.19</v>
      </c>
      <c r="AX81" s="105">
        <v>10042860</v>
      </c>
      <c r="AY81" s="113">
        <v>2576484</v>
      </c>
      <c r="AZ81" s="114">
        <v>1</v>
      </c>
      <c r="BA81" s="114">
        <v>1</v>
      </c>
      <c r="BB81" s="115">
        <v>1.0900462962962962E-3</v>
      </c>
      <c r="BC81" s="116">
        <v>1151.48</v>
      </c>
      <c r="BD81" s="117">
        <v>4043956</v>
      </c>
      <c r="BE81" s="155">
        <v>2653238</v>
      </c>
      <c r="BF81" s="156">
        <v>1</v>
      </c>
      <c r="BG81" s="156">
        <v>1</v>
      </c>
      <c r="BH81" s="157">
        <v>6.9293981481481474E-4</v>
      </c>
      <c r="BI81" s="158">
        <v>768.64</v>
      </c>
      <c r="BJ81" s="159">
        <v>2650100</v>
      </c>
      <c r="BK81" s="137">
        <v>2579004</v>
      </c>
      <c r="BL81" s="138">
        <v>0</v>
      </c>
      <c r="BM81" s="138">
        <v>0</v>
      </c>
      <c r="BN81" s="139">
        <v>2.6493055555555552E-4</v>
      </c>
      <c r="BO81" s="140">
        <v>157.87</v>
      </c>
      <c r="BP81" s="141">
        <v>542060</v>
      </c>
    </row>
    <row r="82" spans="1:68" x14ac:dyDescent="0.2">
      <c r="A82" s="6" t="s">
        <v>3501</v>
      </c>
      <c r="B82" s="6">
        <v>0</v>
      </c>
      <c r="C82" s="7">
        <v>1937883</v>
      </c>
      <c r="D82" s="7">
        <v>1937883</v>
      </c>
      <c r="E82" s="7">
        <f t="shared" si="3"/>
        <v>0</v>
      </c>
      <c r="F82" s="8" t="s">
        <v>4593</v>
      </c>
      <c r="G82" s="6" t="s">
        <v>1587</v>
      </c>
      <c r="H82" s="8" t="s">
        <v>4674</v>
      </c>
      <c r="I82" s="9">
        <v>55.91</v>
      </c>
      <c r="J82" s="10">
        <f t="shared" si="4"/>
        <v>108347038.52999999</v>
      </c>
      <c r="K82" s="10">
        <v>8305</v>
      </c>
      <c r="L82" s="10">
        <v>13221</v>
      </c>
      <c r="M82" s="10">
        <v>22711</v>
      </c>
      <c r="N82" s="9">
        <v>98.064999999999998</v>
      </c>
      <c r="O82" s="9">
        <v>99.49</v>
      </c>
      <c r="P82" s="9">
        <v>1.236</v>
      </c>
      <c r="Q82" s="9">
        <v>1.052</v>
      </c>
      <c r="R82" s="9">
        <v>2.105</v>
      </c>
      <c r="S82" s="9">
        <v>0.94499999999999995</v>
      </c>
      <c r="T82" s="9">
        <v>58011</v>
      </c>
      <c r="U82" s="9">
        <v>10.278</v>
      </c>
      <c r="V82" s="9">
        <v>82</v>
      </c>
      <c r="W82" s="12">
        <v>13032</v>
      </c>
      <c r="X82" s="7">
        <v>108358823</v>
      </c>
      <c r="Y82" s="7">
        <v>22505</v>
      </c>
      <c r="Z82" s="11">
        <f t="shared" si="5"/>
        <v>55.916081104999634</v>
      </c>
      <c r="AA82" s="43">
        <v>1986060</v>
      </c>
      <c r="AB82" s="44">
        <v>1</v>
      </c>
      <c r="AC82" s="44">
        <v>1</v>
      </c>
      <c r="AD82" s="45">
        <v>3.0917361111111111E-2</v>
      </c>
      <c r="AE82" s="46">
        <v>23648.62</v>
      </c>
      <c r="AF82" s="47">
        <v>4593620</v>
      </c>
      <c r="AG82" s="68">
        <v>1944451</v>
      </c>
      <c r="AH82" s="69">
        <v>1</v>
      </c>
      <c r="AI82" s="69">
        <v>1</v>
      </c>
      <c r="AJ82" s="70">
        <v>9.7668981481481478E-3</v>
      </c>
      <c r="AK82" s="71">
        <v>3439.98</v>
      </c>
      <c r="AL82" s="72">
        <v>4872684</v>
      </c>
      <c r="AM82" s="80">
        <v>1937883</v>
      </c>
      <c r="AN82" s="81">
        <v>1</v>
      </c>
      <c r="AO82" s="81">
        <v>1</v>
      </c>
      <c r="AP82" s="82">
        <v>8.3240740740740725E-4</v>
      </c>
      <c r="AQ82" s="83">
        <v>668.81</v>
      </c>
      <c r="AR82" s="84">
        <v>2620860</v>
      </c>
      <c r="AS82" s="104">
        <v>0</v>
      </c>
      <c r="AT82" s="105">
        <v>0</v>
      </c>
      <c r="AU82" s="105">
        <v>0</v>
      </c>
      <c r="AV82" s="106">
        <v>2.0258101851851852E-3</v>
      </c>
      <c r="AW82" s="107">
        <v>1383</v>
      </c>
      <c r="AX82" s="105">
        <v>9620736</v>
      </c>
      <c r="AY82" s="113">
        <v>1937887</v>
      </c>
      <c r="AZ82" s="114">
        <v>1</v>
      </c>
      <c r="BA82" s="114">
        <v>1</v>
      </c>
      <c r="BB82" s="115">
        <v>5.3171296296296289E-4</v>
      </c>
      <c r="BC82" s="116">
        <v>575.58000000000004</v>
      </c>
      <c r="BD82" s="117">
        <v>1996664</v>
      </c>
      <c r="BE82" s="155">
        <v>1893718</v>
      </c>
      <c r="BF82" s="156">
        <v>0</v>
      </c>
      <c r="BG82" s="156">
        <v>0</v>
      </c>
      <c r="BH82" s="157">
        <v>5.1562499999999992E-4</v>
      </c>
      <c r="BI82" s="158">
        <v>605.38</v>
      </c>
      <c r="BJ82" s="159">
        <v>1505196</v>
      </c>
      <c r="BK82" s="137">
        <v>1940848</v>
      </c>
      <c r="BL82" s="138">
        <v>1</v>
      </c>
      <c r="BM82" s="138">
        <v>1</v>
      </c>
      <c r="BN82" s="139">
        <v>5.5775462962962951E-4</v>
      </c>
      <c r="BO82" s="140">
        <v>173.37</v>
      </c>
      <c r="BP82" s="141">
        <v>663244</v>
      </c>
    </row>
    <row r="83" spans="1:68" x14ac:dyDescent="0.2">
      <c r="A83" s="6" t="s">
        <v>3502</v>
      </c>
      <c r="B83" s="6">
        <v>0</v>
      </c>
      <c r="C83" s="7">
        <v>6062703</v>
      </c>
      <c r="D83" s="7">
        <v>6062703</v>
      </c>
      <c r="E83" s="7">
        <f t="shared" si="3"/>
        <v>0</v>
      </c>
      <c r="F83" s="8" t="s">
        <v>1495</v>
      </c>
      <c r="G83" s="6" t="s">
        <v>1496</v>
      </c>
      <c r="H83" s="8" t="s">
        <v>4675</v>
      </c>
      <c r="I83" s="9">
        <v>98.22</v>
      </c>
      <c r="J83" s="10">
        <f t="shared" si="4"/>
        <v>595478688.65999997</v>
      </c>
      <c r="K83" s="10">
        <v>19851</v>
      </c>
      <c r="L83" s="10">
        <v>32318</v>
      </c>
      <c r="M83" s="10">
        <v>55877</v>
      </c>
      <c r="N83" s="9">
        <v>81.135000000000005</v>
      </c>
      <c r="O83" s="9">
        <v>89.146000000000001</v>
      </c>
      <c r="P83" s="9">
        <v>7.5519999999999996</v>
      </c>
      <c r="Q83" s="9">
        <v>1.0629999999999999</v>
      </c>
      <c r="R83" s="9">
        <v>0.29499999999999998</v>
      </c>
      <c r="S83" s="9">
        <v>0.998</v>
      </c>
      <c r="T83" s="9">
        <v>7026</v>
      </c>
      <c r="U83" s="9">
        <v>50.122</v>
      </c>
      <c r="V83" s="9">
        <v>57</v>
      </c>
      <c r="W83" s="12">
        <v>30860</v>
      </c>
      <c r="X83" s="7">
        <v>595479897</v>
      </c>
      <c r="Y83" s="7">
        <v>53150</v>
      </c>
      <c r="Z83" s="11">
        <f t="shared" si="5"/>
        <v>98.220199307140732</v>
      </c>
      <c r="AA83" s="43">
        <v>6270986</v>
      </c>
      <c r="AB83" s="44">
        <v>1</v>
      </c>
      <c r="AC83" s="44">
        <v>1</v>
      </c>
      <c r="AD83" s="45">
        <v>0.17315972222222223</v>
      </c>
      <c r="AE83" s="46">
        <v>102128.73</v>
      </c>
      <c r="AF83" s="47">
        <v>10516768</v>
      </c>
      <c r="AG83" s="68">
        <v>6336455</v>
      </c>
      <c r="AH83" s="69">
        <v>1</v>
      </c>
      <c r="AI83" s="69">
        <v>1</v>
      </c>
      <c r="AJ83" s="70">
        <v>1.8057175925925924E-2</v>
      </c>
      <c r="AK83" s="71">
        <v>14897.09</v>
      </c>
      <c r="AL83" s="72">
        <v>20263372</v>
      </c>
      <c r="AM83" s="80">
        <v>6060938</v>
      </c>
      <c r="AN83" s="81">
        <v>1</v>
      </c>
      <c r="AO83" s="81">
        <v>1</v>
      </c>
      <c r="AP83" s="82">
        <v>6.6196759259259256E-3</v>
      </c>
      <c r="AQ83" s="83">
        <v>6696.46</v>
      </c>
      <c r="AR83" s="84">
        <v>8099392</v>
      </c>
      <c r="AS83" s="104">
        <v>6042225</v>
      </c>
      <c r="AT83" s="105">
        <v>1</v>
      </c>
      <c r="AU83" s="105">
        <v>1</v>
      </c>
      <c r="AV83" s="106">
        <v>2.9829282407407409E-2</v>
      </c>
      <c r="AW83" s="107">
        <v>18761.39</v>
      </c>
      <c r="AX83" s="105">
        <v>12278672</v>
      </c>
      <c r="AY83" s="113">
        <v>6057874</v>
      </c>
      <c r="AZ83" s="114">
        <v>1</v>
      </c>
      <c r="BA83" s="114">
        <v>1</v>
      </c>
      <c r="BB83" s="115">
        <v>5.3537037037037043E-3</v>
      </c>
      <c r="BC83" s="116">
        <v>6580.51</v>
      </c>
      <c r="BD83" s="117">
        <v>9950900</v>
      </c>
      <c r="BE83" s="155">
        <v>5880852</v>
      </c>
      <c r="BF83" s="156">
        <v>0</v>
      </c>
      <c r="BG83" s="156">
        <v>0</v>
      </c>
      <c r="BH83" s="157">
        <v>3.3109953703703708E-3</v>
      </c>
      <c r="BI83" s="158">
        <v>2930.37</v>
      </c>
      <c r="BJ83" s="159">
        <v>10187100</v>
      </c>
      <c r="BK83" s="137">
        <v>3632051</v>
      </c>
      <c r="BL83" s="138">
        <v>0</v>
      </c>
      <c r="BM83" s="138">
        <v>0</v>
      </c>
      <c r="BN83" s="139">
        <v>1.604513888888889E-3</v>
      </c>
      <c r="BO83" s="140">
        <v>1582.83</v>
      </c>
      <c r="BP83" s="141">
        <v>4498648</v>
      </c>
    </row>
    <row r="84" spans="1:68" x14ac:dyDescent="0.2">
      <c r="A84" s="6" t="s">
        <v>3503</v>
      </c>
      <c r="B84" s="6">
        <v>0</v>
      </c>
      <c r="C84" s="7">
        <v>952257</v>
      </c>
      <c r="D84" s="7">
        <v>952257</v>
      </c>
      <c r="E84" s="7">
        <f t="shared" si="3"/>
        <v>0</v>
      </c>
      <c r="F84" s="8" t="s">
        <v>4593</v>
      </c>
      <c r="G84" s="6" t="s">
        <v>1677</v>
      </c>
      <c r="H84" s="8" t="s">
        <v>4676</v>
      </c>
      <c r="I84" s="9">
        <v>197.322</v>
      </c>
      <c r="J84" s="10">
        <f t="shared" si="4"/>
        <v>187901255.75400001</v>
      </c>
      <c r="K84" s="10">
        <v>7941</v>
      </c>
      <c r="L84" s="10">
        <v>4451</v>
      </c>
      <c r="M84" s="10">
        <v>9617</v>
      </c>
      <c r="N84" s="9">
        <v>98.165000000000006</v>
      </c>
      <c r="O84" s="9">
        <v>99.182000000000002</v>
      </c>
      <c r="P84" s="9">
        <v>1.016</v>
      </c>
      <c r="Q84" s="9">
        <v>1.0129999999999999</v>
      </c>
      <c r="R84" s="9">
        <v>0.23799999999999999</v>
      </c>
      <c r="S84" s="9">
        <v>1.3260000000000001</v>
      </c>
      <c r="T84" s="9">
        <v>891</v>
      </c>
      <c r="U84" s="9">
        <v>89.1</v>
      </c>
      <c r="V84" s="9">
        <v>313</v>
      </c>
      <c r="W84" s="12">
        <v>22748</v>
      </c>
      <c r="X84" s="7">
        <v>187909536</v>
      </c>
      <c r="Y84" s="7">
        <v>9902</v>
      </c>
      <c r="Z84" s="11">
        <f t="shared" si="5"/>
        <v>197.33069539000502</v>
      </c>
      <c r="AA84" s="43">
        <v>977545</v>
      </c>
      <c r="AB84" s="44">
        <v>1</v>
      </c>
      <c r="AC84" s="44">
        <v>1</v>
      </c>
      <c r="AD84" s="45">
        <v>2.6908101851851853E-2</v>
      </c>
      <c r="AE84" s="46">
        <v>18482.73</v>
      </c>
      <c r="AF84" s="47">
        <v>5041900</v>
      </c>
      <c r="AG84" s="68">
        <v>956134</v>
      </c>
      <c r="AH84" s="69">
        <v>1</v>
      </c>
      <c r="AI84" s="69">
        <v>1</v>
      </c>
      <c r="AJ84" s="70">
        <v>1.6927546296296298E-2</v>
      </c>
      <c r="AK84" s="71">
        <v>6647.04</v>
      </c>
      <c r="AL84" s="72">
        <v>12688020</v>
      </c>
      <c r="AM84" s="80">
        <v>953775</v>
      </c>
      <c r="AN84" s="81">
        <v>1</v>
      </c>
      <c r="AO84" s="81">
        <v>1</v>
      </c>
      <c r="AP84" s="82">
        <v>2.7262731481481482E-3</v>
      </c>
      <c r="AQ84" s="83">
        <v>2857.17</v>
      </c>
      <c r="AR84" s="84">
        <v>3817344</v>
      </c>
      <c r="AS84" s="104">
        <v>953447</v>
      </c>
      <c r="AT84" s="105">
        <v>0</v>
      </c>
      <c r="AU84" s="105">
        <v>0</v>
      </c>
      <c r="AV84" s="106">
        <v>3.4208333333333335E-3</v>
      </c>
      <c r="AW84" s="107">
        <v>2315.31</v>
      </c>
      <c r="AX84" s="105">
        <v>8998936</v>
      </c>
      <c r="AY84" s="113">
        <v>955234</v>
      </c>
      <c r="AZ84" s="114">
        <v>1</v>
      </c>
      <c r="BA84" s="114">
        <v>1</v>
      </c>
      <c r="BB84" s="115">
        <v>1.8787037037037036E-3</v>
      </c>
      <c r="BC84" s="116">
        <v>2345.64</v>
      </c>
      <c r="BD84" s="117">
        <v>3033724</v>
      </c>
      <c r="BE84" s="155">
        <v>952812</v>
      </c>
      <c r="BF84" s="156">
        <v>0</v>
      </c>
      <c r="BG84" s="156">
        <v>0</v>
      </c>
      <c r="BH84" s="157">
        <v>6.3356481481481478E-4</v>
      </c>
      <c r="BI84" s="158">
        <v>737.53</v>
      </c>
      <c r="BJ84" s="159">
        <v>6922792</v>
      </c>
      <c r="BK84" s="137">
        <v>97249</v>
      </c>
      <c r="BL84" s="138">
        <v>0</v>
      </c>
      <c r="BM84" s="138">
        <v>0</v>
      </c>
      <c r="BN84" s="139">
        <v>9.7337962962962957E-5</v>
      </c>
      <c r="BO84" s="140">
        <v>42.32</v>
      </c>
      <c r="BP84" s="141">
        <v>523324</v>
      </c>
    </row>
    <row r="85" spans="1:68" x14ac:dyDescent="0.2">
      <c r="A85" s="6" t="s">
        <v>3504</v>
      </c>
      <c r="B85" s="6">
        <v>7</v>
      </c>
      <c r="C85" s="7">
        <v>3636349</v>
      </c>
      <c r="D85" s="7">
        <v>3438298</v>
      </c>
      <c r="E85" s="7">
        <f t="shared" si="3"/>
        <v>198051</v>
      </c>
      <c r="F85" s="8" t="s">
        <v>1644</v>
      </c>
      <c r="G85" s="6" t="s">
        <v>1644</v>
      </c>
      <c r="H85" s="8" t="s">
        <v>4677</v>
      </c>
      <c r="I85" s="9">
        <v>157.11799999999999</v>
      </c>
      <c r="J85" s="10">
        <f t="shared" si="4"/>
        <v>571335882.18200004</v>
      </c>
      <c r="K85" s="10">
        <v>912</v>
      </c>
      <c r="L85" s="10">
        <v>1062</v>
      </c>
      <c r="M85" s="10">
        <v>1753</v>
      </c>
      <c r="N85" s="9">
        <v>86.248000000000005</v>
      </c>
      <c r="O85" s="9">
        <v>89.484999999999999</v>
      </c>
      <c r="P85" s="9">
        <v>1.262</v>
      </c>
      <c r="Q85" s="9">
        <v>0.77500000000000002</v>
      </c>
      <c r="R85" s="9">
        <v>1.486</v>
      </c>
      <c r="S85" s="9">
        <v>1.4750000000000001</v>
      </c>
      <c r="T85" s="9">
        <v>12511</v>
      </c>
      <c r="U85" s="9">
        <v>39.231999999999999</v>
      </c>
      <c r="V85" s="9">
        <v>117</v>
      </c>
      <c r="W85" s="12">
        <v>591547</v>
      </c>
      <c r="X85" s="7">
        <v>571337602</v>
      </c>
      <c r="Y85" s="7">
        <v>1697</v>
      </c>
      <c r="Z85" s="11">
        <f t="shared" si="5"/>
        <v>157.11847295185362</v>
      </c>
      <c r="AA85" s="43">
        <v>3713878</v>
      </c>
      <c r="AB85" s="44">
        <v>0</v>
      </c>
      <c r="AC85" s="44">
        <v>0</v>
      </c>
      <c r="AD85" s="45">
        <v>3.5595254629629633E-2</v>
      </c>
      <c r="AE85" s="46">
        <v>23550</v>
      </c>
      <c r="AF85" s="47">
        <v>5288176</v>
      </c>
      <c r="AG85" s="68">
        <v>3711126</v>
      </c>
      <c r="AH85" s="69">
        <v>0</v>
      </c>
      <c r="AI85" s="69">
        <v>0</v>
      </c>
      <c r="AJ85" s="70">
        <v>1.3341666666666667E-2</v>
      </c>
      <c r="AK85" s="71">
        <v>6981.2</v>
      </c>
      <c r="AL85" s="72">
        <v>5153292</v>
      </c>
      <c r="AM85" s="80">
        <v>3632920</v>
      </c>
      <c r="AN85" s="81">
        <v>0</v>
      </c>
      <c r="AO85" s="81">
        <v>0</v>
      </c>
      <c r="AP85" s="82">
        <v>5.4119212962962966E-3</v>
      </c>
      <c r="AQ85" s="83">
        <v>4449.07</v>
      </c>
      <c r="AR85" s="84">
        <v>8182036</v>
      </c>
      <c r="AS85" s="104">
        <v>3443564</v>
      </c>
      <c r="AT85" s="105">
        <v>0</v>
      </c>
      <c r="AU85" s="105">
        <v>0</v>
      </c>
      <c r="AV85" s="106">
        <v>4.5524305555555552E-3</v>
      </c>
      <c r="AW85" s="107">
        <v>2590.39</v>
      </c>
      <c r="AX85" s="105">
        <v>10477908</v>
      </c>
      <c r="AY85" s="113">
        <v>3618677</v>
      </c>
      <c r="AZ85" s="114">
        <v>0</v>
      </c>
      <c r="BA85" s="114">
        <v>0</v>
      </c>
      <c r="BB85" s="115">
        <v>3.1589120370370369E-3</v>
      </c>
      <c r="BC85" s="116">
        <v>3064.66</v>
      </c>
      <c r="BD85" s="117">
        <v>10366064</v>
      </c>
      <c r="BE85" s="155">
        <v>3377882</v>
      </c>
      <c r="BF85" s="156">
        <v>0</v>
      </c>
      <c r="BG85" s="156">
        <v>0</v>
      </c>
      <c r="BH85" s="157">
        <v>1.0217592592592594E-3</v>
      </c>
      <c r="BI85" s="158">
        <v>1041.92</v>
      </c>
      <c r="BJ85" s="159">
        <v>2891692</v>
      </c>
      <c r="BK85" s="142">
        <v>0</v>
      </c>
      <c r="BL85" s="138">
        <v>0</v>
      </c>
      <c r="BM85" s="138">
        <v>0</v>
      </c>
      <c r="BN85" s="139">
        <v>2.4421296296296298E-5</v>
      </c>
      <c r="BO85" s="140">
        <v>5.38</v>
      </c>
      <c r="BP85" s="141">
        <v>1256164</v>
      </c>
    </row>
    <row r="86" spans="1:68" x14ac:dyDescent="0.2">
      <c r="A86" s="6" t="s">
        <v>3505</v>
      </c>
      <c r="B86" s="6">
        <v>0</v>
      </c>
      <c r="C86" s="7">
        <v>5125950</v>
      </c>
      <c r="D86" s="7">
        <v>5125950</v>
      </c>
      <c r="E86" s="7">
        <f t="shared" si="3"/>
        <v>0</v>
      </c>
      <c r="F86" s="8" t="s">
        <v>4593</v>
      </c>
      <c r="G86" s="6" t="s">
        <v>1450</v>
      </c>
      <c r="H86" s="8" t="s">
        <v>4678</v>
      </c>
      <c r="I86" s="9">
        <v>48.905999999999999</v>
      </c>
      <c r="J86" s="10">
        <f t="shared" si="4"/>
        <v>250689710.69999999</v>
      </c>
      <c r="K86" s="10">
        <v>17072</v>
      </c>
      <c r="L86" s="10">
        <v>11767</v>
      </c>
      <c r="M86" s="10">
        <v>22537</v>
      </c>
      <c r="N86" s="9">
        <v>94.483999999999995</v>
      </c>
      <c r="O86" s="9">
        <v>98.352999999999994</v>
      </c>
      <c r="P86" s="9">
        <v>2.75</v>
      </c>
      <c r="Q86" s="9">
        <v>2.0750000000000002</v>
      </c>
      <c r="R86" s="9">
        <v>2.464</v>
      </c>
      <c r="S86" s="9">
        <v>0.84499999999999997</v>
      </c>
      <c r="T86" s="9">
        <v>636</v>
      </c>
      <c r="U86" s="9">
        <v>95.474999999999994</v>
      </c>
      <c r="V86" s="9">
        <v>44</v>
      </c>
      <c r="W86" s="12">
        <v>14826</v>
      </c>
      <c r="X86" s="7">
        <v>250693962</v>
      </c>
      <c r="Y86" s="7">
        <v>22313</v>
      </c>
      <c r="Z86" s="11">
        <f t="shared" si="5"/>
        <v>48.906829368214673</v>
      </c>
      <c r="AA86" s="43">
        <v>6106864</v>
      </c>
      <c r="AB86" s="44">
        <v>0</v>
      </c>
      <c r="AC86" s="44">
        <v>0</v>
      </c>
      <c r="AD86" s="45">
        <v>0.1044675925925926</v>
      </c>
      <c r="AE86" s="46">
        <v>67802.55</v>
      </c>
      <c r="AF86" s="47">
        <v>5384004</v>
      </c>
      <c r="AG86" s="68">
        <v>5534970</v>
      </c>
      <c r="AH86" s="69">
        <v>1</v>
      </c>
      <c r="AI86" s="69">
        <v>1</v>
      </c>
      <c r="AJ86" s="70">
        <v>2.1062499999999998E-2</v>
      </c>
      <c r="AK86" s="71">
        <v>20250.55</v>
      </c>
      <c r="AL86" s="72">
        <v>18099480</v>
      </c>
      <c r="AM86" s="80">
        <v>5151937</v>
      </c>
      <c r="AN86" s="81">
        <v>0</v>
      </c>
      <c r="AO86" s="81">
        <v>0</v>
      </c>
      <c r="AP86" s="82">
        <v>6.4937499999999995E-3</v>
      </c>
      <c r="AQ86" s="83">
        <v>2859.17</v>
      </c>
      <c r="AR86" s="84">
        <v>3862516</v>
      </c>
      <c r="AS86" s="104">
        <v>5099851</v>
      </c>
      <c r="AT86" s="105">
        <v>0</v>
      </c>
      <c r="AU86" s="105">
        <v>0</v>
      </c>
      <c r="AV86" s="106">
        <v>1.6899421296296294E-2</v>
      </c>
      <c r="AW86" s="107">
        <v>16596.560000000001</v>
      </c>
      <c r="AX86" s="105">
        <v>11615200</v>
      </c>
      <c r="AY86" s="113">
        <v>5150294</v>
      </c>
      <c r="AZ86" s="114">
        <v>0</v>
      </c>
      <c r="BA86" s="114">
        <v>0</v>
      </c>
      <c r="BB86" s="115">
        <v>1.8554398148148148E-3</v>
      </c>
      <c r="BC86" s="116">
        <v>2198.06</v>
      </c>
      <c r="BD86" s="117">
        <v>4425648</v>
      </c>
      <c r="BE86" s="155">
        <v>4348477</v>
      </c>
      <c r="BF86" s="156">
        <v>0</v>
      </c>
      <c r="BG86" s="156">
        <v>0</v>
      </c>
      <c r="BH86" s="157">
        <v>3.0862268518518522E-3</v>
      </c>
      <c r="BI86" s="158">
        <v>4036.96</v>
      </c>
      <c r="BJ86" s="159">
        <v>10988796</v>
      </c>
      <c r="BK86" s="137">
        <v>4528597</v>
      </c>
      <c r="BL86" s="138">
        <v>0</v>
      </c>
      <c r="BM86" s="138">
        <v>0</v>
      </c>
      <c r="BN86" s="139">
        <v>6.5891203703703695E-4</v>
      </c>
      <c r="BO86" s="140">
        <v>462.15</v>
      </c>
      <c r="BP86" s="141">
        <v>2336296</v>
      </c>
    </row>
    <row r="87" spans="1:68" x14ac:dyDescent="0.2">
      <c r="A87" s="6" t="s">
        <v>3506</v>
      </c>
      <c r="B87" s="6">
        <v>0</v>
      </c>
      <c r="C87" s="7">
        <v>2159306</v>
      </c>
      <c r="D87" s="7">
        <v>2159306</v>
      </c>
      <c r="E87" s="7">
        <f t="shared" si="3"/>
        <v>0</v>
      </c>
      <c r="F87" s="8" t="s">
        <v>1491</v>
      </c>
      <c r="G87" s="6" t="s">
        <v>1491</v>
      </c>
      <c r="H87" s="8" t="s">
        <v>4679</v>
      </c>
      <c r="I87" s="9">
        <v>67.951999999999998</v>
      </c>
      <c r="J87" s="10">
        <f t="shared" si="4"/>
        <v>146729161.31200001</v>
      </c>
      <c r="K87" s="10">
        <v>18786</v>
      </c>
      <c r="L87" s="10">
        <v>35590</v>
      </c>
      <c r="M87" s="10">
        <v>65066</v>
      </c>
      <c r="N87" s="9">
        <v>83.448999999999998</v>
      </c>
      <c r="O87" s="9">
        <v>99.959000000000003</v>
      </c>
      <c r="P87" s="9">
        <v>6.07</v>
      </c>
      <c r="Q87" s="9">
        <v>2.008</v>
      </c>
      <c r="R87" s="9">
        <v>3.8740000000000001</v>
      </c>
      <c r="S87" s="9">
        <v>2.145</v>
      </c>
      <c r="T87" s="9">
        <v>47735</v>
      </c>
      <c r="U87" s="9">
        <v>13.958</v>
      </c>
      <c r="V87" s="9">
        <v>5</v>
      </c>
      <c r="W87" s="12">
        <v>7891</v>
      </c>
      <c r="X87" s="7">
        <v>146756007</v>
      </c>
      <c r="Y87" s="7">
        <v>62838</v>
      </c>
      <c r="Z87" s="11">
        <f t="shared" si="5"/>
        <v>67.964432553792747</v>
      </c>
      <c r="AA87" s="43">
        <v>2231498</v>
      </c>
      <c r="AB87" s="44">
        <v>1</v>
      </c>
      <c r="AC87" s="44">
        <v>1</v>
      </c>
      <c r="AD87" s="45">
        <v>4.6759259259259257E-2</v>
      </c>
      <c r="AE87" s="46">
        <v>29337.09</v>
      </c>
      <c r="AF87" s="47">
        <v>5816460</v>
      </c>
      <c r="AG87" s="68">
        <v>2306620</v>
      </c>
      <c r="AH87" s="69">
        <v>1</v>
      </c>
      <c r="AI87" s="69">
        <v>1</v>
      </c>
      <c r="AJ87" s="70">
        <v>1.3048842592592593E-2</v>
      </c>
      <c r="AK87" s="71">
        <v>6867.45</v>
      </c>
      <c r="AL87" s="72">
        <v>28354564</v>
      </c>
      <c r="AM87" s="80">
        <v>2158224</v>
      </c>
      <c r="AN87" s="81">
        <v>1</v>
      </c>
      <c r="AO87" s="81">
        <v>1</v>
      </c>
      <c r="AP87" s="82">
        <v>1.7231481481481481E-3</v>
      </c>
      <c r="AQ87" s="83">
        <v>1638.19</v>
      </c>
      <c r="AR87" s="84">
        <v>2585616</v>
      </c>
      <c r="AS87" s="104">
        <v>0</v>
      </c>
      <c r="AT87" s="105">
        <v>0</v>
      </c>
      <c r="AU87" s="105">
        <v>0</v>
      </c>
      <c r="AV87" s="106">
        <v>2.6321759259259263E-3</v>
      </c>
      <c r="AW87" s="107">
        <v>1566.79</v>
      </c>
      <c r="AX87" s="105">
        <v>9787804</v>
      </c>
      <c r="AY87" s="113">
        <v>2157155</v>
      </c>
      <c r="AZ87" s="114">
        <v>1</v>
      </c>
      <c r="BA87" s="114">
        <v>1</v>
      </c>
      <c r="BB87" s="115">
        <v>1.4159722222222223E-3</v>
      </c>
      <c r="BC87" s="116">
        <v>1652.81</v>
      </c>
      <c r="BD87" s="117">
        <v>3364988</v>
      </c>
      <c r="BE87" s="155">
        <v>2148964</v>
      </c>
      <c r="BF87" s="156">
        <v>0</v>
      </c>
      <c r="BG87" s="156">
        <v>0</v>
      </c>
      <c r="BH87" s="157">
        <v>9.8194444444444436E-4</v>
      </c>
      <c r="BI87" s="158">
        <v>882.76</v>
      </c>
      <c r="BJ87" s="159">
        <v>8508544</v>
      </c>
      <c r="BK87" s="137">
        <v>2161372</v>
      </c>
      <c r="BL87" s="138">
        <v>1</v>
      </c>
      <c r="BM87" s="138">
        <v>1</v>
      </c>
      <c r="BN87" s="139">
        <v>7.395833333333333E-4</v>
      </c>
      <c r="BO87" s="140">
        <v>366.7</v>
      </c>
      <c r="BP87" s="141">
        <v>959464</v>
      </c>
    </row>
    <row r="88" spans="1:68" x14ac:dyDescent="0.2">
      <c r="A88" s="6" t="s">
        <v>3507</v>
      </c>
      <c r="B88" s="6">
        <v>0</v>
      </c>
      <c r="C88" s="7">
        <v>4635236</v>
      </c>
      <c r="D88" s="7">
        <v>4635236</v>
      </c>
      <c r="E88" s="7">
        <f t="shared" si="3"/>
        <v>0</v>
      </c>
      <c r="F88" s="8" t="s">
        <v>1410</v>
      </c>
      <c r="G88" s="6" t="s">
        <v>1410</v>
      </c>
      <c r="H88" s="8" t="s">
        <v>4680</v>
      </c>
      <c r="I88" s="9">
        <v>76.099000000000004</v>
      </c>
      <c r="J88" s="10">
        <f t="shared" si="4"/>
        <v>352736824.36400002</v>
      </c>
      <c r="K88" s="10">
        <v>8329</v>
      </c>
      <c r="L88" s="10">
        <v>4479</v>
      </c>
      <c r="M88" s="10">
        <v>9946</v>
      </c>
      <c r="N88" s="9">
        <v>93.98</v>
      </c>
      <c r="O88" s="9">
        <v>95.016000000000005</v>
      </c>
      <c r="P88" s="9">
        <v>1.0109999999999999</v>
      </c>
      <c r="Q88" s="9">
        <v>0.68799999999999994</v>
      </c>
      <c r="R88" s="9">
        <v>0.19400000000000001</v>
      </c>
      <c r="S88" s="9">
        <v>2.5030000000000001</v>
      </c>
      <c r="T88" s="9">
        <v>62484</v>
      </c>
      <c r="U88" s="9">
        <v>8.8759999999999994</v>
      </c>
      <c r="V88" s="9">
        <v>70</v>
      </c>
      <c r="W88" s="12">
        <v>41944</v>
      </c>
      <c r="X88" s="7">
        <v>352738363</v>
      </c>
      <c r="Y88" s="7">
        <v>10004</v>
      </c>
      <c r="Z88" s="11">
        <f t="shared" si="5"/>
        <v>76.099331943400514</v>
      </c>
      <c r="AA88" s="43">
        <v>4684433</v>
      </c>
      <c r="AB88" s="44">
        <v>1</v>
      </c>
      <c r="AC88" s="44">
        <v>1</v>
      </c>
      <c r="AD88" s="45">
        <v>5.7881944444444444E-2</v>
      </c>
      <c r="AE88" s="46">
        <v>40576.51</v>
      </c>
      <c r="AF88" s="47">
        <v>5130484</v>
      </c>
      <c r="AG88" s="68">
        <v>4885680</v>
      </c>
      <c r="AH88" s="69">
        <v>1</v>
      </c>
      <c r="AI88" s="69">
        <v>1</v>
      </c>
      <c r="AJ88" s="70">
        <v>9.7442129629629629E-2</v>
      </c>
      <c r="AK88" s="71">
        <v>93576.639999999999</v>
      </c>
      <c r="AL88" s="72">
        <v>58642932</v>
      </c>
      <c r="AM88" s="80">
        <v>4635209</v>
      </c>
      <c r="AN88" s="81">
        <v>1</v>
      </c>
      <c r="AO88" s="81">
        <v>1</v>
      </c>
      <c r="AP88" s="82">
        <v>2.6437499999999998E-3</v>
      </c>
      <c r="AQ88" s="83">
        <v>2154.1</v>
      </c>
      <c r="AR88" s="84">
        <v>4692680</v>
      </c>
      <c r="AS88" s="104">
        <v>0</v>
      </c>
      <c r="AT88" s="105">
        <v>0</v>
      </c>
      <c r="AU88" s="105">
        <v>0</v>
      </c>
      <c r="AV88" s="106">
        <v>4.1745370370370365E-3</v>
      </c>
      <c r="AW88" s="107">
        <v>3568.45</v>
      </c>
      <c r="AX88" s="105">
        <v>11376820</v>
      </c>
      <c r="AY88" s="113">
        <v>4635102</v>
      </c>
      <c r="AZ88" s="114">
        <v>1</v>
      </c>
      <c r="BA88" s="114">
        <v>1</v>
      </c>
      <c r="BB88" s="115">
        <v>1.8297453703703705E-3</v>
      </c>
      <c r="BC88" s="116">
        <v>2031.23</v>
      </c>
      <c r="BD88" s="117">
        <v>5109120</v>
      </c>
      <c r="BE88" s="155">
        <v>4645923</v>
      </c>
      <c r="BF88" s="156">
        <v>1</v>
      </c>
      <c r="BG88" s="156">
        <v>1</v>
      </c>
      <c r="BH88" s="157">
        <v>1.1763888888888889E-3</v>
      </c>
      <c r="BI88" s="158">
        <v>1350.38</v>
      </c>
      <c r="BJ88" s="159">
        <v>1650392</v>
      </c>
      <c r="BK88" s="137">
        <v>4652455</v>
      </c>
      <c r="BL88" s="138">
        <v>0</v>
      </c>
      <c r="BM88" s="138">
        <v>0</v>
      </c>
      <c r="BN88" s="139">
        <v>5.3541666666666668E-4</v>
      </c>
      <c r="BO88" s="140">
        <v>381.34</v>
      </c>
      <c r="BP88" s="141">
        <v>1047576</v>
      </c>
    </row>
    <row r="89" spans="1:68" x14ac:dyDescent="0.2">
      <c r="A89" s="6" t="s">
        <v>3508</v>
      </c>
      <c r="B89" s="6">
        <v>0</v>
      </c>
      <c r="C89" s="7">
        <v>2283306</v>
      </c>
      <c r="D89" s="7">
        <v>2283306</v>
      </c>
      <c r="E89" s="7">
        <f t="shared" si="3"/>
        <v>0</v>
      </c>
      <c r="F89" s="8" t="s">
        <v>1567</v>
      </c>
      <c r="G89" s="6" t="s">
        <v>1567</v>
      </c>
      <c r="H89" s="8" t="s">
        <v>4681</v>
      </c>
      <c r="I89" s="9">
        <v>61.600999999999999</v>
      </c>
      <c r="J89" s="10">
        <f t="shared" si="4"/>
        <v>140653932.90599999</v>
      </c>
      <c r="K89" s="10">
        <v>5955</v>
      </c>
      <c r="L89" s="10">
        <v>2813</v>
      </c>
      <c r="M89" s="10">
        <v>6846</v>
      </c>
      <c r="N89" s="9">
        <v>94.180999999999997</v>
      </c>
      <c r="O89" s="9">
        <v>97.734999999999999</v>
      </c>
      <c r="P89" s="9">
        <v>2.0219999999999998</v>
      </c>
      <c r="Q89" s="9">
        <v>2.153</v>
      </c>
      <c r="R89" s="9">
        <v>2.3730000000000002</v>
      </c>
      <c r="S89" s="9">
        <v>2.4319999999999999</v>
      </c>
      <c r="T89" s="9">
        <v>5176</v>
      </c>
      <c r="U89" s="9">
        <v>55.89</v>
      </c>
      <c r="V89" s="9">
        <v>41</v>
      </c>
      <c r="W89" s="12">
        <v>23330</v>
      </c>
      <c r="X89" s="7">
        <v>140661306</v>
      </c>
      <c r="Y89" s="7">
        <v>6926</v>
      </c>
      <c r="Z89" s="11">
        <f t="shared" si="5"/>
        <v>61.604229130918064</v>
      </c>
      <c r="AA89" s="43">
        <v>2359597</v>
      </c>
      <c r="AB89" s="44">
        <v>1</v>
      </c>
      <c r="AC89" s="44">
        <v>1</v>
      </c>
      <c r="AD89" s="45">
        <v>2.3650578703703701E-2</v>
      </c>
      <c r="AE89" s="46">
        <v>14451.42</v>
      </c>
      <c r="AF89" s="47">
        <v>5101560</v>
      </c>
      <c r="AG89" s="68">
        <v>2518951</v>
      </c>
      <c r="AH89" s="69">
        <v>1</v>
      </c>
      <c r="AI89" s="69">
        <v>1</v>
      </c>
      <c r="AJ89" s="70">
        <v>8.7587962962962958E-3</v>
      </c>
      <c r="AK89" s="71">
        <v>5304</v>
      </c>
      <c r="AL89" s="72">
        <v>1798488</v>
      </c>
      <c r="AM89" s="80">
        <v>2287356</v>
      </c>
      <c r="AN89" s="81">
        <v>1</v>
      </c>
      <c r="AO89" s="81">
        <v>1</v>
      </c>
      <c r="AP89" s="82">
        <v>1.1859953703703705E-3</v>
      </c>
      <c r="AQ89" s="83">
        <v>815.73</v>
      </c>
      <c r="AR89" s="84">
        <v>2056108</v>
      </c>
      <c r="AS89" s="104">
        <v>2283487</v>
      </c>
      <c r="AT89" s="105">
        <v>1</v>
      </c>
      <c r="AU89" s="105">
        <v>1</v>
      </c>
      <c r="AV89" s="106">
        <v>3.619212962962963E-3</v>
      </c>
      <c r="AW89" s="107">
        <v>2028.92</v>
      </c>
      <c r="AX89" s="105">
        <v>9848296</v>
      </c>
      <c r="AY89" s="113">
        <v>2283358</v>
      </c>
      <c r="AZ89" s="114">
        <v>1</v>
      </c>
      <c r="BA89" s="114">
        <v>1</v>
      </c>
      <c r="BB89" s="115">
        <v>6.783564814814815E-4</v>
      </c>
      <c r="BC89" s="116">
        <v>719.72</v>
      </c>
      <c r="BD89" s="117">
        <v>2424140</v>
      </c>
      <c r="BE89" s="155">
        <v>2275831</v>
      </c>
      <c r="BF89" s="156">
        <v>1</v>
      </c>
      <c r="BG89" s="156">
        <v>1</v>
      </c>
      <c r="BH89" s="157">
        <v>5.6666666666666671E-4</v>
      </c>
      <c r="BI89" s="158">
        <v>669.56</v>
      </c>
      <c r="BJ89" s="159">
        <v>1390016</v>
      </c>
      <c r="BK89" s="137">
        <v>1050057</v>
      </c>
      <c r="BL89" s="138">
        <v>0</v>
      </c>
      <c r="BM89" s="138">
        <v>0</v>
      </c>
      <c r="BN89" s="139">
        <v>1.5925925925925924E-4</v>
      </c>
      <c r="BO89" s="140">
        <v>93.16</v>
      </c>
      <c r="BP89" s="141">
        <v>1583904</v>
      </c>
    </row>
    <row r="90" spans="1:68" x14ac:dyDescent="0.2">
      <c r="A90" s="6" t="s">
        <v>3509</v>
      </c>
      <c r="B90" s="6">
        <v>0</v>
      </c>
      <c r="C90" s="7">
        <v>2729848</v>
      </c>
      <c r="D90" s="7">
        <v>2729848</v>
      </c>
      <c r="E90" s="7">
        <f t="shared" si="3"/>
        <v>0</v>
      </c>
      <c r="F90" s="8" t="s">
        <v>1624</v>
      </c>
      <c r="G90" s="6" t="s">
        <v>1624</v>
      </c>
      <c r="H90" s="8" t="s">
        <v>4682</v>
      </c>
      <c r="I90" s="9">
        <v>104.589</v>
      </c>
      <c r="J90" s="10">
        <f t="shared" si="4"/>
        <v>285512072.472</v>
      </c>
      <c r="K90" s="10">
        <v>5248</v>
      </c>
      <c r="L90" s="10">
        <v>6998</v>
      </c>
      <c r="M90" s="10">
        <v>11614</v>
      </c>
      <c r="N90" s="9">
        <v>93.314999999999998</v>
      </c>
      <c r="O90" s="9">
        <v>94.555000000000007</v>
      </c>
      <c r="P90" s="9">
        <v>1.046</v>
      </c>
      <c r="Q90" s="9">
        <v>2.75</v>
      </c>
      <c r="R90" s="9">
        <v>2.4340000000000002</v>
      </c>
      <c r="S90" s="9">
        <v>0.58899999999999997</v>
      </c>
      <c r="T90" s="9">
        <v>23247</v>
      </c>
      <c r="U90" s="9">
        <v>27.538</v>
      </c>
      <c r="V90" s="9">
        <v>36</v>
      </c>
      <c r="W90" s="12">
        <v>54939</v>
      </c>
      <c r="X90" s="7">
        <v>285529366</v>
      </c>
      <c r="Y90" s="7">
        <v>11499</v>
      </c>
      <c r="Z90" s="11">
        <f t="shared" si="5"/>
        <v>104.59533497835777</v>
      </c>
      <c r="AA90" s="43">
        <v>3045171</v>
      </c>
      <c r="AB90" s="44">
        <v>1</v>
      </c>
      <c r="AC90" s="44">
        <v>1</v>
      </c>
      <c r="AD90" s="45">
        <v>5.019675925925926E-2</v>
      </c>
      <c r="AE90" s="46">
        <v>33731.919999999998</v>
      </c>
      <c r="AF90" s="47">
        <v>5191276</v>
      </c>
      <c r="AG90" s="68">
        <v>3171300</v>
      </c>
      <c r="AH90" s="69">
        <v>1</v>
      </c>
      <c r="AI90" s="69">
        <v>1</v>
      </c>
      <c r="AJ90" s="70">
        <v>2.7527546296296293E-2</v>
      </c>
      <c r="AK90" s="71">
        <v>24023.87</v>
      </c>
      <c r="AL90" s="72">
        <v>12868508</v>
      </c>
      <c r="AM90" s="80">
        <v>2732214</v>
      </c>
      <c r="AN90" s="81">
        <v>1</v>
      </c>
      <c r="AO90" s="81">
        <v>1</v>
      </c>
      <c r="AP90" s="82">
        <v>3.3359953703703707E-3</v>
      </c>
      <c r="AQ90" s="83">
        <v>2136.81</v>
      </c>
      <c r="AR90" s="84">
        <v>4503840</v>
      </c>
      <c r="AS90" s="104">
        <v>0</v>
      </c>
      <c r="AT90" s="105">
        <v>0</v>
      </c>
      <c r="AU90" s="105">
        <v>0</v>
      </c>
      <c r="AV90" s="106">
        <v>2.7025462962962962E-3</v>
      </c>
      <c r="AW90" s="107">
        <v>2043.58</v>
      </c>
      <c r="AX90" s="105">
        <v>10126164</v>
      </c>
      <c r="AY90" s="113">
        <v>2729720</v>
      </c>
      <c r="AZ90" s="114">
        <v>1</v>
      </c>
      <c r="BA90" s="114">
        <v>1</v>
      </c>
      <c r="BB90" s="115">
        <v>1.5936342592592593E-3</v>
      </c>
      <c r="BC90" s="116">
        <v>1803.54</v>
      </c>
      <c r="BD90" s="117">
        <v>4913852</v>
      </c>
      <c r="BE90" s="155">
        <v>2806646</v>
      </c>
      <c r="BF90" s="156">
        <v>1</v>
      </c>
      <c r="BG90" s="156">
        <v>1</v>
      </c>
      <c r="BH90" s="157">
        <v>8.0474537037037049E-4</v>
      </c>
      <c r="BI90" s="158">
        <v>893.14</v>
      </c>
      <c r="BJ90" s="159">
        <v>3246476</v>
      </c>
      <c r="BK90" s="137">
        <v>2732254</v>
      </c>
      <c r="BL90" s="138">
        <v>1</v>
      </c>
      <c r="BM90" s="138">
        <v>1</v>
      </c>
      <c r="BN90" s="139">
        <v>5.9618055555555553E-4</v>
      </c>
      <c r="BO90" s="140">
        <v>428</v>
      </c>
      <c r="BP90" s="141">
        <v>1024392</v>
      </c>
    </row>
    <row r="91" spans="1:68" x14ac:dyDescent="0.2">
      <c r="A91" s="6" t="s">
        <v>3510</v>
      </c>
      <c r="B91" s="6">
        <v>1</v>
      </c>
      <c r="C91" s="7">
        <v>2682541</v>
      </c>
      <c r="D91" s="7">
        <v>2654246</v>
      </c>
      <c r="E91" s="7">
        <f t="shared" si="3"/>
        <v>28295</v>
      </c>
      <c r="F91" s="8" t="s">
        <v>4593</v>
      </c>
      <c r="G91" s="6" t="s">
        <v>1744</v>
      </c>
      <c r="H91" s="8" t="s">
        <v>4683</v>
      </c>
      <c r="I91" s="9">
        <v>194.34</v>
      </c>
      <c r="J91" s="10">
        <f t="shared" si="4"/>
        <v>521325017.94</v>
      </c>
      <c r="K91" s="10">
        <v>8238</v>
      </c>
      <c r="L91" s="10">
        <v>11746</v>
      </c>
      <c r="M91" s="10">
        <v>19678</v>
      </c>
      <c r="N91" s="9">
        <v>80.445999999999998</v>
      </c>
      <c r="O91" s="9">
        <v>93.427000000000007</v>
      </c>
      <c r="P91" s="9">
        <v>5.93</v>
      </c>
      <c r="Q91" s="9">
        <v>1.4950000000000001</v>
      </c>
      <c r="R91" s="9">
        <v>2.1120000000000001</v>
      </c>
      <c r="S91" s="9">
        <v>3.86</v>
      </c>
      <c r="T91" s="9">
        <v>12109</v>
      </c>
      <c r="U91" s="9">
        <v>39.848999999999997</v>
      </c>
      <c r="V91" s="9">
        <v>8</v>
      </c>
      <c r="W91" s="12">
        <v>65294</v>
      </c>
      <c r="X91" s="7">
        <v>521325030</v>
      </c>
      <c r="Y91" s="7">
        <v>18924</v>
      </c>
      <c r="Z91" s="11">
        <f t="shared" si="5"/>
        <v>194.34000449573745</v>
      </c>
      <c r="AA91" s="43">
        <v>2970289</v>
      </c>
      <c r="AB91" s="44">
        <v>1</v>
      </c>
      <c r="AC91" s="44">
        <v>1</v>
      </c>
      <c r="AD91" s="45">
        <v>5.0034722222222223E-2</v>
      </c>
      <c r="AE91" s="46">
        <v>31591.01</v>
      </c>
      <c r="AF91" s="47">
        <v>5284968</v>
      </c>
      <c r="AG91" s="68">
        <v>2943274</v>
      </c>
      <c r="AH91" s="69">
        <v>1</v>
      </c>
      <c r="AI91" s="69">
        <v>1</v>
      </c>
      <c r="AJ91" s="70">
        <v>1.9275694444444446E-2</v>
      </c>
      <c r="AK91" s="71">
        <v>11884.91</v>
      </c>
      <c r="AL91" s="72">
        <v>9829444</v>
      </c>
      <c r="AM91" s="80">
        <v>2718049</v>
      </c>
      <c r="AN91" s="81">
        <v>0</v>
      </c>
      <c r="AO91" s="81">
        <v>0</v>
      </c>
      <c r="AP91" s="82">
        <v>4.7626157407407409E-3</v>
      </c>
      <c r="AQ91" s="83">
        <v>4461.78</v>
      </c>
      <c r="AR91" s="84">
        <v>7488792</v>
      </c>
      <c r="AS91" s="104">
        <v>2636327</v>
      </c>
      <c r="AT91" s="105">
        <v>1</v>
      </c>
      <c r="AU91" s="105">
        <v>0</v>
      </c>
      <c r="AV91" s="106">
        <v>4.7287037037037037E-3</v>
      </c>
      <c r="AW91" s="107">
        <v>2555.84</v>
      </c>
      <c r="AX91" s="105">
        <v>10109140</v>
      </c>
      <c r="AY91" s="113">
        <v>2677282</v>
      </c>
      <c r="AZ91" s="114">
        <v>1</v>
      </c>
      <c r="BA91" s="114">
        <v>0</v>
      </c>
      <c r="BB91" s="115">
        <v>3.1563657407407408E-3</v>
      </c>
      <c r="BC91" s="116">
        <v>3626.62</v>
      </c>
      <c r="BD91" s="117">
        <v>9421276</v>
      </c>
      <c r="BE91" s="155">
        <v>2683149</v>
      </c>
      <c r="BF91" s="156">
        <v>1</v>
      </c>
      <c r="BG91" s="156">
        <v>0</v>
      </c>
      <c r="BH91" s="157">
        <v>1.2883101851851853E-3</v>
      </c>
      <c r="BI91" s="158">
        <v>1401.62</v>
      </c>
      <c r="BJ91" s="159">
        <v>10389584</v>
      </c>
      <c r="BK91" s="137">
        <v>2565273</v>
      </c>
      <c r="BL91" s="138">
        <v>0</v>
      </c>
      <c r="BM91" s="138">
        <v>0</v>
      </c>
      <c r="BN91" s="139">
        <v>3.6354166666666669E-4</v>
      </c>
      <c r="BO91" s="140">
        <v>185.72</v>
      </c>
      <c r="BP91" s="141">
        <v>2101472</v>
      </c>
    </row>
    <row r="92" spans="1:68" x14ac:dyDescent="0.2">
      <c r="A92" s="6" t="s">
        <v>3511</v>
      </c>
      <c r="B92" s="6">
        <v>0</v>
      </c>
      <c r="C92" s="7">
        <v>4005505</v>
      </c>
      <c r="D92" s="7">
        <v>4005505</v>
      </c>
      <c r="E92" s="7">
        <f t="shared" si="3"/>
        <v>0</v>
      </c>
      <c r="F92" s="8" t="s">
        <v>1770</v>
      </c>
      <c r="G92" s="6" t="s">
        <v>1770</v>
      </c>
      <c r="H92" s="8" t="s">
        <v>4684</v>
      </c>
      <c r="I92" s="9">
        <v>174.374</v>
      </c>
      <c r="J92" s="10">
        <f t="shared" si="4"/>
        <v>698455928.87</v>
      </c>
      <c r="K92" s="10">
        <v>2007</v>
      </c>
      <c r="L92" s="10">
        <v>938</v>
      </c>
      <c r="M92" s="10">
        <v>2301</v>
      </c>
      <c r="N92" s="9">
        <v>89.102000000000004</v>
      </c>
      <c r="O92" s="9">
        <v>90.570999999999998</v>
      </c>
      <c r="P92" s="9">
        <v>1.3049999999999999</v>
      </c>
      <c r="Q92" s="9">
        <v>3.11</v>
      </c>
      <c r="R92" s="9">
        <v>6.976</v>
      </c>
      <c r="S92" s="9">
        <v>6.42</v>
      </c>
      <c r="T92" s="9">
        <v>4736</v>
      </c>
      <c r="U92" s="9">
        <v>57.567999999999998</v>
      </c>
      <c r="V92" s="9">
        <v>2</v>
      </c>
      <c r="W92" s="12">
        <v>335827</v>
      </c>
      <c r="X92" s="7">
        <v>698456677</v>
      </c>
      <c r="Y92" s="7">
        <v>2391</v>
      </c>
      <c r="Z92" s="11">
        <f t="shared" si="5"/>
        <v>174.37418677545028</v>
      </c>
      <c r="AA92" s="43">
        <v>4313820</v>
      </c>
      <c r="AB92" s="44">
        <v>0</v>
      </c>
      <c r="AC92" s="44">
        <v>0</v>
      </c>
      <c r="AD92" s="45">
        <v>5.859953703703704E-2</v>
      </c>
      <c r="AE92" s="46">
        <v>34990.239999999998</v>
      </c>
      <c r="AF92" s="47">
        <v>5283424</v>
      </c>
      <c r="AG92" s="68">
        <v>4095517</v>
      </c>
      <c r="AH92" s="69">
        <v>0</v>
      </c>
      <c r="AI92" s="69">
        <v>0</v>
      </c>
      <c r="AJ92" s="70">
        <v>1.4080787037037037E-2</v>
      </c>
      <c r="AK92" s="71">
        <v>9119.19</v>
      </c>
      <c r="AL92" s="72">
        <v>5029332</v>
      </c>
      <c r="AM92" s="80">
        <v>4082175</v>
      </c>
      <c r="AN92" s="81">
        <v>0</v>
      </c>
      <c r="AO92" s="81">
        <v>0</v>
      </c>
      <c r="AP92" s="82">
        <v>6.7694444444444434E-3</v>
      </c>
      <c r="AQ92" s="83">
        <v>5723.39</v>
      </c>
      <c r="AR92" s="84">
        <v>10140544</v>
      </c>
      <c r="AS92" s="104">
        <v>2604868</v>
      </c>
      <c r="AT92" s="105">
        <v>0</v>
      </c>
      <c r="AU92" s="105">
        <v>0</v>
      </c>
      <c r="AV92" s="106">
        <v>5.2662037037037035E-3</v>
      </c>
      <c r="AW92" s="107">
        <v>4130.34</v>
      </c>
      <c r="AX92" s="105">
        <v>10937636</v>
      </c>
      <c r="AY92" s="113">
        <v>4008962</v>
      </c>
      <c r="AZ92" s="114">
        <v>0</v>
      </c>
      <c r="BA92" s="114">
        <v>0</v>
      </c>
      <c r="BB92" s="115">
        <v>5.0179398148148145E-3</v>
      </c>
      <c r="BC92" s="116">
        <v>5568.52</v>
      </c>
      <c r="BD92" s="117">
        <v>12300048</v>
      </c>
      <c r="BE92" s="155">
        <v>2999924</v>
      </c>
      <c r="BF92" s="156">
        <v>0</v>
      </c>
      <c r="BG92" s="156">
        <v>0</v>
      </c>
      <c r="BH92" s="157">
        <v>1.0671296296296295E-3</v>
      </c>
      <c r="BI92" s="158">
        <v>1094.83</v>
      </c>
      <c r="BJ92" s="159">
        <v>3287920</v>
      </c>
      <c r="BK92" s="142">
        <v>0</v>
      </c>
      <c r="BL92" s="138">
        <v>0</v>
      </c>
      <c r="BM92" s="138">
        <v>0</v>
      </c>
      <c r="BN92" s="139">
        <v>2.7083333333333332E-5</v>
      </c>
      <c r="BO92" s="140">
        <v>5.29</v>
      </c>
      <c r="BP92" s="141">
        <v>1438348</v>
      </c>
    </row>
    <row r="93" spans="1:68" x14ac:dyDescent="0.2">
      <c r="A93" s="6" t="s">
        <v>3512</v>
      </c>
      <c r="B93" s="6">
        <v>0</v>
      </c>
      <c r="C93" s="7">
        <v>4103611</v>
      </c>
      <c r="D93" s="7">
        <v>4103611</v>
      </c>
      <c r="E93" s="7">
        <f t="shared" si="3"/>
        <v>0</v>
      </c>
      <c r="F93" s="8" t="s">
        <v>4593</v>
      </c>
      <c r="G93" s="6" t="s">
        <v>3328</v>
      </c>
      <c r="H93" s="8" t="s">
        <v>4685</v>
      </c>
      <c r="I93" s="9">
        <v>65.135999999999996</v>
      </c>
      <c r="J93" s="10">
        <f t="shared" si="4"/>
        <v>267292806.09599999</v>
      </c>
      <c r="K93" s="10">
        <v>8901</v>
      </c>
      <c r="L93" s="10">
        <v>10338</v>
      </c>
      <c r="M93" s="10">
        <v>17070</v>
      </c>
      <c r="N93" s="9">
        <v>80.872</v>
      </c>
      <c r="O93" s="9">
        <v>87.281000000000006</v>
      </c>
      <c r="P93" s="9">
        <v>5.7290000000000001</v>
      </c>
      <c r="Q93" s="9">
        <v>2.423</v>
      </c>
      <c r="R93" s="9">
        <v>2.718</v>
      </c>
      <c r="S93" s="9">
        <v>0.78400000000000003</v>
      </c>
      <c r="T93" s="9">
        <v>2815</v>
      </c>
      <c r="U93" s="9">
        <v>67.387</v>
      </c>
      <c r="V93" s="9">
        <v>45</v>
      </c>
      <c r="W93" s="12">
        <v>31524</v>
      </c>
      <c r="X93" s="7">
        <v>267294578</v>
      </c>
      <c r="Y93" s="7">
        <v>16213</v>
      </c>
      <c r="Z93" s="11">
        <f t="shared" si="5"/>
        <v>65.136431791414921</v>
      </c>
      <c r="AA93" s="43">
        <v>1761261</v>
      </c>
      <c r="AB93" s="44">
        <v>0</v>
      </c>
      <c r="AC93" s="44">
        <v>0</v>
      </c>
      <c r="AD93" s="45">
        <v>8.6099537037037047E-3</v>
      </c>
      <c r="AE93" s="46">
        <v>6286.59</v>
      </c>
      <c r="AF93" s="47">
        <v>4425876</v>
      </c>
      <c r="AG93" s="68">
        <v>5517150</v>
      </c>
      <c r="AH93" s="69">
        <v>1</v>
      </c>
      <c r="AI93" s="69">
        <v>1</v>
      </c>
      <c r="AJ93" s="70">
        <v>1.3150578703703703E-2</v>
      </c>
      <c r="AK93" s="71">
        <v>11318.53</v>
      </c>
      <c r="AL93" s="72">
        <v>18273348</v>
      </c>
      <c r="AM93" s="80">
        <v>4099968</v>
      </c>
      <c r="AN93" s="81">
        <v>1</v>
      </c>
      <c r="AO93" s="81">
        <v>1</v>
      </c>
      <c r="AP93" s="82">
        <v>2.1952546296296295E-3</v>
      </c>
      <c r="AQ93" s="83">
        <v>1911.02</v>
      </c>
      <c r="AR93" s="84">
        <v>4525028</v>
      </c>
      <c r="AS93" s="104">
        <v>4072544</v>
      </c>
      <c r="AT93" s="105">
        <v>0</v>
      </c>
      <c r="AU93" s="105">
        <v>0</v>
      </c>
      <c r="AV93" s="106">
        <v>7.3444444444444451E-3</v>
      </c>
      <c r="AW93" s="107">
        <v>5845.74</v>
      </c>
      <c r="AX93" s="105">
        <v>10996300</v>
      </c>
      <c r="AY93" s="113">
        <v>4090520</v>
      </c>
      <c r="AZ93" s="114">
        <v>1</v>
      </c>
      <c r="BA93" s="114">
        <v>1</v>
      </c>
      <c r="BB93" s="115">
        <v>1.4956018518518519E-3</v>
      </c>
      <c r="BC93" s="116">
        <v>1657.39</v>
      </c>
      <c r="BD93" s="117">
        <v>5551504</v>
      </c>
      <c r="BE93" s="155">
        <v>4067294</v>
      </c>
      <c r="BF93" s="156">
        <v>0</v>
      </c>
      <c r="BG93" s="156">
        <v>0</v>
      </c>
      <c r="BH93" s="157">
        <v>1.8918981481481484E-3</v>
      </c>
      <c r="BI93" s="158">
        <v>2358.8200000000002</v>
      </c>
      <c r="BJ93" s="159">
        <v>7999640</v>
      </c>
      <c r="BK93" s="142">
        <v>0</v>
      </c>
      <c r="BL93" s="138">
        <v>0</v>
      </c>
      <c r="BM93" s="138">
        <v>0</v>
      </c>
      <c r="BN93" s="139">
        <v>1.1319444444444442E-4</v>
      </c>
      <c r="BO93" s="140">
        <v>40.01</v>
      </c>
      <c r="BP93" s="141">
        <v>1042388</v>
      </c>
    </row>
    <row r="94" spans="1:68" x14ac:dyDescent="0.2">
      <c r="A94" s="6" t="s">
        <v>3513</v>
      </c>
      <c r="B94" s="6">
        <v>0</v>
      </c>
      <c r="C94" s="7">
        <v>6035584</v>
      </c>
      <c r="D94" s="7">
        <v>6035584</v>
      </c>
      <c r="E94" s="7">
        <f t="shared" si="3"/>
        <v>0</v>
      </c>
      <c r="F94" s="8" t="s">
        <v>4593</v>
      </c>
      <c r="G94" s="6" t="s">
        <v>3407</v>
      </c>
      <c r="H94" s="8" t="s">
        <v>4686</v>
      </c>
      <c r="I94" s="9">
        <v>44.122</v>
      </c>
      <c r="J94" s="10">
        <f t="shared" si="4"/>
        <v>266302037.248</v>
      </c>
      <c r="K94" s="10">
        <v>10701</v>
      </c>
      <c r="L94" s="10">
        <v>439</v>
      </c>
      <c r="M94" s="10">
        <v>10713</v>
      </c>
      <c r="N94" s="9">
        <v>95.474000000000004</v>
      </c>
      <c r="O94" s="9">
        <v>98.206999999999994</v>
      </c>
      <c r="P94" s="9">
        <v>2.2309999999999999</v>
      </c>
      <c r="Q94" s="9">
        <v>1.8480000000000001</v>
      </c>
      <c r="R94" s="9">
        <v>1.234</v>
      </c>
      <c r="S94" s="9">
        <v>0.84199999999999997</v>
      </c>
      <c r="T94" s="9">
        <v>531</v>
      </c>
      <c r="U94" s="9">
        <v>98.864999999999995</v>
      </c>
      <c r="V94" s="9">
        <v>31</v>
      </c>
      <c r="W94" s="12">
        <v>24896</v>
      </c>
      <c r="X94" s="7">
        <v>266304175</v>
      </c>
      <c r="Y94" s="7">
        <v>10662</v>
      </c>
      <c r="Z94" s="11">
        <f t="shared" si="5"/>
        <v>44.122354191408817</v>
      </c>
      <c r="AA94" s="43">
        <v>6845148</v>
      </c>
      <c r="AB94" s="44">
        <v>0</v>
      </c>
      <c r="AC94" s="44">
        <v>0</v>
      </c>
      <c r="AD94" s="45">
        <v>7.4652777777777776E-2</v>
      </c>
      <c r="AE94" s="46">
        <v>43400.59</v>
      </c>
      <c r="AF94" s="47">
        <v>5396972</v>
      </c>
      <c r="AG94" s="68">
        <v>6476490</v>
      </c>
      <c r="AH94" s="69">
        <v>1</v>
      </c>
      <c r="AI94" s="69">
        <v>1</v>
      </c>
      <c r="AJ94" s="70">
        <v>1.7508680555555555E-2</v>
      </c>
      <c r="AK94" s="71">
        <v>17747.080000000002</v>
      </c>
      <c r="AL94" s="72">
        <v>15716484</v>
      </c>
      <c r="AM94" s="80">
        <v>6099372</v>
      </c>
      <c r="AN94" s="81">
        <v>0</v>
      </c>
      <c r="AO94" s="81">
        <v>0</v>
      </c>
      <c r="AP94" s="82">
        <v>3.5693287037037043E-3</v>
      </c>
      <c r="AQ94" s="83">
        <v>2554.65</v>
      </c>
      <c r="AR94" s="84">
        <v>3794240</v>
      </c>
      <c r="AS94" s="104">
        <v>0</v>
      </c>
      <c r="AT94" s="105">
        <v>0</v>
      </c>
      <c r="AU94" s="105">
        <v>0</v>
      </c>
      <c r="AV94" s="106">
        <v>1.2216898148148149E-2</v>
      </c>
      <c r="AW94" s="107">
        <v>13215.16</v>
      </c>
      <c r="AX94" s="105">
        <v>12216040</v>
      </c>
      <c r="AY94" s="113">
        <v>6090927</v>
      </c>
      <c r="AZ94" s="114">
        <v>0</v>
      </c>
      <c r="BA94" s="114">
        <v>0</v>
      </c>
      <c r="BB94" s="115">
        <v>1.9445601851851852E-3</v>
      </c>
      <c r="BC94" s="116">
        <v>2145.46</v>
      </c>
      <c r="BD94" s="117">
        <v>4608232</v>
      </c>
      <c r="BE94" s="155">
        <v>6124317</v>
      </c>
      <c r="BF94" s="156">
        <v>0</v>
      </c>
      <c r="BG94" s="156">
        <v>0</v>
      </c>
      <c r="BH94" s="157">
        <v>4.4497685185185187E-3</v>
      </c>
      <c r="BI94" s="158">
        <v>5966.55</v>
      </c>
      <c r="BJ94" s="159">
        <v>11587040</v>
      </c>
      <c r="BK94" s="137">
        <v>5978867</v>
      </c>
      <c r="BL94" s="138">
        <v>0</v>
      </c>
      <c r="BM94" s="138">
        <v>0</v>
      </c>
      <c r="BN94" s="139">
        <v>4.4317129629629633E-4</v>
      </c>
      <c r="BO94" s="140">
        <v>338.98</v>
      </c>
      <c r="BP94" s="141">
        <v>1266332</v>
      </c>
    </row>
    <row r="95" spans="1:68" x14ac:dyDescent="0.2">
      <c r="A95" s="6" t="s">
        <v>3514</v>
      </c>
      <c r="B95" s="6">
        <v>1</v>
      </c>
      <c r="C95" s="7">
        <v>2571034</v>
      </c>
      <c r="D95" s="7">
        <v>2559043</v>
      </c>
      <c r="E95" s="7">
        <f t="shared" si="3"/>
        <v>11991</v>
      </c>
      <c r="F95" s="8" t="s">
        <v>1433</v>
      </c>
      <c r="G95" s="6" t="s">
        <v>1434</v>
      </c>
      <c r="H95" s="8" t="s">
        <v>4687</v>
      </c>
      <c r="I95" s="9">
        <v>26.367000000000001</v>
      </c>
      <c r="J95" s="10">
        <f t="shared" si="4"/>
        <v>67790453.478</v>
      </c>
      <c r="K95" s="10">
        <v>7236</v>
      </c>
      <c r="L95" s="10">
        <v>4784</v>
      </c>
      <c r="M95" s="10">
        <v>9366</v>
      </c>
      <c r="N95" s="9">
        <v>81.661000000000001</v>
      </c>
      <c r="O95" s="9">
        <v>84.599000000000004</v>
      </c>
      <c r="P95" s="9">
        <v>1.694</v>
      </c>
      <c r="Q95" s="9">
        <v>2.1859999999999999</v>
      </c>
      <c r="R95" s="9">
        <v>0.99</v>
      </c>
      <c r="S95" s="9">
        <v>2.4359999999999999</v>
      </c>
      <c r="T95" s="9">
        <v>8144</v>
      </c>
      <c r="U95" s="9">
        <v>47.337000000000003</v>
      </c>
      <c r="V95" s="9">
        <v>31</v>
      </c>
      <c r="W95" s="12">
        <v>9772</v>
      </c>
      <c r="X95" s="7">
        <v>67804802</v>
      </c>
      <c r="Y95" s="7">
        <v>9053</v>
      </c>
      <c r="Z95" s="11">
        <f t="shared" si="5"/>
        <v>26.372580837126229</v>
      </c>
      <c r="AA95" s="43">
        <v>2565962</v>
      </c>
      <c r="AB95" s="44">
        <v>0</v>
      </c>
      <c r="AC95" s="44">
        <v>0</v>
      </c>
      <c r="AD95" s="45">
        <v>1.253287037037037E-2</v>
      </c>
      <c r="AE95" s="46">
        <v>7701.09</v>
      </c>
      <c r="AF95" s="47">
        <v>4166220</v>
      </c>
      <c r="AG95" s="68">
        <v>3987993</v>
      </c>
      <c r="AH95" s="69">
        <v>1</v>
      </c>
      <c r="AI95" s="69">
        <v>1</v>
      </c>
      <c r="AJ95" s="70">
        <v>5.2215277777777772E-3</v>
      </c>
      <c r="AK95" s="71">
        <v>3712.95</v>
      </c>
      <c r="AL95" s="72">
        <v>4957384</v>
      </c>
      <c r="AM95" s="80">
        <v>555882</v>
      </c>
      <c r="AN95" s="81">
        <v>0</v>
      </c>
      <c r="AO95" s="81">
        <v>0</v>
      </c>
      <c r="AP95" s="82">
        <v>3.2824074074074076E-4</v>
      </c>
      <c r="AQ95" s="83">
        <v>129.53</v>
      </c>
      <c r="AR95" s="84">
        <v>1090804</v>
      </c>
      <c r="AS95" s="104">
        <v>2372179</v>
      </c>
      <c r="AT95" s="105">
        <v>0</v>
      </c>
      <c r="AU95" s="105">
        <v>0</v>
      </c>
      <c r="AV95" s="106">
        <v>2.1186342592592593E-3</v>
      </c>
      <c r="AW95" s="107">
        <v>911.96</v>
      </c>
      <c r="AX95" s="105">
        <v>9408620</v>
      </c>
      <c r="AY95" s="113">
        <v>2536416</v>
      </c>
      <c r="AZ95" s="114">
        <v>1</v>
      </c>
      <c r="BA95" s="114">
        <v>0</v>
      </c>
      <c r="BB95" s="115">
        <v>3.4270833333333332E-4</v>
      </c>
      <c r="BC95" s="116">
        <v>333.66</v>
      </c>
      <c r="BD95" s="117">
        <v>1620240</v>
      </c>
      <c r="BE95" s="155">
        <v>3114549</v>
      </c>
      <c r="BF95" s="156">
        <v>0</v>
      </c>
      <c r="BG95" s="156">
        <v>0</v>
      </c>
      <c r="BH95" s="157">
        <v>5.9652777777777775E-4</v>
      </c>
      <c r="BI95" s="158">
        <v>756.08</v>
      </c>
      <c r="BJ95" s="159">
        <v>2999720</v>
      </c>
      <c r="BK95" s="142">
        <v>0</v>
      </c>
      <c r="BL95" s="138">
        <v>0</v>
      </c>
      <c r="BM95" s="138">
        <v>0</v>
      </c>
      <c r="BN95" s="139">
        <v>1.9675925925925925E-5</v>
      </c>
      <c r="BO95" s="140">
        <v>3.89</v>
      </c>
      <c r="BP95" s="141">
        <v>185304</v>
      </c>
    </row>
    <row r="96" spans="1:68" x14ac:dyDescent="0.2">
      <c r="A96" s="6" t="s">
        <v>3515</v>
      </c>
      <c r="B96" s="6">
        <v>0</v>
      </c>
      <c r="C96" s="7">
        <v>2155760</v>
      </c>
      <c r="D96" s="7">
        <v>2155760</v>
      </c>
      <c r="E96" s="7">
        <f t="shared" si="3"/>
        <v>0</v>
      </c>
      <c r="F96" s="8" t="s">
        <v>4593</v>
      </c>
      <c r="G96" s="6" t="s">
        <v>1789</v>
      </c>
      <c r="H96" s="8" t="s">
        <v>4688</v>
      </c>
      <c r="I96" s="9">
        <v>40.503</v>
      </c>
      <c r="J96" s="10">
        <f t="shared" si="4"/>
        <v>87314747.280000001</v>
      </c>
      <c r="K96" s="10">
        <v>13504</v>
      </c>
      <c r="L96" s="10">
        <v>21156</v>
      </c>
      <c r="M96" s="10">
        <v>36183</v>
      </c>
      <c r="N96" s="9">
        <v>98.744</v>
      </c>
      <c r="O96" s="9">
        <v>99.893000000000001</v>
      </c>
      <c r="P96" s="9">
        <v>1.121</v>
      </c>
      <c r="Q96" s="9">
        <v>0.17799999999999999</v>
      </c>
      <c r="R96" s="9">
        <v>1.256</v>
      </c>
      <c r="S96" s="9">
        <v>0.44</v>
      </c>
      <c r="T96" s="9">
        <v>2949</v>
      </c>
      <c r="U96" s="9">
        <v>66.507999999999996</v>
      </c>
      <c r="V96" s="9">
        <v>130</v>
      </c>
      <c r="W96" s="12">
        <v>6334</v>
      </c>
      <c r="X96" s="7">
        <v>87316865</v>
      </c>
      <c r="Y96" s="7">
        <v>36294</v>
      </c>
      <c r="Z96" s="11">
        <f t="shared" si="5"/>
        <v>40.503982354250937</v>
      </c>
      <c r="AA96" s="43">
        <v>2213167</v>
      </c>
      <c r="AB96" s="44">
        <v>1</v>
      </c>
      <c r="AC96" s="44">
        <v>1</v>
      </c>
      <c r="AD96" s="45">
        <v>3.3174652777777779E-2</v>
      </c>
      <c r="AE96" s="46">
        <v>23233.919999999998</v>
      </c>
      <c r="AF96" s="47">
        <v>4688552</v>
      </c>
      <c r="AG96" s="68">
        <v>2155760</v>
      </c>
      <c r="AH96" s="69">
        <v>1</v>
      </c>
      <c r="AI96" s="69">
        <v>1</v>
      </c>
      <c r="AJ96" s="70">
        <v>4.0541666666666669E-3</v>
      </c>
      <c r="AK96" s="71">
        <v>1337.69</v>
      </c>
      <c r="AL96" s="72">
        <v>7765248</v>
      </c>
      <c r="AM96" s="80">
        <v>2155864</v>
      </c>
      <c r="AN96" s="81">
        <v>1</v>
      </c>
      <c r="AO96" s="81">
        <v>1</v>
      </c>
      <c r="AP96" s="82">
        <v>6.951388888888888E-4</v>
      </c>
      <c r="AQ96" s="83">
        <v>572.5</v>
      </c>
      <c r="AR96" s="84">
        <v>2418140</v>
      </c>
      <c r="AS96" s="104">
        <v>2156091</v>
      </c>
      <c r="AT96" s="105">
        <v>1</v>
      </c>
      <c r="AU96" s="105">
        <v>1</v>
      </c>
      <c r="AV96" s="106">
        <v>4.6815972222222224E-3</v>
      </c>
      <c r="AW96" s="107">
        <v>3354.13</v>
      </c>
      <c r="AX96" s="105">
        <v>9753056</v>
      </c>
      <c r="AY96" s="113">
        <v>2155343</v>
      </c>
      <c r="AZ96" s="114">
        <v>1</v>
      </c>
      <c r="BA96" s="114">
        <v>1</v>
      </c>
      <c r="BB96" s="115">
        <v>4.9456018518518512E-4</v>
      </c>
      <c r="BC96" s="116">
        <v>553.48</v>
      </c>
      <c r="BD96" s="117">
        <v>1543312</v>
      </c>
      <c r="BE96" s="155">
        <v>2156143</v>
      </c>
      <c r="BF96" s="156">
        <v>0</v>
      </c>
      <c r="BG96" s="156">
        <v>0</v>
      </c>
      <c r="BH96" s="157">
        <v>5.3541666666666668E-4</v>
      </c>
      <c r="BI96" s="158">
        <v>651.78</v>
      </c>
      <c r="BJ96" s="159">
        <v>1838812</v>
      </c>
      <c r="BK96" s="137">
        <v>1904987</v>
      </c>
      <c r="BL96" s="138">
        <v>0</v>
      </c>
      <c r="BM96" s="138">
        <v>0</v>
      </c>
      <c r="BN96" s="139">
        <v>5.2754629629629625E-4</v>
      </c>
      <c r="BO96" s="140">
        <v>125.73</v>
      </c>
      <c r="BP96" s="141">
        <v>2081372</v>
      </c>
    </row>
    <row r="97" spans="1:68" x14ac:dyDescent="0.2">
      <c r="A97" s="6" t="s">
        <v>3516</v>
      </c>
      <c r="B97" s="6">
        <v>0</v>
      </c>
      <c r="C97" s="7">
        <v>777079</v>
      </c>
      <c r="D97" s="7">
        <v>777079</v>
      </c>
      <c r="E97" s="7">
        <f t="shared" si="3"/>
        <v>0</v>
      </c>
      <c r="F97" s="8" t="s">
        <v>1288</v>
      </c>
      <c r="G97" s="6" t="s">
        <v>1289</v>
      </c>
      <c r="H97" s="8" t="s">
        <v>4689</v>
      </c>
      <c r="I97" s="9">
        <v>69.619</v>
      </c>
      <c r="J97" s="10">
        <f t="shared" si="4"/>
        <v>54099462.901000001</v>
      </c>
      <c r="K97" s="10">
        <v>4205</v>
      </c>
      <c r="L97" s="10">
        <v>3542</v>
      </c>
      <c r="M97" s="10">
        <v>6222</v>
      </c>
      <c r="N97" s="9">
        <v>94.043999999999997</v>
      </c>
      <c r="O97" s="9">
        <v>99.117999999999995</v>
      </c>
      <c r="P97" s="9">
        <v>3.121</v>
      </c>
      <c r="Q97" s="9">
        <v>0.41399999999999998</v>
      </c>
      <c r="R97" s="9">
        <v>0.06</v>
      </c>
      <c r="S97" s="9">
        <v>1.1279999999999999</v>
      </c>
      <c r="T97" s="9">
        <v>4069</v>
      </c>
      <c r="U97" s="9">
        <v>60.430999999999997</v>
      </c>
      <c r="V97" s="9">
        <v>14</v>
      </c>
      <c r="W97" s="12">
        <v>13046</v>
      </c>
      <c r="X97" s="7">
        <v>54104908</v>
      </c>
      <c r="Y97" s="7">
        <v>6123</v>
      </c>
      <c r="Z97" s="11">
        <f t="shared" si="5"/>
        <v>69.626007136983503</v>
      </c>
      <c r="AA97" s="43">
        <v>792205</v>
      </c>
      <c r="AB97" s="44">
        <v>1</v>
      </c>
      <c r="AC97" s="44">
        <v>1</v>
      </c>
      <c r="AD97" s="45">
        <v>9.0880787037037041E-3</v>
      </c>
      <c r="AE97" s="46">
        <v>5332.06</v>
      </c>
      <c r="AF97" s="47">
        <v>4624220</v>
      </c>
      <c r="AG97" s="68">
        <v>786345</v>
      </c>
      <c r="AH97" s="69">
        <v>1</v>
      </c>
      <c r="AI97" s="69">
        <v>1</v>
      </c>
      <c r="AJ97" s="70">
        <v>8.8907407407407407E-3</v>
      </c>
      <c r="AK97" s="71">
        <v>1456.95</v>
      </c>
      <c r="AL97" s="72">
        <v>1604400</v>
      </c>
      <c r="AM97" s="80">
        <v>777061</v>
      </c>
      <c r="AN97" s="81">
        <v>1</v>
      </c>
      <c r="AO97" s="81">
        <v>1</v>
      </c>
      <c r="AP97" s="82">
        <v>4.6886574074074067E-4</v>
      </c>
      <c r="AQ97" s="83">
        <v>364.23</v>
      </c>
      <c r="AR97" s="84">
        <v>883316</v>
      </c>
      <c r="AS97" s="104">
        <v>0</v>
      </c>
      <c r="AT97" s="105">
        <v>0</v>
      </c>
      <c r="AU97" s="105">
        <v>0</v>
      </c>
      <c r="AV97" s="106">
        <v>1.1093750000000001E-3</v>
      </c>
      <c r="AW97" s="107">
        <v>687.13</v>
      </c>
      <c r="AX97" s="105">
        <v>8895356</v>
      </c>
      <c r="AY97" s="113">
        <v>775693</v>
      </c>
      <c r="AZ97" s="114">
        <v>1</v>
      </c>
      <c r="BA97" s="114">
        <v>1</v>
      </c>
      <c r="BB97" s="115">
        <v>2.7800925925925926E-4</v>
      </c>
      <c r="BC97" s="116">
        <v>296.35000000000002</v>
      </c>
      <c r="BD97" s="117">
        <v>1006912</v>
      </c>
      <c r="BE97" s="155">
        <v>771805</v>
      </c>
      <c r="BF97" s="156">
        <v>1</v>
      </c>
      <c r="BG97" s="156">
        <v>1</v>
      </c>
      <c r="BH97" s="157">
        <v>2.0856481481481483E-4</v>
      </c>
      <c r="BI97" s="158">
        <v>238.95</v>
      </c>
      <c r="BJ97" s="159">
        <v>1198444</v>
      </c>
      <c r="BK97" s="137">
        <v>740209</v>
      </c>
      <c r="BL97" s="138">
        <v>0</v>
      </c>
      <c r="BM97" s="138">
        <v>0</v>
      </c>
      <c r="BN97" s="139">
        <v>1.2858796296296294E-4</v>
      </c>
      <c r="BO97" s="140">
        <v>38.93</v>
      </c>
      <c r="BP97" s="141">
        <v>999412</v>
      </c>
    </row>
    <row r="98" spans="1:68" x14ac:dyDescent="0.2">
      <c r="A98" s="6" t="s">
        <v>3517</v>
      </c>
      <c r="B98" s="6">
        <v>3</v>
      </c>
      <c r="C98" s="7">
        <v>8771651</v>
      </c>
      <c r="D98" s="7">
        <v>8371686</v>
      </c>
      <c r="E98" s="7">
        <f t="shared" si="3"/>
        <v>399965</v>
      </c>
      <c r="F98" s="8" t="s">
        <v>1421</v>
      </c>
      <c r="G98" s="6" t="s">
        <v>1421</v>
      </c>
      <c r="H98" s="8" t="s">
        <v>4690</v>
      </c>
      <c r="I98" s="9">
        <v>114.684</v>
      </c>
      <c r="J98" s="10">
        <f t="shared" si="4"/>
        <v>1005968023.2839999</v>
      </c>
      <c r="K98" s="10">
        <v>17367</v>
      </c>
      <c r="L98" s="10">
        <v>22291</v>
      </c>
      <c r="M98" s="10">
        <v>36872</v>
      </c>
      <c r="N98" s="9">
        <v>96.201999999999998</v>
      </c>
      <c r="O98" s="9">
        <v>97.552999999999997</v>
      </c>
      <c r="P98" s="9">
        <v>1.0129999999999999</v>
      </c>
      <c r="Q98" s="9">
        <v>0.20499999999999999</v>
      </c>
      <c r="R98" s="9">
        <v>2.1970000000000001</v>
      </c>
      <c r="S98" s="9">
        <v>1.032</v>
      </c>
      <c r="T98" s="9">
        <v>38149</v>
      </c>
      <c r="U98" s="9">
        <v>18.189</v>
      </c>
      <c r="V98" s="9">
        <v>77</v>
      </c>
      <c r="W98" s="12">
        <v>57863</v>
      </c>
      <c r="X98" s="7">
        <v>1005970123</v>
      </c>
      <c r="Y98" s="7">
        <v>36626</v>
      </c>
      <c r="Z98" s="11">
        <f t="shared" si="5"/>
        <v>114.68423937523278</v>
      </c>
      <c r="AA98" s="43">
        <v>9104393</v>
      </c>
      <c r="AB98" s="44">
        <v>1</v>
      </c>
      <c r="AC98" s="44">
        <v>1</v>
      </c>
      <c r="AD98" s="45">
        <v>0.3245601851851852</v>
      </c>
      <c r="AE98" s="46">
        <v>249685.28</v>
      </c>
      <c r="AF98" s="47">
        <v>7692084</v>
      </c>
      <c r="AG98" s="68">
        <v>8771669</v>
      </c>
      <c r="AH98" s="69">
        <v>1</v>
      </c>
      <c r="AI98" s="69">
        <v>1</v>
      </c>
      <c r="AJ98" s="70">
        <v>1.7792939814814817E-2</v>
      </c>
      <c r="AK98" s="71">
        <v>11757.98</v>
      </c>
      <c r="AL98" s="72">
        <v>9765708</v>
      </c>
      <c r="AM98" s="80">
        <v>8771669</v>
      </c>
      <c r="AN98" s="81">
        <v>1</v>
      </c>
      <c r="AO98" s="81">
        <v>1</v>
      </c>
      <c r="AP98" s="82">
        <v>9.6834490740740735E-3</v>
      </c>
      <c r="AQ98" s="83">
        <v>8673.35</v>
      </c>
      <c r="AR98" s="84">
        <v>11666784</v>
      </c>
      <c r="AS98" s="104">
        <v>8771974</v>
      </c>
      <c r="AT98" s="105">
        <v>1</v>
      </c>
      <c r="AU98" s="105">
        <v>1</v>
      </c>
      <c r="AV98" s="106">
        <v>1.3037268518518519E-2</v>
      </c>
      <c r="AW98" s="107">
        <v>8786.1299999999992</v>
      </c>
      <c r="AX98" s="105">
        <v>14014100</v>
      </c>
      <c r="AY98" s="113">
        <v>8771602</v>
      </c>
      <c r="AZ98" s="114">
        <v>1</v>
      </c>
      <c r="BA98" s="114">
        <v>1</v>
      </c>
      <c r="BB98" s="115">
        <v>6.1168981481481482E-3</v>
      </c>
      <c r="BC98" s="116">
        <v>7114.06</v>
      </c>
      <c r="BD98" s="117">
        <v>16088584</v>
      </c>
      <c r="BE98" s="155">
        <v>8724196</v>
      </c>
      <c r="BF98" s="156">
        <v>1</v>
      </c>
      <c r="BG98" s="156">
        <v>0</v>
      </c>
      <c r="BH98" s="157">
        <v>2.8776620370370366E-3</v>
      </c>
      <c r="BI98" s="158">
        <v>3234.71</v>
      </c>
      <c r="BJ98" s="159">
        <v>4204916</v>
      </c>
      <c r="BK98" s="137">
        <v>8796668</v>
      </c>
      <c r="BL98" s="138">
        <v>1</v>
      </c>
      <c r="BM98" s="138">
        <v>1</v>
      </c>
      <c r="BN98" s="139">
        <v>4.4813657407407406E-3</v>
      </c>
      <c r="BO98" s="140">
        <v>4645.6000000000004</v>
      </c>
      <c r="BP98" s="141">
        <v>5100640</v>
      </c>
    </row>
    <row r="99" spans="1:68" x14ac:dyDescent="0.2">
      <c r="A99" s="6" t="s">
        <v>3518</v>
      </c>
      <c r="B99" s="6">
        <v>0</v>
      </c>
      <c r="C99" s="7">
        <v>4289847</v>
      </c>
      <c r="D99" s="7">
        <v>4289847</v>
      </c>
      <c r="E99" s="7">
        <f t="shared" si="3"/>
        <v>0</v>
      </c>
      <c r="F99" s="8" t="s">
        <v>1345</v>
      </c>
      <c r="G99" s="6" t="s">
        <v>1346</v>
      </c>
      <c r="H99" s="8" t="s">
        <v>4691</v>
      </c>
      <c r="I99" s="9">
        <v>129.577</v>
      </c>
      <c r="J99" s="10">
        <f t="shared" si="4"/>
        <v>555865504.71899998</v>
      </c>
      <c r="K99" s="10">
        <v>16257</v>
      </c>
      <c r="L99" s="10">
        <v>6054</v>
      </c>
      <c r="M99" s="10">
        <v>17766</v>
      </c>
      <c r="N99" s="9">
        <v>87.111000000000004</v>
      </c>
      <c r="O99" s="9">
        <v>94.837000000000003</v>
      </c>
      <c r="P99" s="9">
        <v>3.996</v>
      </c>
      <c r="Q99" s="9">
        <v>2.319</v>
      </c>
      <c r="R99" s="9">
        <v>0.64600000000000002</v>
      </c>
      <c r="S99" s="9">
        <v>2.1999999999999999E-2</v>
      </c>
      <c r="T99" s="9">
        <v>38024</v>
      </c>
      <c r="U99" s="9">
        <v>18.251000000000001</v>
      </c>
      <c r="V99" s="9">
        <v>0</v>
      </c>
      <c r="W99" s="12">
        <v>35454</v>
      </c>
      <c r="X99" s="7">
        <v>555870658</v>
      </c>
      <c r="Y99" s="7">
        <v>17127</v>
      </c>
      <c r="Z99" s="11">
        <f t="shared" si="5"/>
        <v>129.57820127384497</v>
      </c>
      <c r="AA99" s="43">
        <v>4650478</v>
      </c>
      <c r="AB99" s="44">
        <v>1</v>
      </c>
      <c r="AC99" s="44">
        <v>1</v>
      </c>
      <c r="AD99" s="45">
        <v>8.0115740740740737E-2</v>
      </c>
      <c r="AE99" s="46">
        <v>57185.1</v>
      </c>
      <c r="AF99" s="47">
        <v>5220900</v>
      </c>
      <c r="AG99" s="68">
        <v>4742959</v>
      </c>
      <c r="AH99" s="69">
        <v>1</v>
      </c>
      <c r="AI99" s="69">
        <v>1</v>
      </c>
      <c r="AJ99" s="70">
        <v>1.7348379629629627E-2</v>
      </c>
      <c r="AK99" s="71">
        <v>12855.16</v>
      </c>
      <c r="AL99" s="72">
        <v>6531380</v>
      </c>
      <c r="AM99" s="80">
        <v>4308142</v>
      </c>
      <c r="AN99" s="81">
        <v>1</v>
      </c>
      <c r="AO99" s="81">
        <v>1</v>
      </c>
      <c r="AP99" s="82">
        <v>5.0040509259259265E-3</v>
      </c>
      <c r="AQ99" s="83">
        <v>4437.16</v>
      </c>
      <c r="AR99" s="84">
        <v>6111236</v>
      </c>
      <c r="AS99" s="104">
        <v>0</v>
      </c>
      <c r="AT99" s="105">
        <v>0</v>
      </c>
      <c r="AU99" s="105">
        <v>0</v>
      </c>
      <c r="AV99" s="106">
        <v>3.9313657407407405E-3</v>
      </c>
      <c r="AW99" s="107">
        <v>3163.68</v>
      </c>
      <c r="AX99" s="105">
        <v>11166096</v>
      </c>
      <c r="AY99" s="113">
        <v>4288419</v>
      </c>
      <c r="AZ99" s="114">
        <v>1</v>
      </c>
      <c r="BA99" s="114">
        <v>1</v>
      </c>
      <c r="BB99" s="115">
        <v>3.2234953703703701E-3</v>
      </c>
      <c r="BC99" s="116">
        <v>3685.11</v>
      </c>
      <c r="BD99" s="117">
        <v>9439016</v>
      </c>
      <c r="BE99" s="155">
        <v>4385220</v>
      </c>
      <c r="BF99" s="156">
        <v>0</v>
      </c>
      <c r="BG99" s="156">
        <v>0</v>
      </c>
      <c r="BH99" s="157">
        <v>1.5427083333333332E-3</v>
      </c>
      <c r="BI99" s="158">
        <v>1694.2</v>
      </c>
      <c r="BJ99" s="159">
        <v>7179212</v>
      </c>
      <c r="BK99" s="137">
        <v>4293423</v>
      </c>
      <c r="BL99" s="138">
        <v>1</v>
      </c>
      <c r="BM99" s="138">
        <v>1</v>
      </c>
      <c r="BN99" s="139">
        <v>8.4560185185185183E-4</v>
      </c>
      <c r="BO99" s="140">
        <v>538.1</v>
      </c>
      <c r="BP99" s="141">
        <v>2767732</v>
      </c>
    </row>
    <row r="100" spans="1:68" x14ac:dyDescent="0.2">
      <c r="A100" s="6" t="s">
        <v>3519</v>
      </c>
      <c r="B100" s="6">
        <v>1</v>
      </c>
      <c r="C100" s="7">
        <v>640442</v>
      </c>
      <c r="D100" s="7">
        <v>636994</v>
      </c>
      <c r="E100" s="7">
        <f t="shared" si="3"/>
        <v>3448</v>
      </c>
      <c r="F100" s="8" t="s">
        <v>4593</v>
      </c>
      <c r="G100" s="6" t="s">
        <v>1380</v>
      </c>
      <c r="H100" s="8" t="s">
        <v>4692</v>
      </c>
      <c r="I100" s="9">
        <v>144.14599999999999</v>
      </c>
      <c r="J100" s="10">
        <f t="shared" si="4"/>
        <v>92317152.53199999</v>
      </c>
      <c r="K100" s="10">
        <v>5803</v>
      </c>
      <c r="L100" s="10">
        <v>5649</v>
      </c>
      <c r="M100" s="10">
        <v>9531</v>
      </c>
      <c r="N100" s="9">
        <v>81.137</v>
      </c>
      <c r="O100" s="9">
        <v>92.918999999999997</v>
      </c>
      <c r="P100" s="9">
        <v>1.01</v>
      </c>
      <c r="Q100" s="9">
        <v>2.3E-2</v>
      </c>
      <c r="R100" s="9">
        <v>0.96299999999999997</v>
      </c>
      <c r="S100" s="9">
        <v>0.47699999999999998</v>
      </c>
      <c r="T100" s="9">
        <v>15093</v>
      </c>
      <c r="U100" s="9">
        <v>35.691000000000003</v>
      </c>
      <c r="V100" s="9">
        <v>19</v>
      </c>
      <c r="W100" s="12">
        <v>16922</v>
      </c>
      <c r="X100" s="7">
        <v>92322205</v>
      </c>
      <c r="Y100" s="7">
        <v>8850</v>
      </c>
      <c r="Z100" s="11">
        <f t="shared" si="5"/>
        <v>144.15388903288667</v>
      </c>
      <c r="AA100" s="43">
        <v>6279</v>
      </c>
      <c r="AB100" s="44">
        <v>0</v>
      </c>
      <c r="AC100" s="44">
        <v>0</v>
      </c>
      <c r="AD100" s="45">
        <v>4.4269675925925926E-3</v>
      </c>
      <c r="AE100" s="46">
        <v>3502.19</v>
      </c>
      <c r="AF100" s="47">
        <v>4292068</v>
      </c>
      <c r="AG100" s="68">
        <v>704510</v>
      </c>
      <c r="AH100" s="69">
        <v>1</v>
      </c>
      <c r="AI100" s="69">
        <v>0</v>
      </c>
      <c r="AJ100" s="70">
        <v>1.2974768518518519E-2</v>
      </c>
      <c r="AK100" s="71">
        <v>2107.19</v>
      </c>
      <c r="AL100" s="72">
        <v>3467392</v>
      </c>
      <c r="AM100" s="80">
        <v>631709</v>
      </c>
      <c r="AN100" s="81">
        <v>1</v>
      </c>
      <c r="AO100" s="81">
        <v>0</v>
      </c>
      <c r="AP100" s="82">
        <v>8.1412037037037043E-4</v>
      </c>
      <c r="AQ100" s="83">
        <v>705.94</v>
      </c>
      <c r="AR100" s="84">
        <v>1301600</v>
      </c>
      <c r="AS100" s="104">
        <v>0</v>
      </c>
      <c r="AT100" s="105">
        <v>0</v>
      </c>
      <c r="AU100" s="105">
        <v>0</v>
      </c>
      <c r="AV100" s="106">
        <v>1.014814814814815E-3</v>
      </c>
      <c r="AW100" s="107">
        <v>492.16</v>
      </c>
      <c r="AX100" s="105">
        <v>8802168</v>
      </c>
      <c r="AY100" s="113">
        <v>629899</v>
      </c>
      <c r="AZ100" s="114">
        <v>1</v>
      </c>
      <c r="BA100" s="114">
        <v>0</v>
      </c>
      <c r="BB100" s="115">
        <v>5.5324074074074075E-4</v>
      </c>
      <c r="BC100" s="116">
        <v>617.41999999999996</v>
      </c>
      <c r="BD100" s="117">
        <v>1762456</v>
      </c>
      <c r="BE100" s="155">
        <v>1389381</v>
      </c>
      <c r="BF100" s="156">
        <v>0</v>
      </c>
      <c r="BG100" s="156">
        <v>0</v>
      </c>
      <c r="BH100" s="157">
        <v>4.1215277777777778E-4</v>
      </c>
      <c r="BI100" s="158">
        <v>484.69</v>
      </c>
      <c r="BJ100" s="159">
        <v>4028884</v>
      </c>
      <c r="BK100" s="142">
        <v>0</v>
      </c>
      <c r="BL100" s="138">
        <v>0</v>
      </c>
      <c r="BM100" s="138">
        <v>0</v>
      </c>
      <c r="BN100" s="139">
        <v>3.1365740740740741E-5</v>
      </c>
      <c r="BO100" s="140">
        <v>8.09</v>
      </c>
      <c r="BP100" s="141">
        <v>237920</v>
      </c>
    </row>
    <row r="101" spans="1:68" x14ac:dyDescent="0.2">
      <c r="A101" s="6" t="s">
        <v>3520</v>
      </c>
      <c r="B101" s="6">
        <v>1</v>
      </c>
      <c r="C101" s="7">
        <v>2043143</v>
      </c>
      <c r="D101" s="7">
        <v>2005098</v>
      </c>
      <c r="E101" s="7">
        <f t="shared" si="3"/>
        <v>38045</v>
      </c>
      <c r="F101" s="8" t="s">
        <v>1679</v>
      </c>
      <c r="G101" s="6" t="s">
        <v>1679</v>
      </c>
      <c r="H101" s="8" t="s">
        <v>4693</v>
      </c>
      <c r="I101" s="9">
        <v>81.540000000000006</v>
      </c>
      <c r="J101" s="10">
        <f t="shared" si="4"/>
        <v>166597880.22</v>
      </c>
      <c r="K101" s="10">
        <v>19471</v>
      </c>
      <c r="L101" s="10">
        <v>20032</v>
      </c>
      <c r="M101" s="10">
        <v>33459</v>
      </c>
      <c r="N101" s="9">
        <v>94.61</v>
      </c>
      <c r="O101" s="9">
        <v>96.728999999999999</v>
      </c>
      <c r="P101" s="9">
        <v>1.298</v>
      </c>
      <c r="Q101" s="9">
        <v>2.177</v>
      </c>
      <c r="R101" s="9">
        <v>1.1759999999999999</v>
      </c>
      <c r="S101" s="9">
        <v>1.5409999999999999</v>
      </c>
      <c r="T101" s="9">
        <v>838</v>
      </c>
      <c r="U101" s="9">
        <v>90.254999999999995</v>
      </c>
      <c r="V101" s="9">
        <v>13</v>
      </c>
      <c r="W101" s="12">
        <v>8468</v>
      </c>
      <c r="X101" s="7">
        <v>166634725</v>
      </c>
      <c r="Y101" s="7">
        <v>34422</v>
      </c>
      <c r="Z101" s="11">
        <f t="shared" si="5"/>
        <v>81.558033382881177</v>
      </c>
      <c r="AA101" s="43">
        <v>2214904</v>
      </c>
      <c r="AB101" s="44">
        <v>1</v>
      </c>
      <c r="AC101" s="44">
        <v>1</v>
      </c>
      <c r="AD101" s="45">
        <v>9.0891203703703696E-2</v>
      </c>
      <c r="AE101" s="46">
        <v>56718.09</v>
      </c>
      <c r="AF101" s="47">
        <v>7225812</v>
      </c>
      <c r="AG101" s="68">
        <v>2234876</v>
      </c>
      <c r="AH101" s="69">
        <v>1</v>
      </c>
      <c r="AI101" s="69">
        <v>1</v>
      </c>
      <c r="AJ101" s="70">
        <v>2.6382754629629631E-2</v>
      </c>
      <c r="AK101" s="71">
        <v>12673.48</v>
      </c>
      <c r="AL101" s="72">
        <v>11259896</v>
      </c>
      <c r="AM101" s="80">
        <v>2047150</v>
      </c>
      <c r="AN101" s="81">
        <v>1</v>
      </c>
      <c r="AO101" s="81">
        <v>1</v>
      </c>
      <c r="AP101" s="82">
        <v>1.9203703703703702E-3</v>
      </c>
      <c r="AQ101" s="83">
        <v>1863.29</v>
      </c>
      <c r="AR101" s="84">
        <v>2926892</v>
      </c>
      <c r="AS101" s="104">
        <v>2202141</v>
      </c>
      <c r="AT101" s="105">
        <v>1</v>
      </c>
      <c r="AU101" s="105">
        <v>0</v>
      </c>
      <c r="AV101" s="106">
        <v>1.2394791666666669E-2</v>
      </c>
      <c r="AW101" s="107">
        <v>9774.91</v>
      </c>
      <c r="AX101" s="105">
        <v>9686348</v>
      </c>
      <c r="AY101" s="113">
        <v>2048702</v>
      </c>
      <c r="AZ101" s="114">
        <v>1</v>
      </c>
      <c r="BA101" s="114">
        <v>1</v>
      </c>
      <c r="BB101" s="115">
        <v>1.5100694444444443E-3</v>
      </c>
      <c r="BC101" s="116">
        <v>1833.86</v>
      </c>
      <c r="BD101" s="117">
        <v>2847328</v>
      </c>
      <c r="BE101" s="155">
        <v>2010812</v>
      </c>
      <c r="BF101" s="156">
        <v>0</v>
      </c>
      <c r="BG101" s="156">
        <v>0</v>
      </c>
      <c r="BH101" s="157">
        <v>1.222800925925926E-3</v>
      </c>
      <c r="BI101" s="158">
        <v>1533.74</v>
      </c>
      <c r="BJ101" s="159">
        <v>8486780</v>
      </c>
      <c r="BK101" s="137">
        <v>1750140</v>
      </c>
      <c r="BL101" s="138">
        <v>0</v>
      </c>
      <c r="BM101" s="138">
        <v>0</v>
      </c>
      <c r="BN101" s="139">
        <v>4.4641203703703705E-4</v>
      </c>
      <c r="BO101" s="140">
        <v>335.92</v>
      </c>
      <c r="BP101" s="141">
        <v>1887680</v>
      </c>
    </row>
    <row r="102" spans="1:68" x14ac:dyDescent="0.2">
      <c r="A102" s="6" t="s">
        <v>3521</v>
      </c>
      <c r="B102" s="6">
        <v>8</v>
      </c>
      <c r="C102" s="7">
        <v>5424264</v>
      </c>
      <c r="D102" s="7">
        <v>4609584</v>
      </c>
      <c r="E102" s="7">
        <f t="shared" si="3"/>
        <v>814680</v>
      </c>
      <c r="F102" s="8" t="s">
        <v>1646</v>
      </c>
      <c r="G102" s="6" t="s">
        <v>1646</v>
      </c>
      <c r="H102" s="8" t="s">
        <v>4694</v>
      </c>
      <c r="I102" s="9">
        <v>48.411000000000001</v>
      </c>
      <c r="J102" s="10">
        <f t="shared" si="4"/>
        <v>262594044.50400001</v>
      </c>
      <c r="K102" s="10">
        <v>2062</v>
      </c>
      <c r="L102" s="10">
        <v>3387</v>
      </c>
      <c r="M102" s="10">
        <v>5872</v>
      </c>
      <c r="N102" s="9">
        <v>93.015000000000001</v>
      </c>
      <c r="O102" s="9">
        <v>96.23</v>
      </c>
      <c r="P102" s="9">
        <v>2.3530000000000002</v>
      </c>
      <c r="Q102" s="9">
        <v>0.253</v>
      </c>
      <c r="R102" s="9">
        <v>1.256</v>
      </c>
      <c r="S102" s="9">
        <v>7.9119999999999999</v>
      </c>
      <c r="T102" s="9">
        <v>602</v>
      </c>
      <c r="U102" s="9">
        <v>96.512</v>
      </c>
      <c r="V102" s="9">
        <v>28</v>
      </c>
      <c r="W102" s="12">
        <v>117439</v>
      </c>
      <c r="X102" s="7">
        <v>262597805</v>
      </c>
      <c r="Y102" s="7">
        <v>6118</v>
      </c>
      <c r="Z102" s="11">
        <f t="shared" si="5"/>
        <v>48.41169327304128</v>
      </c>
      <c r="AA102" s="43">
        <v>6595569</v>
      </c>
      <c r="AB102" s="47">
        <v>0</v>
      </c>
      <c r="AC102" s="47">
        <v>0</v>
      </c>
      <c r="AD102" s="45">
        <v>4.7372685185185191E-2</v>
      </c>
      <c r="AE102" s="46">
        <v>28088.86</v>
      </c>
      <c r="AF102" s="47">
        <v>5400472</v>
      </c>
      <c r="AG102" s="68">
        <v>5759751</v>
      </c>
      <c r="AH102" s="69">
        <v>0</v>
      </c>
      <c r="AI102" s="69">
        <v>0</v>
      </c>
      <c r="AJ102" s="70">
        <v>9.3783564814814823E-3</v>
      </c>
      <c r="AK102" s="71">
        <v>6876.04</v>
      </c>
      <c r="AL102" s="72">
        <v>11823912</v>
      </c>
      <c r="AM102" s="80">
        <v>5464191</v>
      </c>
      <c r="AN102" s="81">
        <v>0</v>
      </c>
      <c r="AO102" s="81">
        <v>0</v>
      </c>
      <c r="AP102" s="82">
        <v>2.4121527777777778E-3</v>
      </c>
      <c r="AQ102" s="83">
        <v>2102.1799999999998</v>
      </c>
      <c r="AR102" s="84">
        <v>4022712</v>
      </c>
      <c r="AS102" s="104">
        <v>5689134</v>
      </c>
      <c r="AT102" s="105">
        <v>0</v>
      </c>
      <c r="AU102" s="105">
        <v>0</v>
      </c>
      <c r="AV102" s="106">
        <v>9.240162037037038E-3</v>
      </c>
      <c r="AW102" s="107">
        <v>9226.07</v>
      </c>
      <c r="AX102" s="105">
        <v>11546972</v>
      </c>
      <c r="AY102" s="113">
        <v>5452183</v>
      </c>
      <c r="AZ102" s="117">
        <v>0</v>
      </c>
      <c r="BA102" s="117">
        <v>0</v>
      </c>
      <c r="BB102" s="115">
        <v>1.7012731481481482E-3</v>
      </c>
      <c r="BC102" s="116">
        <v>1861.92</v>
      </c>
      <c r="BD102" s="117">
        <v>4701364</v>
      </c>
      <c r="BE102" s="155">
        <v>5216424</v>
      </c>
      <c r="BF102" s="159">
        <v>0</v>
      </c>
      <c r="BG102" s="159">
        <v>0</v>
      </c>
      <c r="BH102" s="157">
        <v>3.4652777777777776E-3</v>
      </c>
      <c r="BI102" s="158">
        <v>4587.45</v>
      </c>
      <c r="BJ102" s="159">
        <v>9552924</v>
      </c>
      <c r="BK102" s="137">
        <v>231184</v>
      </c>
      <c r="BL102" s="138">
        <v>0</v>
      </c>
      <c r="BM102" s="138">
        <v>0</v>
      </c>
      <c r="BN102" s="139">
        <v>1.3298611111111112E-4</v>
      </c>
      <c r="BO102" s="140">
        <v>77</v>
      </c>
      <c r="BP102" s="141">
        <v>1136456</v>
      </c>
    </row>
    <row r="103" spans="1:68" x14ac:dyDescent="0.2">
      <c r="A103" s="6" t="s">
        <v>3522</v>
      </c>
      <c r="B103" s="6">
        <v>2</v>
      </c>
      <c r="C103" s="7">
        <v>2995049</v>
      </c>
      <c r="D103" s="7">
        <v>2978976</v>
      </c>
      <c r="E103" s="7">
        <f t="shared" si="3"/>
        <v>16073</v>
      </c>
      <c r="F103" s="8" t="s">
        <v>4593</v>
      </c>
      <c r="G103" s="6" t="s">
        <v>1317</v>
      </c>
      <c r="H103" s="8" t="s">
        <v>4695</v>
      </c>
      <c r="I103" s="9">
        <v>162.91999999999999</v>
      </c>
      <c r="J103" s="10">
        <f t="shared" si="4"/>
        <v>487953383.07999998</v>
      </c>
      <c r="K103" s="10">
        <v>3606</v>
      </c>
      <c r="L103" s="10">
        <v>6788</v>
      </c>
      <c r="M103" s="10">
        <v>12376</v>
      </c>
      <c r="N103" s="9">
        <v>86.593999999999994</v>
      </c>
      <c r="O103" s="9">
        <v>96.49</v>
      </c>
      <c r="P103" s="9">
        <v>8.6069999999999993</v>
      </c>
      <c r="Q103" s="9">
        <v>1.599</v>
      </c>
      <c r="R103" s="9">
        <v>3.661</v>
      </c>
      <c r="S103" s="9">
        <v>2.6309999999999998</v>
      </c>
      <c r="T103" s="9">
        <v>65863</v>
      </c>
      <c r="U103" s="9">
        <v>7.8819999999999997</v>
      </c>
      <c r="V103" s="9">
        <v>113</v>
      </c>
      <c r="W103" s="12">
        <v>134158</v>
      </c>
      <c r="X103" s="7">
        <v>487963769</v>
      </c>
      <c r="Y103" s="7">
        <v>12007</v>
      </c>
      <c r="Z103" s="11">
        <f t="shared" si="5"/>
        <v>162.92346769618794</v>
      </c>
      <c r="AA103" s="43">
        <v>3326048</v>
      </c>
      <c r="AB103" s="47">
        <v>1</v>
      </c>
      <c r="AC103" s="47">
        <v>1</v>
      </c>
      <c r="AD103" s="45">
        <v>5.0486111111111114E-2</v>
      </c>
      <c r="AE103" s="46">
        <v>35297.56</v>
      </c>
      <c r="AF103" s="47">
        <v>5248516</v>
      </c>
      <c r="AG103" s="68">
        <v>3273332</v>
      </c>
      <c r="AH103" s="69">
        <v>1</v>
      </c>
      <c r="AI103" s="69">
        <v>1</v>
      </c>
      <c r="AJ103" s="70">
        <v>1.779872685185185E-2</v>
      </c>
      <c r="AK103" s="71">
        <v>9081.39</v>
      </c>
      <c r="AL103" s="72">
        <v>8074208</v>
      </c>
      <c r="AM103" s="80">
        <v>3000265</v>
      </c>
      <c r="AN103" s="81">
        <v>1</v>
      </c>
      <c r="AO103" s="81">
        <v>0</v>
      </c>
      <c r="AP103" s="82">
        <v>4.2140046296296292E-3</v>
      </c>
      <c r="AQ103" s="83">
        <v>3557.53</v>
      </c>
      <c r="AR103" s="84">
        <v>7999012</v>
      </c>
      <c r="AS103" s="104">
        <v>0</v>
      </c>
      <c r="AT103" s="105">
        <v>0</v>
      </c>
      <c r="AU103" s="105">
        <v>0</v>
      </c>
      <c r="AV103" s="106">
        <v>3.032638888888889E-3</v>
      </c>
      <c r="AW103" s="107">
        <v>2189.2399999999998</v>
      </c>
      <c r="AX103" s="105">
        <v>10322724</v>
      </c>
      <c r="AY103" s="113">
        <v>2987013</v>
      </c>
      <c r="AZ103" s="117">
        <v>1</v>
      </c>
      <c r="BA103" s="117">
        <v>0</v>
      </c>
      <c r="BB103" s="115">
        <v>2.5248842592592593E-3</v>
      </c>
      <c r="BC103" s="116">
        <v>2793.37</v>
      </c>
      <c r="BD103" s="117">
        <v>8980060</v>
      </c>
      <c r="BE103" s="155">
        <v>2970173</v>
      </c>
      <c r="BF103" s="159">
        <v>0</v>
      </c>
      <c r="BG103" s="159">
        <v>0</v>
      </c>
      <c r="BH103" s="157">
        <v>1.1168981481481483E-3</v>
      </c>
      <c r="BI103" s="158">
        <v>1092.47</v>
      </c>
      <c r="BJ103" s="159">
        <v>8092196</v>
      </c>
      <c r="BK103" s="137">
        <v>2995449</v>
      </c>
      <c r="BL103" s="138">
        <v>1</v>
      </c>
      <c r="BM103" s="138">
        <v>0</v>
      </c>
      <c r="BN103" s="139">
        <v>6.344907407407407E-4</v>
      </c>
      <c r="BO103" s="140">
        <v>421.15</v>
      </c>
      <c r="BP103" s="141">
        <v>1642352</v>
      </c>
    </row>
    <row r="104" spans="1:68" x14ac:dyDescent="0.2">
      <c r="A104" s="6" t="s">
        <v>3523</v>
      </c>
      <c r="B104" s="6">
        <v>2</v>
      </c>
      <c r="C104" s="7">
        <v>2622370</v>
      </c>
      <c r="D104" s="7">
        <v>2600840</v>
      </c>
      <c r="E104" s="7">
        <f t="shared" si="3"/>
        <v>21530</v>
      </c>
      <c r="F104" s="8" t="s">
        <v>1573</v>
      </c>
      <c r="G104" s="6" t="s">
        <v>1574</v>
      </c>
      <c r="H104" s="8" t="s">
        <v>4696</v>
      </c>
      <c r="I104" s="9">
        <v>187.03899999999999</v>
      </c>
      <c r="J104" s="10">
        <f t="shared" si="4"/>
        <v>490485462.42999995</v>
      </c>
      <c r="K104" s="10">
        <v>16106</v>
      </c>
      <c r="L104" s="10">
        <v>5772</v>
      </c>
      <c r="M104" s="10">
        <v>17490</v>
      </c>
      <c r="N104" s="9">
        <v>95.683000000000007</v>
      </c>
      <c r="O104" s="9">
        <v>96.881</v>
      </c>
      <c r="P104" s="9">
        <v>1.175</v>
      </c>
      <c r="Q104" s="9">
        <v>0.48</v>
      </c>
      <c r="R104" s="9">
        <v>1.599</v>
      </c>
      <c r="S104" s="9">
        <v>1.7649999999999999</v>
      </c>
      <c r="T104" s="9">
        <v>33950</v>
      </c>
      <c r="U104" s="9">
        <v>20.39</v>
      </c>
      <c r="V104" s="9">
        <v>48</v>
      </c>
      <c r="W104" s="12">
        <v>30280</v>
      </c>
      <c r="X104" s="7">
        <v>490497470</v>
      </c>
      <c r="Y104" s="7">
        <v>17529</v>
      </c>
      <c r="Z104" s="11">
        <f t="shared" si="5"/>
        <v>187.04357890000267</v>
      </c>
      <c r="AA104" s="43">
        <v>2752738</v>
      </c>
      <c r="AB104" s="47">
        <v>1</v>
      </c>
      <c r="AC104" s="47">
        <v>1</v>
      </c>
      <c r="AD104" s="45">
        <v>4.7962962962962964E-2</v>
      </c>
      <c r="AE104" s="46">
        <v>34587.75</v>
      </c>
      <c r="AF104" s="47">
        <v>5043824</v>
      </c>
      <c r="AG104" s="68">
        <v>2763362</v>
      </c>
      <c r="AH104" s="69">
        <v>1</v>
      </c>
      <c r="AI104" s="69">
        <v>1</v>
      </c>
      <c r="AJ104" s="70">
        <v>3.3375578703703702E-2</v>
      </c>
      <c r="AK104" s="71">
        <v>14588.71</v>
      </c>
      <c r="AL104" s="72">
        <v>7388040</v>
      </c>
      <c r="AM104" s="80">
        <v>2622404</v>
      </c>
      <c r="AN104" s="81">
        <v>1</v>
      </c>
      <c r="AO104" s="81">
        <v>1</v>
      </c>
      <c r="AP104" s="82">
        <v>5.2605324074074073E-3</v>
      </c>
      <c r="AQ104" s="83">
        <v>5168.53</v>
      </c>
      <c r="AR104" s="84">
        <v>7281040</v>
      </c>
      <c r="AS104" s="104">
        <v>0</v>
      </c>
      <c r="AT104" s="105">
        <v>0</v>
      </c>
      <c r="AU104" s="105">
        <v>0</v>
      </c>
      <c r="AV104" s="106">
        <v>2.9961805555555553E-3</v>
      </c>
      <c r="AW104" s="107">
        <v>2389.86</v>
      </c>
      <c r="AX104" s="105">
        <v>10077604</v>
      </c>
      <c r="AY104" s="113">
        <v>2615684</v>
      </c>
      <c r="AZ104" s="117">
        <v>1</v>
      </c>
      <c r="BA104" s="117">
        <v>0</v>
      </c>
      <c r="BB104" s="115">
        <v>3.2270833333333335E-3</v>
      </c>
      <c r="BC104" s="116">
        <v>3833.37</v>
      </c>
      <c r="BD104" s="117">
        <v>7624308</v>
      </c>
      <c r="BE104" s="155">
        <v>2600208</v>
      </c>
      <c r="BF104" s="159">
        <v>1</v>
      </c>
      <c r="BG104" s="159">
        <v>0</v>
      </c>
      <c r="BH104" s="157">
        <v>1.0290509259259259E-3</v>
      </c>
      <c r="BI104" s="158">
        <v>1034.1300000000001</v>
      </c>
      <c r="BJ104" s="159">
        <v>1455536</v>
      </c>
      <c r="BK104" s="137">
        <v>2623981</v>
      </c>
      <c r="BL104" s="138">
        <v>1</v>
      </c>
      <c r="BM104" s="138">
        <v>0</v>
      </c>
      <c r="BN104" s="139">
        <v>2.1711805555555555E-3</v>
      </c>
      <c r="BO104" s="140">
        <v>2253.7199999999998</v>
      </c>
      <c r="BP104" s="141">
        <v>2638080</v>
      </c>
    </row>
    <row r="105" spans="1:68" x14ac:dyDescent="0.2">
      <c r="A105" s="6" t="s">
        <v>3524</v>
      </c>
      <c r="B105" s="6">
        <v>0</v>
      </c>
      <c r="C105" s="7">
        <v>3877377</v>
      </c>
      <c r="D105" s="7">
        <v>3877377</v>
      </c>
      <c r="E105" s="7">
        <f t="shared" si="3"/>
        <v>0</v>
      </c>
      <c r="F105" s="8" t="s">
        <v>4593</v>
      </c>
      <c r="G105" s="6" t="s">
        <v>3359</v>
      </c>
      <c r="H105" s="8" t="s">
        <v>4697</v>
      </c>
      <c r="I105" s="9">
        <v>94.061000000000007</v>
      </c>
      <c r="J105" s="10">
        <f t="shared" si="4"/>
        <v>364709957.99700004</v>
      </c>
      <c r="K105" s="10">
        <v>6964</v>
      </c>
      <c r="L105" s="10">
        <v>13548</v>
      </c>
      <c r="M105" s="10">
        <v>25062</v>
      </c>
      <c r="N105" s="9">
        <v>80.227000000000004</v>
      </c>
      <c r="O105" s="9">
        <v>87.082999999999998</v>
      </c>
      <c r="P105" s="9">
        <v>4.6660000000000004</v>
      </c>
      <c r="Q105" s="9">
        <v>0.42399999999999999</v>
      </c>
      <c r="R105" s="9">
        <v>0.78500000000000003</v>
      </c>
      <c r="S105" s="9">
        <v>0.31</v>
      </c>
      <c r="T105" s="9">
        <v>513</v>
      </c>
      <c r="U105" s="9">
        <v>99.503</v>
      </c>
      <c r="V105" s="9">
        <v>75</v>
      </c>
      <c r="W105" s="12">
        <v>55644</v>
      </c>
      <c r="X105" s="7">
        <v>364715680</v>
      </c>
      <c r="Y105" s="7">
        <v>23340</v>
      </c>
      <c r="Z105" s="11">
        <f t="shared" si="5"/>
        <v>94.062475740687589</v>
      </c>
      <c r="AA105" s="43">
        <v>2971</v>
      </c>
      <c r="AB105" s="47">
        <v>0</v>
      </c>
      <c r="AC105" s="47">
        <v>0</v>
      </c>
      <c r="AD105" s="45">
        <v>4.2641203703703704E-3</v>
      </c>
      <c r="AE105" s="46">
        <v>5066.66</v>
      </c>
      <c r="AF105" s="47">
        <v>4882388</v>
      </c>
      <c r="AG105" s="73">
        <v>0</v>
      </c>
      <c r="AH105" s="69">
        <v>0</v>
      </c>
      <c r="AI105" s="69">
        <v>0</v>
      </c>
      <c r="AJ105" s="70">
        <v>1.8981481481481482E-3</v>
      </c>
      <c r="AK105" s="71">
        <v>1738.53</v>
      </c>
      <c r="AL105" s="72">
        <v>5273732</v>
      </c>
      <c r="AM105" s="80">
        <v>1133567</v>
      </c>
      <c r="AN105" s="81">
        <v>0</v>
      </c>
      <c r="AO105" s="81">
        <v>0</v>
      </c>
      <c r="AP105" s="82">
        <v>1.8104166666666668E-3</v>
      </c>
      <c r="AQ105" s="83">
        <v>1041.1099999999999</v>
      </c>
      <c r="AR105" s="84">
        <v>5061408</v>
      </c>
      <c r="AS105" s="104">
        <v>0</v>
      </c>
      <c r="AT105" s="105">
        <v>0</v>
      </c>
      <c r="AU105" s="105">
        <v>0</v>
      </c>
      <c r="AV105" s="106">
        <v>3.0716435185185187E-3</v>
      </c>
      <c r="AW105" s="107">
        <v>2028.49</v>
      </c>
      <c r="AX105" s="105">
        <v>10853724</v>
      </c>
      <c r="AY105" s="113">
        <v>4112591</v>
      </c>
      <c r="AZ105" s="117">
        <v>0</v>
      </c>
      <c r="BA105" s="117">
        <v>0</v>
      </c>
      <c r="BB105" s="115">
        <v>2.878009259259259E-3</v>
      </c>
      <c r="BC105" s="116">
        <v>3354.15</v>
      </c>
      <c r="BD105" s="117">
        <v>7047996</v>
      </c>
      <c r="BE105" s="155">
        <v>4511086</v>
      </c>
      <c r="BF105" s="159">
        <v>0</v>
      </c>
      <c r="BG105" s="159">
        <v>0</v>
      </c>
      <c r="BH105" s="157">
        <v>2.2380787037037035E-3</v>
      </c>
      <c r="BI105" s="158">
        <v>2650.56</v>
      </c>
      <c r="BJ105" s="159">
        <v>11358772</v>
      </c>
      <c r="BK105" s="142">
        <v>0</v>
      </c>
      <c r="BL105" s="138">
        <v>0</v>
      </c>
      <c r="BM105" s="138">
        <v>0</v>
      </c>
      <c r="BN105" s="139">
        <v>1.6134259259259259E-4</v>
      </c>
      <c r="BO105" s="140">
        <v>68.11</v>
      </c>
      <c r="BP105" s="141">
        <v>1629492</v>
      </c>
    </row>
    <row r="106" spans="1:68" x14ac:dyDescent="0.2">
      <c r="A106" s="6" t="s">
        <v>3525</v>
      </c>
      <c r="B106" s="6">
        <v>3</v>
      </c>
      <c r="C106" s="7">
        <v>5444283</v>
      </c>
      <c r="D106" s="7">
        <v>5346659</v>
      </c>
      <c r="E106" s="7">
        <f t="shared" si="3"/>
        <v>97624</v>
      </c>
      <c r="F106" s="8" t="s">
        <v>1363</v>
      </c>
      <c r="G106" s="6" t="s">
        <v>1364</v>
      </c>
      <c r="H106" s="8" t="s">
        <v>4698</v>
      </c>
      <c r="I106" s="9">
        <v>174.43199999999999</v>
      </c>
      <c r="J106" s="10">
        <f t="shared" si="4"/>
        <v>949657172.25599992</v>
      </c>
      <c r="K106" s="10">
        <v>17151</v>
      </c>
      <c r="L106" s="10">
        <v>17456</v>
      </c>
      <c r="M106" s="10">
        <v>29207</v>
      </c>
      <c r="N106" s="9">
        <v>83.974000000000004</v>
      </c>
      <c r="O106" s="9">
        <v>96.698999999999998</v>
      </c>
      <c r="P106" s="9">
        <v>9.4429999999999996</v>
      </c>
      <c r="Q106" s="9">
        <v>9.6000000000000002E-2</v>
      </c>
      <c r="R106" s="9">
        <v>6.7169999999999996</v>
      </c>
      <c r="S106" s="9">
        <v>1.6719999999999999</v>
      </c>
      <c r="T106" s="9">
        <v>15005</v>
      </c>
      <c r="U106" s="9">
        <v>35.802</v>
      </c>
      <c r="V106" s="9">
        <v>45</v>
      </c>
      <c r="W106" s="12">
        <v>56889</v>
      </c>
      <c r="X106" s="7">
        <v>949662192</v>
      </c>
      <c r="Y106" s="7">
        <v>28359</v>
      </c>
      <c r="Z106" s="11">
        <f t="shared" si="5"/>
        <v>174.43292202113668</v>
      </c>
      <c r="AA106" s="43">
        <v>5577239</v>
      </c>
      <c r="AB106" s="47">
        <v>1</v>
      </c>
      <c r="AC106" s="47">
        <v>1</v>
      </c>
      <c r="AD106" s="45">
        <v>0.13275462962962961</v>
      </c>
      <c r="AE106" s="46">
        <v>102333.09</v>
      </c>
      <c r="AF106" s="47">
        <v>5234640</v>
      </c>
      <c r="AG106" s="68">
        <v>5429305</v>
      </c>
      <c r="AH106" s="69">
        <v>1</v>
      </c>
      <c r="AI106" s="69">
        <v>0</v>
      </c>
      <c r="AJ106" s="70">
        <v>1.7364120370370374E-2</v>
      </c>
      <c r="AK106" s="71">
        <v>10870.12</v>
      </c>
      <c r="AL106" s="72">
        <v>10386880</v>
      </c>
      <c r="AM106" s="80">
        <v>5450235</v>
      </c>
      <c r="AN106" s="81">
        <v>1</v>
      </c>
      <c r="AO106" s="81">
        <v>0</v>
      </c>
      <c r="AP106" s="82">
        <v>8.3646990740740747E-3</v>
      </c>
      <c r="AQ106" s="83">
        <v>7711.08</v>
      </c>
      <c r="AR106" s="84">
        <v>9711960</v>
      </c>
      <c r="AS106" s="104">
        <v>5344710</v>
      </c>
      <c r="AT106" s="105">
        <v>1</v>
      </c>
      <c r="AU106" s="105">
        <v>0</v>
      </c>
      <c r="AV106" s="106">
        <v>1.0090162037037036E-2</v>
      </c>
      <c r="AW106" s="107">
        <v>5999.57</v>
      </c>
      <c r="AX106" s="105">
        <v>11936156</v>
      </c>
      <c r="AY106" s="113">
        <v>5439216</v>
      </c>
      <c r="AZ106" s="117">
        <v>1</v>
      </c>
      <c r="BA106" s="117">
        <v>0</v>
      </c>
      <c r="BB106" s="115">
        <v>6.3832175925925931E-3</v>
      </c>
      <c r="BC106" s="116">
        <v>7462.56</v>
      </c>
      <c r="BD106" s="117">
        <v>15888488</v>
      </c>
      <c r="BE106" s="155">
        <v>5396283</v>
      </c>
      <c r="BF106" s="159">
        <v>1</v>
      </c>
      <c r="BG106" s="159">
        <v>0</v>
      </c>
      <c r="BH106" s="157">
        <v>2.031712962962963E-3</v>
      </c>
      <c r="BI106" s="158">
        <v>2147.9699999999998</v>
      </c>
      <c r="BJ106" s="159">
        <v>11377480</v>
      </c>
      <c r="BK106" s="137">
        <v>5444856</v>
      </c>
      <c r="BL106" s="138">
        <v>1</v>
      </c>
      <c r="BM106" s="138">
        <v>0</v>
      </c>
      <c r="BN106" s="139">
        <v>1.9777777777777775E-3</v>
      </c>
      <c r="BO106" s="140">
        <v>1537.88</v>
      </c>
      <c r="BP106" s="141">
        <v>4787512</v>
      </c>
    </row>
    <row r="107" spans="1:68" x14ac:dyDescent="0.2">
      <c r="A107" s="6" t="s">
        <v>3526</v>
      </c>
      <c r="B107" s="6">
        <v>1</v>
      </c>
      <c r="C107" s="7">
        <v>2288780</v>
      </c>
      <c r="D107" s="7">
        <v>2223143</v>
      </c>
      <c r="E107" s="7">
        <f t="shared" si="3"/>
        <v>65637</v>
      </c>
      <c r="F107" s="8" t="s">
        <v>4593</v>
      </c>
      <c r="G107" s="6" t="s">
        <v>3338</v>
      </c>
      <c r="H107" s="8" t="s">
        <v>4699</v>
      </c>
      <c r="I107" s="9">
        <v>146.24299999999999</v>
      </c>
      <c r="J107" s="10">
        <f t="shared" si="4"/>
        <v>334718053.53999996</v>
      </c>
      <c r="K107" s="10">
        <v>1681</v>
      </c>
      <c r="L107" s="10">
        <v>3092</v>
      </c>
      <c r="M107" s="10">
        <v>5583</v>
      </c>
      <c r="N107" s="9">
        <v>80.167000000000002</v>
      </c>
      <c r="O107" s="9">
        <v>95.570999999999998</v>
      </c>
      <c r="P107" s="9">
        <v>2.7629999999999999</v>
      </c>
      <c r="Q107" s="9">
        <v>0.56299999999999994</v>
      </c>
      <c r="R107" s="9">
        <v>0.157</v>
      </c>
      <c r="S107" s="9">
        <v>1.2150000000000001</v>
      </c>
      <c r="T107" s="9">
        <v>843</v>
      </c>
      <c r="U107" s="9">
        <v>90.149000000000001</v>
      </c>
      <c r="V107" s="9">
        <v>5</v>
      </c>
      <c r="W107" s="12">
        <v>206493</v>
      </c>
      <c r="X107" s="7">
        <v>334722688</v>
      </c>
      <c r="Y107" s="7">
        <v>5321</v>
      </c>
      <c r="Z107" s="11">
        <f t="shared" si="5"/>
        <v>146.24502486040598</v>
      </c>
      <c r="AA107" s="43">
        <v>18436</v>
      </c>
      <c r="AB107" s="47">
        <v>0</v>
      </c>
      <c r="AC107" s="47">
        <v>0</v>
      </c>
      <c r="AD107" s="45">
        <v>4.4042824074074071E-3</v>
      </c>
      <c r="AE107" s="46">
        <v>4950.87</v>
      </c>
      <c r="AF107" s="47">
        <v>4345684</v>
      </c>
      <c r="AG107" s="68">
        <v>19188950</v>
      </c>
      <c r="AH107" s="69">
        <v>0</v>
      </c>
      <c r="AI107" s="69">
        <v>0</v>
      </c>
      <c r="AJ107" s="70">
        <v>2.8351041666666663E-2</v>
      </c>
      <c r="AK107" s="71">
        <v>33944.050000000003</v>
      </c>
      <c r="AL107" s="72">
        <v>25585196</v>
      </c>
      <c r="AM107" s="80">
        <v>465830</v>
      </c>
      <c r="AN107" s="81">
        <v>0</v>
      </c>
      <c r="AO107" s="81">
        <v>0</v>
      </c>
      <c r="AP107" s="82">
        <v>1.5142361111111112E-3</v>
      </c>
      <c r="AQ107" s="83">
        <v>622.39</v>
      </c>
      <c r="AR107" s="84">
        <v>4911580</v>
      </c>
      <c r="AS107" s="104">
        <v>57073</v>
      </c>
      <c r="AT107" s="105">
        <v>0</v>
      </c>
      <c r="AU107" s="105">
        <v>0</v>
      </c>
      <c r="AV107" s="106">
        <v>2.1149305555555557E-3</v>
      </c>
      <c r="AW107" s="107">
        <v>635.54999999999995</v>
      </c>
      <c r="AX107" s="105">
        <v>9843424</v>
      </c>
      <c r="AY107" s="113">
        <v>2351133</v>
      </c>
      <c r="AZ107" s="117">
        <v>0</v>
      </c>
      <c r="BA107" s="117">
        <v>0</v>
      </c>
      <c r="BB107" s="115">
        <v>2.2122685185185184E-3</v>
      </c>
      <c r="BC107" s="116">
        <v>2478.48</v>
      </c>
      <c r="BD107" s="117">
        <v>6549672</v>
      </c>
      <c r="BE107" s="155">
        <v>2029541</v>
      </c>
      <c r="BF107" s="159">
        <v>0</v>
      </c>
      <c r="BG107" s="159">
        <v>0</v>
      </c>
      <c r="BH107" s="157">
        <v>1.3929398148148147E-3</v>
      </c>
      <c r="BI107" s="158">
        <v>1645.37</v>
      </c>
      <c r="BJ107" s="159">
        <v>7762600</v>
      </c>
      <c r="BK107" s="142">
        <v>0</v>
      </c>
      <c r="BL107" s="138">
        <v>0</v>
      </c>
      <c r="BM107" s="138">
        <v>0</v>
      </c>
      <c r="BN107" s="139">
        <v>5.1504629629629636E-5</v>
      </c>
      <c r="BO107" s="140">
        <v>12.69</v>
      </c>
      <c r="BP107" s="141">
        <v>774128</v>
      </c>
    </row>
    <row r="108" spans="1:68" x14ac:dyDescent="0.2">
      <c r="A108" s="6" t="s">
        <v>3527</v>
      </c>
      <c r="B108" s="6">
        <v>0</v>
      </c>
      <c r="C108" s="7">
        <v>6124363</v>
      </c>
      <c r="D108" s="7">
        <v>6124363</v>
      </c>
      <c r="E108" s="7">
        <f t="shared" si="3"/>
        <v>0</v>
      </c>
      <c r="F108" s="8" t="s">
        <v>1619</v>
      </c>
      <c r="G108" s="6" t="s">
        <v>1620</v>
      </c>
      <c r="H108" s="8" t="s">
        <v>4700</v>
      </c>
      <c r="I108" s="9">
        <v>99.531999999999996</v>
      </c>
      <c r="J108" s="10">
        <f t="shared" si="4"/>
        <v>609570098.11599994</v>
      </c>
      <c r="K108" s="10">
        <v>18186</v>
      </c>
      <c r="L108" s="10">
        <v>22978</v>
      </c>
      <c r="M108" s="10">
        <v>37972</v>
      </c>
      <c r="N108" s="9">
        <v>92.576999999999998</v>
      </c>
      <c r="O108" s="9">
        <v>98.775999999999996</v>
      </c>
      <c r="P108" s="9">
        <v>1.7829999999999999</v>
      </c>
      <c r="Q108" s="9">
        <v>1.7270000000000001</v>
      </c>
      <c r="R108" s="9">
        <v>1.3460000000000001</v>
      </c>
      <c r="S108" s="9">
        <v>0.155</v>
      </c>
      <c r="T108" s="9">
        <v>4766</v>
      </c>
      <c r="U108" s="9">
        <v>57.447000000000003</v>
      </c>
      <c r="V108" s="9">
        <v>61</v>
      </c>
      <c r="W108" s="12">
        <v>33831</v>
      </c>
      <c r="X108" s="7">
        <v>609575454</v>
      </c>
      <c r="Y108" s="7">
        <v>37520</v>
      </c>
      <c r="Z108" s="11">
        <f t="shared" si="5"/>
        <v>99.532874520991001</v>
      </c>
      <c r="AA108" s="43">
        <v>6485526</v>
      </c>
      <c r="AB108" s="47">
        <v>1</v>
      </c>
      <c r="AC108" s="47">
        <v>1</v>
      </c>
      <c r="AD108" s="45">
        <v>0.18159722222222222</v>
      </c>
      <c r="AE108" s="46">
        <v>134424.62</v>
      </c>
      <c r="AF108" s="47">
        <v>5862112</v>
      </c>
      <c r="AG108" s="68">
        <v>6711632</v>
      </c>
      <c r="AH108" s="69">
        <v>1</v>
      </c>
      <c r="AI108" s="69">
        <v>1</v>
      </c>
      <c r="AJ108" s="70">
        <v>3.1020138888888885E-2</v>
      </c>
      <c r="AK108" s="71">
        <v>26449.45</v>
      </c>
      <c r="AL108" s="72">
        <v>14906376</v>
      </c>
      <c r="AM108" s="80">
        <v>6124601</v>
      </c>
      <c r="AN108" s="81">
        <v>1</v>
      </c>
      <c r="AO108" s="81">
        <v>1</v>
      </c>
      <c r="AP108" s="82">
        <v>6.5247685185185192E-3</v>
      </c>
      <c r="AQ108" s="83">
        <v>5463.2</v>
      </c>
      <c r="AR108" s="84">
        <v>7440180</v>
      </c>
      <c r="AS108" s="104">
        <v>6125144</v>
      </c>
      <c r="AT108" s="105">
        <v>1</v>
      </c>
      <c r="AU108" s="105">
        <v>1</v>
      </c>
      <c r="AV108" s="106">
        <v>1.625150462962963E-2</v>
      </c>
      <c r="AW108" s="107">
        <v>13956.23</v>
      </c>
      <c r="AX108" s="105">
        <v>12285160</v>
      </c>
      <c r="AY108" s="113">
        <v>6124470</v>
      </c>
      <c r="AZ108" s="117">
        <v>1</v>
      </c>
      <c r="BA108" s="117">
        <v>1</v>
      </c>
      <c r="BB108" s="115">
        <v>4.2283564814814814E-3</v>
      </c>
      <c r="BC108" s="116">
        <v>5019.1899999999996</v>
      </c>
      <c r="BD108" s="117">
        <v>9932660</v>
      </c>
      <c r="BE108" s="155">
        <v>6198476</v>
      </c>
      <c r="BF108" s="159">
        <v>1</v>
      </c>
      <c r="BG108" s="159">
        <v>1</v>
      </c>
      <c r="BH108" s="157">
        <v>2.0461805555555554E-3</v>
      </c>
      <c r="BI108" s="158">
        <v>2336.38</v>
      </c>
      <c r="BJ108" s="159">
        <v>5242272</v>
      </c>
      <c r="BK108" s="137">
        <v>6131555</v>
      </c>
      <c r="BL108" s="138">
        <v>1</v>
      </c>
      <c r="BM108" s="138">
        <v>1</v>
      </c>
      <c r="BN108" s="139">
        <v>3.0365740740740739E-3</v>
      </c>
      <c r="BO108" s="140">
        <v>2711.75</v>
      </c>
      <c r="BP108" s="141">
        <v>3156692</v>
      </c>
    </row>
    <row r="109" spans="1:68" x14ac:dyDescent="0.2">
      <c r="A109" s="6" t="s">
        <v>3528</v>
      </c>
      <c r="B109" s="6">
        <v>0</v>
      </c>
      <c r="C109" s="7">
        <v>776661</v>
      </c>
      <c r="D109" s="7">
        <v>776661</v>
      </c>
      <c r="E109" s="7">
        <f t="shared" si="3"/>
        <v>0</v>
      </c>
      <c r="F109" s="8" t="s">
        <v>4593</v>
      </c>
      <c r="G109" s="6" t="s">
        <v>3411</v>
      </c>
      <c r="H109" s="8" t="s">
        <v>4701</v>
      </c>
      <c r="I109" s="9">
        <v>98.992000000000004</v>
      </c>
      <c r="J109" s="10">
        <f t="shared" si="4"/>
        <v>76883225.711999997</v>
      </c>
      <c r="K109" s="10">
        <v>5237</v>
      </c>
      <c r="L109" s="10">
        <v>5909</v>
      </c>
      <c r="M109" s="10">
        <v>9771</v>
      </c>
      <c r="N109" s="9">
        <v>80.754999999999995</v>
      </c>
      <c r="O109" s="9">
        <v>93.244</v>
      </c>
      <c r="P109" s="9">
        <v>7.0069999999999997</v>
      </c>
      <c r="Q109" s="9">
        <v>5.194</v>
      </c>
      <c r="R109" s="9">
        <v>0.19800000000000001</v>
      </c>
      <c r="S109" s="9">
        <v>0.54700000000000004</v>
      </c>
      <c r="T109" s="9">
        <v>21646</v>
      </c>
      <c r="U109" s="9">
        <v>28.885000000000002</v>
      </c>
      <c r="V109" s="9">
        <v>116</v>
      </c>
      <c r="W109" s="12">
        <v>15501</v>
      </c>
      <c r="X109" s="7">
        <v>76886713</v>
      </c>
      <c r="Y109" s="7">
        <v>9026</v>
      </c>
      <c r="Z109" s="11">
        <f t="shared" si="5"/>
        <v>98.99649010314667</v>
      </c>
      <c r="AA109" s="43">
        <v>857391</v>
      </c>
      <c r="AB109" s="47">
        <v>1</v>
      </c>
      <c r="AC109" s="47">
        <v>1</v>
      </c>
      <c r="AD109" s="45">
        <v>6.6619212962962969E-3</v>
      </c>
      <c r="AE109" s="46">
        <v>3874.01</v>
      </c>
      <c r="AF109" s="47">
        <v>4212296</v>
      </c>
      <c r="AG109" s="68">
        <v>900290</v>
      </c>
      <c r="AH109" s="69">
        <v>1</v>
      </c>
      <c r="AI109" s="69">
        <v>1</v>
      </c>
      <c r="AJ109" s="70">
        <v>5.2009259259259257E-3</v>
      </c>
      <c r="AK109" s="71">
        <v>2427.42</v>
      </c>
      <c r="AL109" s="72">
        <v>4028472</v>
      </c>
      <c r="AM109" s="80">
        <v>779010</v>
      </c>
      <c r="AN109" s="81">
        <v>1</v>
      </c>
      <c r="AO109" s="81">
        <v>1</v>
      </c>
      <c r="AP109" s="82">
        <v>6.0115740740740735E-4</v>
      </c>
      <c r="AQ109" s="83">
        <v>470.87</v>
      </c>
      <c r="AR109" s="84">
        <v>1229928</v>
      </c>
      <c r="AS109" s="104">
        <v>0</v>
      </c>
      <c r="AT109" s="105">
        <v>0</v>
      </c>
      <c r="AU109" s="105">
        <v>0</v>
      </c>
      <c r="AV109" s="106">
        <v>1.0333333333333334E-3</v>
      </c>
      <c r="AW109" s="107">
        <v>495.99</v>
      </c>
      <c r="AX109" s="105">
        <v>8888924</v>
      </c>
      <c r="AY109" s="113">
        <v>773410</v>
      </c>
      <c r="AZ109" s="117">
        <v>1</v>
      </c>
      <c r="BA109" s="117">
        <v>1</v>
      </c>
      <c r="BB109" s="115">
        <v>3.6030092592592597E-4</v>
      </c>
      <c r="BC109" s="116">
        <v>371.9</v>
      </c>
      <c r="BD109" s="117">
        <v>1624412</v>
      </c>
      <c r="BE109" s="155">
        <v>797141</v>
      </c>
      <c r="BF109" s="159">
        <v>1</v>
      </c>
      <c r="BG109" s="159">
        <v>1</v>
      </c>
      <c r="BH109" s="157">
        <v>3.0127314814814817E-4</v>
      </c>
      <c r="BI109" s="158">
        <v>323.20999999999998</v>
      </c>
      <c r="BJ109" s="159">
        <v>4888524</v>
      </c>
      <c r="BK109" s="137">
        <v>362124</v>
      </c>
      <c r="BL109" s="138">
        <v>0</v>
      </c>
      <c r="BM109" s="138">
        <v>0</v>
      </c>
      <c r="BN109" s="139">
        <v>9.745370370370371E-5</v>
      </c>
      <c r="BO109" s="140">
        <v>32.57</v>
      </c>
      <c r="BP109" s="141">
        <v>851648</v>
      </c>
    </row>
    <row r="110" spans="1:68" x14ac:dyDescent="0.2">
      <c r="A110" s="6" t="s">
        <v>3529</v>
      </c>
      <c r="B110" s="6">
        <v>3</v>
      </c>
      <c r="C110" s="7">
        <v>1040908</v>
      </c>
      <c r="D110" s="7">
        <v>979558</v>
      </c>
      <c r="E110" s="7">
        <f t="shared" si="3"/>
        <v>61350</v>
      </c>
      <c r="F110" s="8" t="s">
        <v>4593</v>
      </c>
      <c r="G110" s="6" t="s">
        <v>3410</v>
      </c>
      <c r="H110" s="8" t="s">
        <v>4702</v>
      </c>
      <c r="I110" s="9">
        <v>117.069</v>
      </c>
      <c r="J110" s="10">
        <f t="shared" si="4"/>
        <v>121858058.65200001</v>
      </c>
      <c r="K110" s="10">
        <v>1633</v>
      </c>
      <c r="L110" s="10">
        <v>259</v>
      </c>
      <c r="M110" s="10">
        <v>1660</v>
      </c>
      <c r="N110" s="9">
        <v>82.757000000000005</v>
      </c>
      <c r="O110" s="9">
        <v>95.26</v>
      </c>
      <c r="P110" s="9">
        <v>3.5939999999999999</v>
      </c>
      <c r="Q110" s="9">
        <v>0.316</v>
      </c>
      <c r="R110" s="9">
        <v>2.3090000000000002</v>
      </c>
      <c r="S110" s="9">
        <v>4.5679999999999996</v>
      </c>
      <c r="T110" s="9">
        <v>16341</v>
      </c>
      <c r="U110" s="9">
        <v>34.192</v>
      </c>
      <c r="V110" s="9">
        <v>13</v>
      </c>
      <c r="W110" s="12">
        <v>75819</v>
      </c>
      <c r="X110" s="7">
        <v>121859466</v>
      </c>
      <c r="Y110" s="7">
        <v>1592</v>
      </c>
      <c r="Z110" s="11">
        <f t="shared" si="5"/>
        <v>117.0703520387969</v>
      </c>
      <c r="AA110" s="43">
        <v>975692</v>
      </c>
      <c r="AB110" s="47">
        <v>0</v>
      </c>
      <c r="AC110" s="47">
        <v>0</v>
      </c>
      <c r="AD110" s="45">
        <v>8.4629629629629638E-3</v>
      </c>
      <c r="AE110" s="46">
        <v>6242.56</v>
      </c>
      <c r="AF110" s="47">
        <v>4876204</v>
      </c>
      <c r="AG110" s="73">
        <v>0</v>
      </c>
      <c r="AH110" s="69">
        <v>0</v>
      </c>
      <c r="AI110" s="69">
        <v>0</v>
      </c>
      <c r="AJ110" s="70">
        <v>8.2013888888888891E-4</v>
      </c>
      <c r="AK110" s="71">
        <v>618.80999999999995</v>
      </c>
      <c r="AL110" s="72">
        <v>2045992</v>
      </c>
      <c r="AM110" s="85">
        <v>0</v>
      </c>
      <c r="AN110" s="81">
        <v>0</v>
      </c>
      <c r="AO110" s="81">
        <v>0</v>
      </c>
      <c r="AP110" s="82">
        <v>3.8842592592592596E-4</v>
      </c>
      <c r="AQ110" s="83">
        <v>86.33</v>
      </c>
      <c r="AR110" s="84">
        <v>1841392</v>
      </c>
      <c r="AS110" s="104">
        <v>0</v>
      </c>
      <c r="AT110" s="105">
        <v>0</v>
      </c>
      <c r="AU110" s="105">
        <v>0</v>
      </c>
      <c r="AV110" s="106">
        <v>3.8749999999999999E-4</v>
      </c>
      <c r="AW110" s="107">
        <v>36.729999999999997</v>
      </c>
      <c r="AX110" s="105">
        <v>8499980</v>
      </c>
      <c r="AY110" s="113">
        <v>915533</v>
      </c>
      <c r="AZ110" s="117">
        <v>0</v>
      </c>
      <c r="BA110" s="117">
        <v>0</v>
      </c>
      <c r="BB110" s="115">
        <v>1.0224537037037036E-3</v>
      </c>
      <c r="BC110" s="116">
        <v>761.1</v>
      </c>
      <c r="BD110" s="117">
        <v>2234996</v>
      </c>
      <c r="BE110" s="155">
        <v>0</v>
      </c>
      <c r="BF110" s="159">
        <v>0</v>
      </c>
      <c r="BG110" s="159">
        <v>0</v>
      </c>
      <c r="BH110" s="157">
        <v>1E-4</v>
      </c>
      <c r="BI110" s="158">
        <v>24.49</v>
      </c>
      <c r="BJ110" s="159">
        <v>253628</v>
      </c>
      <c r="BK110" s="142">
        <v>0</v>
      </c>
      <c r="BL110" s="138">
        <v>0</v>
      </c>
      <c r="BM110" s="138">
        <v>0</v>
      </c>
      <c r="BN110" s="139">
        <v>4.5138888888888895E-6</v>
      </c>
      <c r="BO110" s="140">
        <v>0.99</v>
      </c>
      <c r="BP110" s="141">
        <v>261772</v>
      </c>
    </row>
    <row r="111" spans="1:68" x14ac:dyDescent="0.2">
      <c r="A111" s="6" t="s">
        <v>3530</v>
      </c>
      <c r="B111" s="6">
        <v>1</v>
      </c>
      <c r="C111" s="7">
        <v>637356</v>
      </c>
      <c r="D111" s="7">
        <v>633687</v>
      </c>
      <c r="E111" s="7">
        <f t="shared" si="3"/>
        <v>3669</v>
      </c>
      <c r="F111" s="8" t="s">
        <v>4593</v>
      </c>
      <c r="G111" s="6" t="s">
        <v>1764</v>
      </c>
      <c r="H111" s="8" t="s">
        <v>4703</v>
      </c>
      <c r="I111" s="9">
        <v>64.649000000000001</v>
      </c>
      <c r="J111" s="10">
        <f t="shared" si="4"/>
        <v>41204428.044</v>
      </c>
      <c r="K111" s="10">
        <v>10232</v>
      </c>
      <c r="L111" s="10">
        <v>19404</v>
      </c>
      <c r="M111" s="10">
        <v>35490</v>
      </c>
      <c r="N111" s="9">
        <v>88.813000000000002</v>
      </c>
      <c r="O111" s="9">
        <v>94.611999999999995</v>
      </c>
      <c r="P111" s="9">
        <v>3.5449999999999999</v>
      </c>
      <c r="Q111" s="9">
        <v>4.4320000000000004</v>
      </c>
      <c r="R111" s="9">
        <v>1.6839999999999999</v>
      </c>
      <c r="S111" s="9">
        <v>1.956</v>
      </c>
      <c r="T111" s="9">
        <v>669</v>
      </c>
      <c r="U111" s="9">
        <v>94.503</v>
      </c>
      <c r="V111" s="9">
        <v>342</v>
      </c>
      <c r="W111" s="12">
        <v>3976</v>
      </c>
      <c r="X111" s="7">
        <v>41204916</v>
      </c>
      <c r="Y111" s="7">
        <v>34865</v>
      </c>
      <c r="Z111" s="11">
        <f t="shared" si="5"/>
        <v>64.649765594110676</v>
      </c>
      <c r="AA111" s="43">
        <v>24433</v>
      </c>
      <c r="AB111" s="47">
        <v>0</v>
      </c>
      <c r="AC111" s="47">
        <v>0</v>
      </c>
      <c r="AD111" s="45">
        <v>1.2089699074074076E-2</v>
      </c>
      <c r="AE111" s="46">
        <v>7735.99</v>
      </c>
      <c r="AF111" s="47">
        <v>4157292</v>
      </c>
      <c r="AG111" s="68">
        <v>1214024</v>
      </c>
      <c r="AH111" s="69">
        <v>0</v>
      </c>
      <c r="AI111" s="69">
        <v>0</v>
      </c>
      <c r="AJ111" s="70">
        <v>1.2093171296296295E-2</v>
      </c>
      <c r="AK111" s="71">
        <v>6972.85</v>
      </c>
      <c r="AL111" s="72">
        <v>36182484</v>
      </c>
      <c r="AM111" s="80">
        <v>633481</v>
      </c>
      <c r="AN111" s="81">
        <v>1</v>
      </c>
      <c r="AO111" s="81">
        <v>0</v>
      </c>
      <c r="AP111" s="82">
        <v>5.7650462962962961E-4</v>
      </c>
      <c r="AQ111" s="83">
        <v>511.72</v>
      </c>
      <c r="AR111" s="84">
        <v>811668</v>
      </c>
      <c r="AS111" s="104">
        <v>0</v>
      </c>
      <c r="AT111" s="105">
        <v>0</v>
      </c>
      <c r="AU111" s="105">
        <v>0</v>
      </c>
      <c r="AV111" s="106">
        <v>2.7619212962962966E-3</v>
      </c>
      <c r="AW111" s="107">
        <v>2249.65</v>
      </c>
      <c r="AX111" s="105">
        <v>8791176</v>
      </c>
      <c r="AY111" s="113">
        <v>637027</v>
      </c>
      <c r="AZ111" s="117">
        <v>0</v>
      </c>
      <c r="BA111" s="117">
        <v>0</v>
      </c>
      <c r="BB111" s="115">
        <v>4.0578703703703702E-4</v>
      </c>
      <c r="BC111" s="116">
        <v>465.17</v>
      </c>
      <c r="BD111" s="117">
        <v>997544</v>
      </c>
      <c r="BE111" s="155">
        <v>649939</v>
      </c>
      <c r="BF111" s="159">
        <v>0</v>
      </c>
      <c r="BG111" s="159">
        <v>0</v>
      </c>
      <c r="BH111" s="157">
        <v>5.6388888888888884E-4</v>
      </c>
      <c r="BI111" s="158">
        <v>658.21</v>
      </c>
      <c r="BJ111" s="159">
        <v>7140260</v>
      </c>
      <c r="BK111" s="137">
        <v>26468</v>
      </c>
      <c r="BL111" s="138">
        <v>0</v>
      </c>
      <c r="BM111" s="138">
        <v>0</v>
      </c>
      <c r="BN111" s="139">
        <v>1.3622685185185184E-4</v>
      </c>
      <c r="BO111" s="140">
        <v>74.38</v>
      </c>
      <c r="BP111" s="141">
        <v>231868</v>
      </c>
    </row>
    <row r="112" spans="1:68" x14ac:dyDescent="0.2">
      <c r="A112" s="6" t="s">
        <v>3531</v>
      </c>
      <c r="B112" s="6">
        <v>0</v>
      </c>
      <c r="C112" s="7">
        <v>4360928</v>
      </c>
      <c r="D112" s="7">
        <v>4360928</v>
      </c>
      <c r="E112" s="7">
        <f t="shared" si="3"/>
        <v>0</v>
      </c>
      <c r="F112" s="8" t="s">
        <v>4593</v>
      </c>
      <c r="G112" s="6" t="s">
        <v>1724</v>
      </c>
      <c r="H112" s="8" t="s">
        <v>4704</v>
      </c>
      <c r="I112" s="9">
        <v>24.317</v>
      </c>
      <c r="J112" s="10">
        <f t="shared" si="4"/>
        <v>106044686.176</v>
      </c>
      <c r="K112" s="10">
        <v>16073</v>
      </c>
      <c r="L112" s="10">
        <v>17922</v>
      </c>
      <c r="M112" s="10">
        <v>29658</v>
      </c>
      <c r="N112" s="9">
        <v>92.566000000000003</v>
      </c>
      <c r="O112" s="9">
        <v>95.453999999999994</v>
      </c>
      <c r="P112" s="9">
        <v>1.71</v>
      </c>
      <c r="Q112" s="9">
        <v>3.117</v>
      </c>
      <c r="R112" s="9">
        <v>0.63400000000000001</v>
      </c>
      <c r="S112" s="9">
        <v>0.66500000000000004</v>
      </c>
      <c r="T112" s="9">
        <v>12424</v>
      </c>
      <c r="U112" s="9">
        <v>39.363999999999997</v>
      </c>
      <c r="V112" s="9">
        <v>48</v>
      </c>
      <c r="W112" s="12">
        <v>6648</v>
      </c>
      <c r="X112" s="7">
        <v>106054653</v>
      </c>
      <c r="Y112" s="7">
        <v>28678</v>
      </c>
      <c r="Z112" s="11">
        <f t="shared" si="5"/>
        <v>24.319285482356047</v>
      </c>
      <c r="AA112" s="43">
        <v>4556653</v>
      </c>
      <c r="AB112" s="47">
        <v>1</v>
      </c>
      <c r="AC112" s="47">
        <v>1</v>
      </c>
      <c r="AD112" s="45">
        <v>3.1087847222222225E-2</v>
      </c>
      <c r="AE112" s="46">
        <v>19299.63</v>
      </c>
      <c r="AF112" s="47">
        <v>4344408</v>
      </c>
      <c r="AG112" s="73">
        <v>4717938</v>
      </c>
      <c r="AH112" s="69">
        <v>1</v>
      </c>
      <c r="AI112" s="69">
        <v>1</v>
      </c>
      <c r="AJ112" s="70">
        <v>0.10995370370370371</v>
      </c>
      <c r="AK112" s="71">
        <v>88799.679999999993</v>
      </c>
      <c r="AL112" s="72">
        <v>127997884</v>
      </c>
      <c r="AM112" s="80">
        <v>4367024</v>
      </c>
      <c r="AN112" s="81">
        <v>1</v>
      </c>
      <c r="AO112" s="81">
        <v>1</v>
      </c>
      <c r="AP112" s="82">
        <v>9.3622685185185182E-4</v>
      </c>
      <c r="AQ112" s="83">
        <v>646.21</v>
      </c>
      <c r="AR112" s="84">
        <v>1779372</v>
      </c>
      <c r="AS112" s="104">
        <v>4360382</v>
      </c>
      <c r="AT112" s="105">
        <v>1</v>
      </c>
      <c r="AU112" s="105">
        <v>1</v>
      </c>
      <c r="AV112" s="106">
        <v>4.2855324074074072E-3</v>
      </c>
      <c r="AW112" s="107">
        <v>2408.5100000000002</v>
      </c>
      <c r="AX112" s="105">
        <v>10194104</v>
      </c>
      <c r="AY112" s="113">
        <v>4360175</v>
      </c>
      <c r="AZ112" s="117">
        <v>1</v>
      </c>
      <c r="BA112" s="117">
        <v>1</v>
      </c>
      <c r="BB112" s="115">
        <v>5.5787037037037036E-4</v>
      </c>
      <c r="BC112" s="116">
        <v>587.91</v>
      </c>
      <c r="BD112" s="117">
        <v>2182516</v>
      </c>
      <c r="BE112" s="155">
        <v>4409154</v>
      </c>
      <c r="BF112" s="159">
        <v>1</v>
      </c>
      <c r="BG112" s="159">
        <v>1</v>
      </c>
      <c r="BH112" s="157">
        <v>7.4571759259259263E-4</v>
      </c>
      <c r="BI112" s="158">
        <v>912.72</v>
      </c>
      <c r="BJ112" s="159">
        <v>3476156</v>
      </c>
      <c r="BK112" s="137">
        <v>4363319</v>
      </c>
      <c r="BL112" s="138">
        <v>1</v>
      </c>
      <c r="BM112" s="138">
        <v>1</v>
      </c>
      <c r="BN112" s="139">
        <v>3.950231481481482E-4</v>
      </c>
      <c r="BO112" s="140">
        <v>223.93</v>
      </c>
      <c r="BP112" s="141">
        <v>792596</v>
      </c>
    </row>
    <row r="113" spans="1:68" x14ac:dyDescent="0.2">
      <c r="A113" s="6" t="s">
        <v>3532</v>
      </c>
      <c r="B113" s="6">
        <v>0</v>
      </c>
      <c r="C113" s="7">
        <v>1289211</v>
      </c>
      <c r="D113" s="7">
        <v>1289211</v>
      </c>
      <c r="E113" s="7">
        <f t="shared" si="3"/>
        <v>0</v>
      </c>
      <c r="F113" s="8" t="s">
        <v>4593</v>
      </c>
      <c r="G113" s="6" t="s">
        <v>3346</v>
      </c>
      <c r="H113" s="8" t="s">
        <v>4705</v>
      </c>
      <c r="I113" s="9">
        <v>196.11500000000001</v>
      </c>
      <c r="J113" s="10">
        <f t="shared" si="4"/>
        <v>252833615.26500002</v>
      </c>
      <c r="K113" s="10">
        <v>6506</v>
      </c>
      <c r="L113" s="10">
        <v>7490</v>
      </c>
      <c r="M113" s="10">
        <v>12372</v>
      </c>
      <c r="N113" s="9">
        <v>98.74</v>
      </c>
      <c r="O113" s="9">
        <v>99.757999999999996</v>
      </c>
      <c r="P113" s="9">
        <v>1.0089999999999999</v>
      </c>
      <c r="Q113" s="9">
        <v>2.2120000000000002</v>
      </c>
      <c r="R113" s="9">
        <v>5.9189999999999996</v>
      </c>
      <c r="S113" s="9">
        <v>4.2750000000000004</v>
      </c>
      <c r="T113" s="9">
        <v>746</v>
      </c>
      <c r="U113" s="9">
        <v>92.46</v>
      </c>
      <c r="V113" s="9">
        <v>136</v>
      </c>
      <c r="W113" s="12">
        <v>36699</v>
      </c>
      <c r="X113" s="7">
        <v>252836616</v>
      </c>
      <c r="Y113" s="7">
        <v>12923</v>
      </c>
      <c r="Z113" s="11">
        <f t="shared" si="5"/>
        <v>196.11732757477247</v>
      </c>
      <c r="AA113" s="43">
        <v>1305560</v>
      </c>
      <c r="AB113" s="47">
        <v>1</v>
      </c>
      <c r="AC113" s="47">
        <v>1</v>
      </c>
      <c r="AD113" s="45">
        <v>3.7781018518518512E-2</v>
      </c>
      <c r="AE113" s="46">
        <v>23400.11</v>
      </c>
      <c r="AF113" s="47">
        <v>5073076</v>
      </c>
      <c r="AG113" s="68">
        <v>1291260</v>
      </c>
      <c r="AH113" s="69">
        <v>0</v>
      </c>
      <c r="AI113" s="69">
        <v>0</v>
      </c>
      <c r="AJ113" s="70">
        <v>1.3328472222222222E-2</v>
      </c>
      <c r="AK113" s="71">
        <v>7340.34</v>
      </c>
      <c r="AL113" s="72">
        <v>17246768</v>
      </c>
      <c r="AM113" s="80">
        <v>1303280</v>
      </c>
      <c r="AN113" s="81">
        <v>1</v>
      </c>
      <c r="AO113" s="81">
        <v>1</v>
      </c>
      <c r="AP113" s="82">
        <v>5.0533564814814816E-3</v>
      </c>
      <c r="AQ113" s="83">
        <v>3929.05</v>
      </c>
      <c r="AR113" s="84">
        <v>5929448</v>
      </c>
      <c r="AS113" s="104">
        <v>1283148</v>
      </c>
      <c r="AT113" s="105">
        <v>0</v>
      </c>
      <c r="AU113" s="105">
        <v>0</v>
      </c>
      <c r="AV113" s="106">
        <v>5.6771990740740732E-3</v>
      </c>
      <c r="AW113" s="107">
        <v>3977.07</v>
      </c>
      <c r="AX113" s="105">
        <v>9202504</v>
      </c>
      <c r="AY113" s="113">
        <v>1295863</v>
      </c>
      <c r="AZ113" s="117">
        <v>1</v>
      </c>
      <c r="BA113" s="117">
        <v>1</v>
      </c>
      <c r="BB113" s="115">
        <v>3.1821759259259264E-3</v>
      </c>
      <c r="BC113" s="116">
        <v>3604.47</v>
      </c>
      <c r="BD113" s="117">
        <v>11395448</v>
      </c>
      <c r="BE113" s="155">
        <v>1294576</v>
      </c>
      <c r="BF113" s="159">
        <v>0</v>
      </c>
      <c r="BG113" s="159">
        <v>0</v>
      </c>
      <c r="BH113" s="157">
        <v>9.2361111111111116E-4</v>
      </c>
      <c r="BI113" s="158">
        <v>1094.01</v>
      </c>
      <c r="BJ113" s="159">
        <v>9043588</v>
      </c>
      <c r="BK113" s="137">
        <v>7266</v>
      </c>
      <c r="BL113" s="138">
        <v>0</v>
      </c>
      <c r="BM113" s="138">
        <v>0</v>
      </c>
      <c r="BN113" s="139">
        <v>1.193287037037037E-4</v>
      </c>
      <c r="BO113" s="140">
        <v>50.37</v>
      </c>
      <c r="BP113" s="141">
        <v>889496</v>
      </c>
    </row>
    <row r="114" spans="1:68" x14ac:dyDescent="0.2">
      <c r="A114" s="6" t="s">
        <v>3533</v>
      </c>
      <c r="B114" s="6">
        <v>0</v>
      </c>
      <c r="C114" s="7">
        <v>5086993</v>
      </c>
      <c r="D114" s="7">
        <v>5086993</v>
      </c>
      <c r="E114" s="7">
        <f t="shared" si="3"/>
        <v>0</v>
      </c>
      <c r="F114" s="8" t="s">
        <v>4593</v>
      </c>
      <c r="G114" s="6" t="s">
        <v>3385</v>
      </c>
      <c r="H114" s="8" t="s">
        <v>4706</v>
      </c>
      <c r="I114" s="9">
        <v>24.390999999999998</v>
      </c>
      <c r="J114" s="10">
        <f t="shared" si="4"/>
        <v>124076846.263</v>
      </c>
      <c r="K114" s="10">
        <v>8804</v>
      </c>
      <c r="L114" s="10">
        <v>4476</v>
      </c>
      <c r="M114" s="10">
        <v>10331</v>
      </c>
      <c r="N114" s="9">
        <v>90.087999999999994</v>
      </c>
      <c r="O114" s="9">
        <v>93.409000000000006</v>
      </c>
      <c r="P114" s="9">
        <v>3.0550000000000002</v>
      </c>
      <c r="Q114" s="9">
        <v>1.302</v>
      </c>
      <c r="R114" s="9">
        <v>8.16</v>
      </c>
      <c r="S114" s="9">
        <v>0.51100000000000001</v>
      </c>
      <c r="T114" s="9">
        <v>41840</v>
      </c>
      <c r="U114" s="9">
        <v>16.446000000000002</v>
      </c>
      <c r="V114" s="9">
        <v>18</v>
      </c>
      <c r="W114" s="12">
        <v>14386</v>
      </c>
      <c r="X114" s="7">
        <v>124082727</v>
      </c>
      <c r="Y114" s="7">
        <v>10123</v>
      </c>
      <c r="Z114" s="11">
        <f t="shared" si="5"/>
        <v>24.392156034026389</v>
      </c>
      <c r="AA114" s="43">
        <v>5123743</v>
      </c>
      <c r="AB114" s="47">
        <v>1</v>
      </c>
      <c r="AC114" s="47">
        <v>1</v>
      </c>
      <c r="AD114" s="45">
        <v>1.9689351851851854E-2</v>
      </c>
      <c r="AE114" s="46">
        <v>12980.84</v>
      </c>
      <c r="AF114" s="47">
        <v>4581092</v>
      </c>
      <c r="AG114" s="68">
        <v>5183784</v>
      </c>
      <c r="AH114" s="69">
        <v>1</v>
      </c>
      <c r="AI114" s="69">
        <v>1</v>
      </c>
      <c r="AJ114" s="70">
        <v>4.6501157407407403E-3</v>
      </c>
      <c r="AK114" s="71">
        <v>2671.57</v>
      </c>
      <c r="AL114" s="72">
        <v>2403424</v>
      </c>
      <c r="AM114" s="80">
        <v>5091030</v>
      </c>
      <c r="AN114" s="81">
        <v>1</v>
      </c>
      <c r="AO114" s="81">
        <v>1</v>
      </c>
      <c r="AP114" s="82">
        <v>8.8460648148148144E-4</v>
      </c>
      <c r="AQ114" s="83">
        <v>587.87</v>
      </c>
      <c r="AR114" s="84">
        <v>2188628</v>
      </c>
      <c r="AS114" s="104">
        <v>5080532</v>
      </c>
      <c r="AT114" s="105">
        <v>1</v>
      </c>
      <c r="AU114" s="105">
        <v>1</v>
      </c>
      <c r="AV114" s="106">
        <v>4.1314814814814816E-3</v>
      </c>
      <c r="AW114" s="107">
        <v>1937.01</v>
      </c>
      <c r="AX114" s="105">
        <v>10358644</v>
      </c>
      <c r="AY114" s="113">
        <v>5082815</v>
      </c>
      <c r="AZ114" s="117">
        <v>1</v>
      </c>
      <c r="BA114" s="117">
        <v>1</v>
      </c>
      <c r="BB114" s="115">
        <v>4.7928240740740738E-4</v>
      </c>
      <c r="BC114" s="116">
        <v>438.9</v>
      </c>
      <c r="BD114" s="117">
        <v>2786180</v>
      </c>
      <c r="BE114" s="155">
        <v>5108467</v>
      </c>
      <c r="BF114" s="159">
        <v>1</v>
      </c>
      <c r="BG114" s="159">
        <v>1</v>
      </c>
      <c r="BH114" s="157">
        <v>7.8067129629629634E-4</v>
      </c>
      <c r="BI114" s="158">
        <v>951.15</v>
      </c>
      <c r="BJ114" s="159">
        <v>1494256</v>
      </c>
      <c r="BK114" s="137">
        <v>2371363</v>
      </c>
      <c r="BL114" s="138">
        <v>0</v>
      </c>
      <c r="BM114" s="138">
        <v>0</v>
      </c>
      <c r="BN114" s="139">
        <v>2.7349537037037034E-4</v>
      </c>
      <c r="BO114" s="140">
        <v>243.06</v>
      </c>
      <c r="BP114" s="141">
        <v>2151324</v>
      </c>
    </row>
    <row r="115" spans="1:68" x14ac:dyDescent="0.2">
      <c r="A115" s="6" t="s">
        <v>3534</v>
      </c>
      <c r="B115" s="6">
        <v>0</v>
      </c>
      <c r="C115" s="7">
        <v>5828404</v>
      </c>
      <c r="D115" s="7">
        <v>5828404</v>
      </c>
      <c r="E115" s="7">
        <f t="shared" si="3"/>
        <v>0</v>
      </c>
      <c r="F115" s="8" t="s">
        <v>1655</v>
      </c>
      <c r="G115" s="6" t="s">
        <v>1655</v>
      </c>
      <c r="H115" s="8" t="s">
        <v>4707</v>
      </c>
      <c r="I115" s="9">
        <v>11.173999999999999</v>
      </c>
      <c r="J115" s="10">
        <f t="shared" si="4"/>
        <v>65126586.295999996</v>
      </c>
      <c r="K115" s="10">
        <v>16677</v>
      </c>
      <c r="L115" s="10">
        <v>13353</v>
      </c>
      <c r="M115" s="10">
        <v>23899</v>
      </c>
      <c r="N115" s="9">
        <v>91.751999999999995</v>
      </c>
      <c r="O115" s="9">
        <v>95.513000000000005</v>
      </c>
      <c r="P115" s="9">
        <v>1.06</v>
      </c>
      <c r="Q115" s="9">
        <v>2.4700000000000002</v>
      </c>
      <c r="R115" s="9">
        <v>0.53100000000000003</v>
      </c>
      <c r="S115" s="9">
        <v>0.60099999999999998</v>
      </c>
      <c r="T115" s="9">
        <v>44964</v>
      </c>
      <c r="U115" s="9">
        <v>15.087</v>
      </c>
      <c r="V115" s="9">
        <v>4</v>
      </c>
      <c r="W115" s="12">
        <v>4024</v>
      </c>
      <c r="X115" s="7">
        <v>65134217</v>
      </c>
      <c r="Y115" s="7">
        <v>23270</v>
      </c>
      <c r="Z115" s="11">
        <f t="shared" si="5"/>
        <v>11.175309227019953</v>
      </c>
      <c r="AA115" s="43">
        <v>5907170</v>
      </c>
      <c r="AB115" s="47">
        <v>0</v>
      </c>
      <c r="AC115" s="47">
        <v>0</v>
      </c>
      <c r="AD115" s="45">
        <v>1.219675925925926E-2</v>
      </c>
      <c r="AE115" s="46">
        <v>6980.52</v>
      </c>
      <c r="AF115" s="47">
        <v>4127328</v>
      </c>
      <c r="AG115" s="68">
        <v>5907077</v>
      </c>
      <c r="AH115" s="69">
        <v>0</v>
      </c>
      <c r="AI115" s="69">
        <v>0</v>
      </c>
      <c r="AJ115" s="70">
        <v>3.5178819444444447E-2</v>
      </c>
      <c r="AK115" s="71">
        <v>22447.73</v>
      </c>
      <c r="AL115" s="72">
        <v>28333440</v>
      </c>
      <c r="AM115" s="80">
        <v>5613366</v>
      </c>
      <c r="AN115" s="81">
        <v>0</v>
      </c>
      <c r="AO115" s="81">
        <v>0</v>
      </c>
      <c r="AP115" s="82">
        <v>4.9745370370370362E-4</v>
      </c>
      <c r="AQ115" s="83">
        <v>352.87</v>
      </c>
      <c r="AR115" s="84">
        <v>1136620</v>
      </c>
      <c r="AS115" s="104">
        <v>0</v>
      </c>
      <c r="AT115" s="105">
        <v>0</v>
      </c>
      <c r="AU115" s="105">
        <v>0</v>
      </c>
      <c r="AV115" s="106">
        <v>1.4437499999999999E-3</v>
      </c>
      <c r="AW115" s="107">
        <v>666.54</v>
      </c>
      <c r="AX115" s="105">
        <v>9505520</v>
      </c>
      <c r="AY115" s="113">
        <v>5593071</v>
      </c>
      <c r="AZ115" s="117">
        <v>0</v>
      </c>
      <c r="BA115" s="117">
        <v>0</v>
      </c>
      <c r="BB115" s="115">
        <v>3.1377314814814815E-4</v>
      </c>
      <c r="BC115" s="116">
        <v>307.58</v>
      </c>
      <c r="BD115" s="117">
        <v>1523804</v>
      </c>
      <c r="BE115" s="155">
        <v>5822101</v>
      </c>
      <c r="BF115" s="159">
        <v>0</v>
      </c>
      <c r="BG115" s="159">
        <v>0</v>
      </c>
      <c r="BH115" s="157">
        <v>5.2731481481481488E-4</v>
      </c>
      <c r="BI115" s="158">
        <v>641.74</v>
      </c>
      <c r="BJ115" s="159">
        <v>1310512</v>
      </c>
      <c r="BK115" s="137">
        <v>2599243</v>
      </c>
      <c r="BL115" s="138">
        <v>0</v>
      </c>
      <c r="BM115" s="138">
        <v>0</v>
      </c>
      <c r="BN115" s="139">
        <v>4.0474537037037036E-4</v>
      </c>
      <c r="BO115" s="140">
        <v>305.42</v>
      </c>
      <c r="BP115" s="141">
        <v>3550040</v>
      </c>
    </row>
    <row r="116" spans="1:68" x14ac:dyDescent="0.2">
      <c r="A116" s="6" t="s">
        <v>3535</v>
      </c>
      <c r="B116" s="6">
        <v>0</v>
      </c>
      <c r="C116" s="7">
        <v>4406383</v>
      </c>
      <c r="D116" s="7">
        <v>4406383</v>
      </c>
      <c r="E116" s="7">
        <f t="shared" si="3"/>
        <v>0</v>
      </c>
      <c r="F116" s="8" t="s">
        <v>1534</v>
      </c>
      <c r="G116" s="6" t="s">
        <v>1534</v>
      </c>
      <c r="H116" s="8" t="s">
        <v>4708</v>
      </c>
      <c r="I116" s="9">
        <v>27.463999999999999</v>
      </c>
      <c r="J116" s="10">
        <f t="shared" si="4"/>
        <v>121016902.712</v>
      </c>
      <c r="K116" s="10">
        <v>6943</v>
      </c>
      <c r="L116" s="10">
        <v>9121</v>
      </c>
      <c r="M116" s="10">
        <v>15115</v>
      </c>
      <c r="N116" s="9">
        <v>94.471000000000004</v>
      </c>
      <c r="O116" s="9">
        <v>95.525000000000006</v>
      </c>
      <c r="P116" s="9">
        <v>1.048</v>
      </c>
      <c r="Q116" s="9">
        <v>0.97399999999999998</v>
      </c>
      <c r="R116" s="9">
        <v>3.88</v>
      </c>
      <c r="S116" s="9">
        <v>1.401</v>
      </c>
      <c r="T116" s="9">
        <v>59084</v>
      </c>
      <c r="U116" s="9">
        <v>9.9320000000000004</v>
      </c>
      <c r="V116" s="9">
        <v>17</v>
      </c>
      <c r="W116" s="12">
        <v>17421</v>
      </c>
      <c r="X116" s="7">
        <v>121032994</v>
      </c>
      <c r="Y116" s="7">
        <v>15263</v>
      </c>
      <c r="Z116" s="11">
        <f t="shared" si="5"/>
        <v>27.467651813289947</v>
      </c>
      <c r="AA116" s="43">
        <v>4448902</v>
      </c>
      <c r="AB116" s="47">
        <v>1</v>
      </c>
      <c r="AC116" s="47">
        <v>1</v>
      </c>
      <c r="AD116" s="45">
        <v>2.2471759259259257E-2</v>
      </c>
      <c r="AE116" s="46">
        <v>14844.33</v>
      </c>
      <c r="AF116" s="47">
        <v>5204104</v>
      </c>
      <c r="AG116" s="68">
        <v>4498020</v>
      </c>
      <c r="AH116" s="69">
        <v>1</v>
      </c>
      <c r="AI116" s="69">
        <v>1</v>
      </c>
      <c r="AJ116" s="70">
        <v>9.5945601851851851E-3</v>
      </c>
      <c r="AK116" s="71">
        <v>4579</v>
      </c>
      <c r="AL116" s="72">
        <v>3385184</v>
      </c>
      <c r="AM116" s="80">
        <v>4407888</v>
      </c>
      <c r="AN116" s="81">
        <v>1</v>
      </c>
      <c r="AO116" s="81">
        <v>1</v>
      </c>
      <c r="AP116" s="82">
        <v>9.5150462962962973E-4</v>
      </c>
      <c r="AQ116" s="83">
        <v>600.54999999999995</v>
      </c>
      <c r="AR116" s="84">
        <v>1924436</v>
      </c>
      <c r="AS116" s="104">
        <v>4406241</v>
      </c>
      <c r="AT116" s="105">
        <v>1</v>
      </c>
      <c r="AU116" s="105">
        <v>1</v>
      </c>
      <c r="AV116" s="106">
        <v>3.9142361111111105E-3</v>
      </c>
      <c r="AW116" s="107">
        <v>1988.57</v>
      </c>
      <c r="AX116" s="105">
        <v>10244512</v>
      </c>
      <c r="AY116" s="113">
        <v>4406164</v>
      </c>
      <c r="AZ116" s="117">
        <v>1</v>
      </c>
      <c r="BA116" s="117">
        <v>1</v>
      </c>
      <c r="BB116" s="115">
        <v>5.6944444444444447E-4</v>
      </c>
      <c r="BC116" s="116">
        <v>580.07000000000005</v>
      </c>
      <c r="BD116" s="117">
        <v>2268828</v>
      </c>
      <c r="BE116" s="155">
        <v>4412555</v>
      </c>
      <c r="BF116" s="159">
        <v>1</v>
      </c>
      <c r="BG116" s="159">
        <v>1</v>
      </c>
      <c r="BH116" s="157">
        <v>6.5625000000000004E-4</v>
      </c>
      <c r="BI116" s="158">
        <v>783.37</v>
      </c>
      <c r="BJ116" s="159">
        <v>1303976</v>
      </c>
      <c r="BK116" s="137">
        <v>4357981</v>
      </c>
      <c r="BL116" s="138">
        <v>0</v>
      </c>
      <c r="BM116" s="138">
        <v>0</v>
      </c>
      <c r="BN116" s="139">
        <v>3.8310185185185186E-4</v>
      </c>
      <c r="BO116" s="140">
        <v>233.71</v>
      </c>
      <c r="BP116" s="141">
        <v>1749340</v>
      </c>
    </row>
    <row r="117" spans="1:68" x14ac:dyDescent="0.2">
      <c r="A117" s="6" t="s">
        <v>3536</v>
      </c>
      <c r="B117" s="6">
        <v>0</v>
      </c>
      <c r="C117" s="7">
        <v>2319663</v>
      </c>
      <c r="D117" s="7">
        <v>2319663</v>
      </c>
      <c r="E117" s="7">
        <f t="shared" si="3"/>
        <v>0</v>
      </c>
      <c r="F117" s="8" t="s">
        <v>1320</v>
      </c>
      <c r="G117" s="6" t="s">
        <v>1321</v>
      </c>
      <c r="H117" s="8" t="s">
        <v>4709</v>
      </c>
      <c r="I117" s="9">
        <v>164.905</v>
      </c>
      <c r="J117" s="10">
        <f t="shared" si="4"/>
        <v>382524027.01499999</v>
      </c>
      <c r="K117" s="10">
        <v>10286</v>
      </c>
      <c r="L117" s="10">
        <v>19214</v>
      </c>
      <c r="M117" s="10">
        <v>34916</v>
      </c>
      <c r="N117" s="9">
        <v>98.533000000000001</v>
      </c>
      <c r="O117" s="9">
        <v>99.867999999999995</v>
      </c>
      <c r="P117" s="9">
        <v>1.07</v>
      </c>
      <c r="Q117" s="9">
        <v>0.39300000000000002</v>
      </c>
      <c r="R117" s="9">
        <v>1.621</v>
      </c>
      <c r="S117" s="9">
        <v>5.9249999999999998</v>
      </c>
      <c r="T117" s="9">
        <v>9937</v>
      </c>
      <c r="U117" s="9">
        <v>43.58</v>
      </c>
      <c r="V117" s="9">
        <v>40</v>
      </c>
      <c r="W117" s="12">
        <v>35139</v>
      </c>
      <c r="X117" s="7">
        <v>382560732</v>
      </c>
      <c r="Y117" s="7">
        <v>35544</v>
      </c>
      <c r="Z117" s="11">
        <f t="shared" si="5"/>
        <v>164.92082341271123</v>
      </c>
      <c r="AA117" s="43">
        <v>2440189</v>
      </c>
      <c r="AB117" s="47">
        <v>1</v>
      </c>
      <c r="AC117" s="47">
        <v>1</v>
      </c>
      <c r="AD117" s="45">
        <v>8.3414351851851851E-2</v>
      </c>
      <c r="AE117" s="46">
        <v>62257.1</v>
      </c>
      <c r="AF117" s="47">
        <v>8404848</v>
      </c>
      <c r="AG117" s="68">
        <v>2319672</v>
      </c>
      <c r="AH117" s="69">
        <v>1</v>
      </c>
      <c r="AI117" s="69">
        <v>1</v>
      </c>
      <c r="AJ117" s="70">
        <v>2.3225462962962965E-2</v>
      </c>
      <c r="AK117" s="71">
        <v>5789</v>
      </c>
      <c r="AL117" s="72">
        <v>12409396</v>
      </c>
      <c r="AM117" s="80">
        <v>2319656</v>
      </c>
      <c r="AN117" s="81">
        <v>1</v>
      </c>
      <c r="AO117" s="81">
        <v>1</v>
      </c>
      <c r="AP117" s="82">
        <v>4.3699074074074074E-3</v>
      </c>
      <c r="AQ117" s="83">
        <v>4454.84</v>
      </c>
      <c r="AR117" s="84">
        <v>14551836</v>
      </c>
      <c r="AS117" s="104">
        <v>2319740</v>
      </c>
      <c r="AT117" s="105">
        <v>1</v>
      </c>
      <c r="AU117" s="105">
        <v>1</v>
      </c>
      <c r="AV117" s="106">
        <v>9.3162037037037033E-3</v>
      </c>
      <c r="AW117" s="107">
        <v>3297.31</v>
      </c>
      <c r="AX117" s="105">
        <v>9865864</v>
      </c>
      <c r="AY117" s="113">
        <v>2319670</v>
      </c>
      <c r="AZ117" s="117">
        <v>1</v>
      </c>
      <c r="BA117" s="117">
        <v>1</v>
      </c>
      <c r="BB117" s="115">
        <v>3.2539351851851848E-3</v>
      </c>
      <c r="BC117" s="116">
        <v>4028.85</v>
      </c>
      <c r="BD117" s="117">
        <v>6919552</v>
      </c>
      <c r="BE117" s="155">
        <v>2296295</v>
      </c>
      <c r="BF117" s="159">
        <v>0</v>
      </c>
      <c r="BG117" s="159">
        <v>0</v>
      </c>
      <c r="BH117" s="157">
        <v>1.0090277777777777E-3</v>
      </c>
      <c r="BI117" s="158">
        <v>878.21</v>
      </c>
      <c r="BJ117" s="159">
        <v>3775480</v>
      </c>
      <c r="BK117" s="137">
        <v>2079908</v>
      </c>
      <c r="BL117" s="138">
        <v>0</v>
      </c>
      <c r="BM117" s="138">
        <v>0</v>
      </c>
      <c r="BN117" s="139">
        <v>3.2938657407407413E-3</v>
      </c>
      <c r="BO117" s="140">
        <v>2875.46</v>
      </c>
      <c r="BP117" s="141">
        <v>3732288</v>
      </c>
    </row>
    <row r="118" spans="1:68" x14ac:dyDescent="0.2">
      <c r="A118" s="6" t="s">
        <v>3537</v>
      </c>
      <c r="B118" s="6">
        <v>0</v>
      </c>
      <c r="C118" s="7">
        <v>1634920</v>
      </c>
      <c r="D118" s="7">
        <v>1634920</v>
      </c>
      <c r="E118" s="7">
        <f t="shared" si="3"/>
        <v>0</v>
      </c>
      <c r="F118" s="8" t="s">
        <v>1581</v>
      </c>
      <c r="G118" s="6" t="s">
        <v>1581</v>
      </c>
      <c r="H118" s="8" t="s">
        <v>4710</v>
      </c>
      <c r="I118" s="9">
        <v>158.65600000000001</v>
      </c>
      <c r="J118" s="10">
        <f t="shared" si="4"/>
        <v>259389867.52000001</v>
      </c>
      <c r="K118" s="10">
        <v>7973</v>
      </c>
      <c r="L118" s="10">
        <v>11716</v>
      </c>
      <c r="M118" s="10">
        <v>19740</v>
      </c>
      <c r="N118" s="9">
        <v>86.498000000000005</v>
      </c>
      <c r="O118" s="9">
        <v>97.927000000000007</v>
      </c>
      <c r="P118" s="9">
        <v>10.974</v>
      </c>
      <c r="Q118" s="9">
        <v>3.298</v>
      </c>
      <c r="R118" s="9">
        <v>0.59</v>
      </c>
      <c r="S118" s="9">
        <v>3.2709999999999999</v>
      </c>
      <c r="T118" s="9">
        <v>3484</v>
      </c>
      <c r="U118" s="9">
        <v>63.360999999999997</v>
      </c>
      <c r="V118" s="9">
        <v>1</v>
      </c>
      <c r="W118" s="12">
        <v>33186</v>
      </c>
      <c r="X118" s="7">
        <v>259392333</v>
      </c>
      <c r="Y118" s="7">
        <v>19338</v>
      </c>
      <c r="Z118" s="11">
        <f t="shared" si="5"/>
        <v>158.65750801262448</v>
      </c>
      <c r="AA118" s="43">
        <v>1811144</v>
      </c>
      <c r="AB118" s="47">
        <v>1</v>
      </c>
      <c r="AC118" s="47">
        <v>1</v>
      </c>
      <c r="AD118" s="45">
        <v>3.9088657407407405E-2</v>
      </c>
      <c r="AE118" s="46">
        <v>25556.78</v>
      </c>
      <c r="AF118" s="47">
        <v>5159780</v>
      </c>
      <c r="AG118" s="68">
        <v>1974024</v>
      </c>
      <c r="AH118" s="69">
        <v>1</v>
      </c>
      <c r="AI118" s="69">
        <v>1</v>
      </c>
      <c r="AJ118" s="70">
        <v>1.9060300925925925E-2</v>
      </c>
      <c r="AK118" s="71">
        <v>8853.51</v>
      </c>
      <c r="AL118" s="72">
        <v>7865508</v>
      </c>
      <c r="AM118" s="80">
        <v>1642243</v>
      </c>
      <c r="AN118" s="81">
        <v>1</v>
      </c>
      <c r="AO118" s="81">
        <v>1</v>
      </c>
      <c r="AP118" s="82">
        <v>2.4741898148148149E-3</v>
      </c>
      <c r="AQ118" s="83">
        <v>2148.8200000000002</v>
      </c>
      <c r="AR118" s="84">
        <v>4482864</v>
      </c>
      <c r="AS118" s="104">
        <v>1634963</v>
      </c>
      <c r="AT118" s="105">
        <v>1</v>
      </c>
      <c r="AU118" s="105">
        <v>1</v>
      </c>
      <c r="AV118" s="106">
        <v>5.8679398148148154E-3</v>
      </c>
      <c r="AW118" s="107">
        <v>3375.63</v>
      </c>
      <c r="AX118" s="105">
        <v>9441084</v>
      </c>
      <c r="AY118" s="113">
        <v>1634579</v>
      </c>
      <c r="AZ118" s="117">
        <v>1</v>
      </c>
      <c r="BA118" s="117">
        <v>1</v>
      </c>
      <c r="BB118" s="115">
        <v>1.5349537037037035E-3</v>
      </c>
      <c r="BC118" s="116">
        <v>1734.85</v>
      </c>
      <c r="BD118" s="117">
        <v>5089180</v>
      </c>
      <c r="BE118" s="155">
        <v>1641422</v>
      </c>
      <c r="BF118" s="159">
        <v>1</v>
      </c>
      <c r="BG118" s="159">
        <v>1</v>
      </c>
      <c r="BH118" s="157">
        <v>7.817129629629629E-4</v>
      </c>
      <c r="BI118" s="158">
        <v>754.12</v>
      </c>
      <c r="BJ118" s="159">
        <v>7648704</v>
      </c>
      <c r="BK118" s="137">
        <v>1632647</v>
      </c>
      <c r="BL118" s="138">
        <v>0</v>
      </c>
      <c r="BM118" s="138">
        <v>0</v>
      </c>
      <c r="BN118" s="139">
        <v>6.4814814814814813E-4</v>
      </c>
      <c r="BO118" s="140">
        <v>293.64</v>
      </c>
      <c r="BP118" s="141">
        <v>1080236</v>
      </c>
    </row>
    <row r="119" spans="1:68" x14ac:dyDescent="0.2">
      <c r="A119" s="6" t="s">
        <v>3538</v>
      </c>
      <c r="B119" s="6">
        <v>1</v>
      </c>
      <c r="C119" s="7">
        <v>944930</v>
      </c>
      <c r="D119" s="7">
        <v>887130</v>
      </c>
      <c r="E119" s="7">
        <f t="shared" si="3"/>
        <v>57800</v>
      </c>
      <c r="F119" s="8" t="s">
        <v>4593</v>
      </c>
      <c r="G119" s="6" t="s">
        <v>1448</v>
      </c>
      <c r="H119" s="8" t="s">
        <v>4711</v>
      </c>
      <c r="I119" s="9">
        <v>110.524</v>
      </c>
      <c r="J119" s="10">
        <f t="shared" si="4"/>
        <v>104437443.32000001</v>
      </c>
      <c r="K119" s="10">
        <v>3720</v>
      </c>
      <c r="L119" s="10">
        <v>3827</v>
      </c>
      <c r="M119" s="10">
        <v>6392</v>
      </c>
      <c r="N119" s="9">
        <v>86.790999999999997</v>
      </c>
      <c r="O119" s="9">
        <v>92.608999999999995</v>
      </c>
      <c r="P119" s="9">
        <v>5.1749999999999998</v>
      </c>
      <c r="Q119" s="9">
        <v>0.86599999999999999</v>
      </c>
      <c r="R119" s="9">
        <v>4.7229999999999999</v>
      </c>
      <c r="S119" s="9">
        <v>2.4900000000000002</v>
      </c>
      <c r="T119" s="9">
        <v>1037</v>
      </c>
      <c r="U119" s="9">
        <v>86.234999999999999</v>
      </c>
      <c r="V119" s="9">
        <v>123</v>
      </c>
      <c r="W119" s="12">
        <v>27638</v>
      </c>
      <c r="X119" s="7">
        <v>104438376</v>
      </c>
      <c r="Y119" s="7">
        <v>6404</v>
      </c>
      <c r="Z119" s="11">
        <f t="shared" si="5"/>
        <v>110.52498703607675</v>
      </c>
      <c r="AA119" s="43">
        <v>976601</v>
      </c>
      <c r="AB119" s="47">
        <v>0</v>
      </c>
      <c r="AC119" s="47">
        <v>0</v>
      </c>
      <c r="AD119" s="45">
        <v>1.1939351851851852E-2</v>
      </c>
      <c r="AE119" s="46">
        <v>6686.25</v>
      </c>
      <c r="AF119" s="47">
        <v>5200304</v>
      </c>
      <c r="AG119" s="68">
        <v>959621</v>
      </c>
      <c r="AH119" s="69">
        <v>1</v>
      </c>
      <c r="AI119" s="69">
        <v>1</v>
      </c>
      <c r="AJ119" s="70">
        <v>5.2652777777777776E-3</v>
      </c>
      <c r="AK119" s="71">
        <v>2116.66</v>
      </c>
      <c r="AL119" s="72">
        <v>6800008</v>
      </c>
      <c r="AM119" s="80">
        <v>950437</v>
      </c>
      <c r="AN119" s="81">
        <v>1</v>
      </c>
      <c r="AO119" s="81">
        <v>1</v>
      </c>
      <c r="AP119" s="82">
        <v>1.0087962962962963E-3</v>
      </c>
      <c r="AQ119" s="83">
        <v>853.43</v>
      </c>
      <c r="AR119" s="84">
        <v>1674084</v>
      </c>
      <c r="AS119" s="104">
        <v>944189</v>
      </c>
      <c r="AT119" s="105">
        <v>0</v>
      </c>
      <c r="AU119" s="105">
        <v>0</v>
      </c>
      <c r="AV119" s="106">
        <v>2.9946759259259254E-3</v>
      </c>
      <c r="AW119" s="107">
        <v>1868.56</v>
      </c>
      <c r="AX119" s="105">
        <v>8999476</v>
      </c>
      <c r="AY119" s="113">
        <v>945474</v>
      </c>
      <c r="AZ119" s="117">
        <v>0</v>
      </c>
      <c r="BA119" s="117">
        <v>0</v>
      </c>
      <c r="BB119" s="115">
        <v>6.0740740740740731E-4</v>
      </c>
      <c r="BC119" s="116">
        <v>665.93</v>
      </c>
      <c r="BD119" s="117">
        <v>2197720</v>
      </c>
      <c r="BE119" s="155">
        <v>937136</v>
      </c>
      <c r="BF119" s="159">
        <v>0</v>
      </c>
      <c r="BG119" s="159">
        <v>0</v>
      </c>
      <c r="BH119" s="157">
        <v>6.3692129629629635E-4</v>
      </c>
      <c r="BI119" s="158">
        <v>787.95</v>
      </c>
      <c r="BJ119" s="159">
        <v>5273304</v>
      </c>
      <c r="BK119" s="137">
        <v>181166</v>
      </c>
      <c r="BL119" s="138">
        <v>0</v>
      </c>
      <c r="BM119" s="138">
        <v>0</v>
      </c>
      <c r="BN119" s="139">
        <v>5.9027777777777773E-5</v>
      </c>
      <c r="BO119" s="140">
        <v>22.56</v>
      </c>
      <c r="BP119" s="141">
        <v>557548</v>
      </c>
    </row>
    <row r="120" spans="1:68" x14ac:dyDescent="0.2">
      <c r="A120" s="6" t="s">
        <v>3539</v>
      </c>
      <c r="B120" s="6">
        <v>1</v>
      </c>
      <c r="C120" s="7">
        <v>9119895</v>
      </c>
      <c r="D120" s="7">
        <v>9025608</v>
      </c>
      <c r="E120" s="7">
        <f t="shared" si="3"/>
        <v>94287</v>
      </c>
      <c r="F120" s="8" t="s">
        <v>1292</v>
      </c>
      <c r="G120" s="6" t="s">
        <v>1292</v>
      </c>
      <c r="H120" s="8" t="s">
        <v>4712</v>
      </c>
      <c r="I120" s="9">
        <v>187.422</v>
      </c>
      <c r="J120" s="10">
        <f t="shared" si="4"/>
        <v>1709268960.6900001</v>
      </c>
      <c r="K120" s="10">
        <v>9339</v>
      </c>
      <c r="L120" s="10">
        <v>6335</v>
      </c>
      <c r="M120" s="10">
        <v>12234</v>
      </c>
      <c r="N120" s="9">
        <v>92.897999999999996</v>
      </c>
      <c r="O120" s="9">
        <v>99.837000000000003</v>
      </c>
      <c r="P120" s="9">
        <v>5.4370000000000003</v>
      </c>
      <c r="Q120" s="9">
        <v>0.82899999999999996</v>
      </c>
      <c r="R120" s="9">
        <v>3.4620000000000002</v>
      </c>
      <c r="S120" s="9">
        <v>0.97199999999999998</v>
      </c>
      <c r="T120" s="9">
        <v>1151</v>
      </c>
      <c r="U120" s="9">
        <v>84.266000000000005</v>
      </c>
      <c r="V120" s="9">
        <v>85</v>
      </c>
      <c r="W120" s="12">
        <v>184327</v>
      </c>
      <c r="X120" s="7">
        <v>1709271708</v>
      </c>
      <c r="Y120" s="7">
        <v>12106</v>
      </c>
      <c r="Z120" s="11">
        <f t="shared" si="5"/>
        <v>187.42230124359983</v>
      </c>
      <c r="AA120" s="43">
        <v>9496145</v>
      </c>
      <c r="AB120" s="47">
        <v>1</v>
      </c>
      <c r="AC120" s="47">
        <v>1</v>
      </c>
      <c r="AD120" s="45">
        <v>0.23181712962962964</v>
      </c>
      <c r="AE120" s="46">
        <v>136258.48000000001</v>
      </c>
      <c r="AF120" s="47">
        <v>10755888</v>
      </c>
      <c r="AG120" s="68">
        <v>9404171</v>
      </c>
      <c r="AH120" s="69">
        <v>1</v>
      </c>
      <c r="AI120" s="69">
        <v>1</v>
      </c>
      <c r="AJ120" s="70">
        <v>3.5189930555555554E-2</v>
      </c>
      <c r="AK120" s="71">
        <v>28314.27</v>
      </c>
      <c r="AL120" s="72">
        <v>12258060</v>
      </c>
      <c r="AM120" s="80">
        <v>9135940</v>
      </c>
      <c r="AN120" s="81">
        <v>1</v>
      </c>
      <c r="AO120" s="81">
        <v>1</v>
      </c>
      <c r="AP120" s="82">
        <v>2.0716203703703705E-2</v>
      </c>
      <c r="AQ120" s="83">
        <v>21114.33</v>
      </c>
      <c r="AR120" s="84">
        <v>15178328</v>
      </c>
      <c r="AS120" s="104">
        <v>9120669</v>
      </c>
      <c r="AT120" s="105">
        <v>0</v>
      </c>
      <c r="AU120" s="105">
        <v>0</v>
      </c>
      <c r="AV120" s="106">
        <v>2.1381597222222225E-2</v>
      </c>
      <c r="AW120" s="107">
        <v>22237.43</v>
      </c>
      <c r="AX120" s="105">
        <v>14252160</v>
      </c>
      <c r="AY120" s="113">
        <v>9127591</v>
      </c>
      <c r="AZ120" s="117">
        <v>1</v>
      </c>
      <c r="BA120" s="117">
        <v>1</v>
      </c>
      <c r="BB120" s="115">
        <v>1.3241898148148147E-2</v>
      </c>
      <c r="BC120" s="116">
        <v>15891.57</v>
      </c>
      <c r="BD120" s="117">
        <v>18973652</v>
      </c>
      <c r="BE120" s="155">
        <v>9199889</v>
      </c>
      <c r="BF120" s="159">
        <v>0</v>
      </c>
      <c r="BG120" s="159">
        <v>0</v>
      </c>
      <c r="BH120" s="157">
        <v>5.5638888888888891E-3</v>
      </c>
      <c r="BI120" s="158">
        <v>7074.15</v>
      </c>
      <c r="BJ120" s="159">
        <v>10938520</v>
      </c>
      <c r="BK120" s="137">
        <v>8832954</v>
      </c>
      <c r="BL120" s="138">
        <v>0</v>
      </c>
      <c r="BM120" s="138">
        <v>0</v>
      </c>
      <c r="BN120" s="139">
        <v>1.2119212962962962E-3</v>
      </c>
      <c r="BO120" s="140">
        <v>988.57</v>
      </c>
      <c r="BP120" s="141">
        <v>5817984</v>
      </c>
    </row>
    <row r="121" spans="1:68" x14ac:dyDescent="0.2">
      <c r="A121" s="6" t="s">
        <v>3540</v>
      </c>
      <c r="B121" s="6">
        <v>0</v>
      </c>
      <c r="C121" s="7">
        <v>4606342</v>
      </c>
      <c r="D121" s="7">
        <v>4606342</v>
      </c>
      <c r="E121" s="7">
        <f t="shared" si="3"/>
        <v>0</v>
      </c>
      <c r="F121" s="8" t="s">
        <v>4593</v>
      </c>
      <c r="G121" s="6" t="s">
        <v>3355</v>
      </c>
      <c r="H121" s="8" t="s">
        <v>4713</v>
      </c>
      <c r="I121" s="9">
        <v>39.345999999999997</v>
      </c>
      <c r="J121" s="10">
        <f t="shared" si="4"/>
        <v>181241132.33199999</v>
      </c>
      <c r="K121" s="10">
        <v>2005</v>
      </c>
      <c r="L121" s="10">
        <v>2426</v>
      </c>
      <c r="M121" s="10">
        <v>4004</v>
      </c>
      <c r="N121" s="9">
        <v>92.147000000000006</v>
      </c>
      <c r="O121" s="9">
        <v>96.897999999999996</v>
      </c>
      <c r="P121" s="9">
        <v>2.1320000000000001</v>
      </c>
      <c r="Q121" s="9">
        <v>0.29899999999999999</v>
      </c>
      <c r="R121" s="9">
        <v>1.82</v>
      </c>
      <c r="S121" s="9">
        <v>9.8000000000000004E-2</v>
      </c>
      <c r="T121" s="9">
        <v>32149</v>
      </c>
      <c r="U121" s="9">
        <v>21.419</v>
      </c>
      <c r="V121" s="9">
        <v>32</v>
      </c>
      <c r="W121" s="12">
        <v>91713</v>
      </c>
      <c r="X121" s="7">
        <v>181245264</v>
      </c>
      <c r="Y121" s="7">
        <v>3921</v>
      </c>
      <c r="Z121" s="11">
        <f t="shared" si="5"/>
        <v>39.346896952071731</v>
      </c>
      <c r="AA121" s="43">
        <v>4620845</v>
      </c>
      <c r="AB121" s="47">
        <v>1</v>
      </c>
      <c r="AC121" s="47">
        <v>1</v>
      </c>
      <c r="AD121" s="45">
        <v>2.4239236111111107E-2</v>
      </c>
      <c r="AE121" s="46">
        <v>15761.48</v>
      </c>
      <c r="AF121" s="47">
        <v>5411104</v>
      </c>
      <c r="AG121" s="68">
        <v>4637478</v>
      </c>
      <c r="AH121" s="69">
        <v>1</v>
      </c>
      <c r="AI121" s="69">
        <v>1</v>
      </c>
      <c r="AJ121" s="70">
        <v>5.7863425925925921E-3</v>
      </c>
      <c r="AK121" s="71">
        <v>2420.3200000000002</v>
      </c>
      <c r="AL121" s="72">
        <v>2066940</v>
      </c>
      <c r="AM121" s="80">
        <v>4622673</v>
      </c>
      <c r="AN121" s="81">
        <v>0</v>
      </c>
      <c r="AO121" s="81">
        <v>0</v>
      </c>
      <c r="AP121" s="82">
        <v>1.2880787037037038E-3</v>
      </c>
      <c r="AQ121" s="83">
        <v>914.78</v>
      </c>
      <c r="AR121" s="84">
        <v>2756308</v>
      </c>
      <c r="AS121" s="104">
        <v>4615256</v>
      </c>
      <c r="AT121" s="105">
        <v>0</v>
      </c>
      <c r="AU121" s="105">
        <v>0</v>
      </c>
      <c r="AV121" s="106">
        <v>4.114236111111111E-3</v>
      </c>
      <c r="AW121" s="107">
        <v>1994.28</v>
      </c>
      <c r="AX121" s="105">
        <v>10301840</v>
      </c>
      <c r="AY121" s="113">
        <v>4605671</v>
      </c>
      <c r="AZ121" s="117">
        <v>1</v>
      </c>
      <c r="BA121" s="117">
        <v>1</v>
      </c>
      <c r="BB121" s="115">
        <v>8.0844907407407395E-4</v>
      </c>
      <c r="BC121" s="116">
        <v>785.84</v>
      </c>
      <c r="BD121" s="117">
        <v>3166636</v>
      </c>
      <c r="BE121" s="155">
        <v>4466478</v>
      </c>
      <c r="BF121" s="159">
        <v>0</v>
      </c>
      <c r="BG121" s="159">
        <v>0</v>
      </c>
      <c r="BH121" s="157">
        <v>5.9733796296296293E-4</v>
      </c>
      <c r="BI121" s="158">
        <v>689.14</v>
      </c>
      <c r="BJ121" s="159">
        <v>1334908</v>
      </c>
      <c r="BK121" s="137">
        <v>1922</v>
      </c>
      <c r="BL121" s="138">
        <v>0</v>
      </c>
      <c r="BM121" s="138">
        <v>0</v>
      </c>
      <c r="BN121" s="139">
        <v>3.8425925925925924E-5</v>
      </c>
      <c r="BO121" s="140">
        <v>7.01</v>
      </c>
      <c r="BP121" s="141">
        <v>391964</v>
      </c>
    </row>
    <row r="122" spans="1:68" x14ac:dyDescent="0.2">
      <c r="A122" s="6" t="s">
        <v>3541</v>
      </c>
      <c r="B122" s="6">
        <v>7</v>
      </c>
      <c r="C122" s="7">
        <v>4169274</v>
      </c>
      <c r="D122" s="7">
        <v>3795065</v>
      </c>
      <c r="E122" s="7">
        <f t="shared" si="3"/>
        <v>374209</v>
      </c>
      <c r="F122" s="8" t="s">
        <v>4593</v>
      </c>
      <c r="G122" s="6" t="s">
        <v>1737</v>
      </c>
      <c r="H122" s="8" t="s">
        <v>4714</v>
      </c>
      <c r="I122" s="9">
        <v>51.625</v>
      </c>
      <c r="J122" s="10">
        <f t="shared" si="4"/>
        <v>215238770.25</v>
      </c>
      <c r="K122" s="10">
        <v>11203</v>
      </c>
      <c r="L122" s="10">
        <v>1962</v>
      </c>
      <c r="M122" s="10">
        <v>11432</v>
      </c>
      <c r="N122" s="9">
        <v>87.302999999999997</v>
      </c>
      <c r="O122" s="9">
        <v>96.512</v>
      </c>
      <c r="P122" s="9">
        <v>3.6509999999999998</v>
      </c>
      <c r="Q122" s="9">
        <v>0.71699999999999997</v>
      </c>
      <c r="R122" s="9">
        <v>1.7390000000000001</v>
      </c>
      <c r="S122" s="9">
        <v>1.5449999999999999</v>
      </c>
      <c r="T122" s="9">
        <v>9236</v>
      </c>
      <c r="U122" s="9">
        <v>44.960999999999999</v>
      </c>
      <c r="V122" s="9">
        <v>31</v>
      </c>
      <c r="W122" s="12">
        <v>19512</v>
      </c>
      <c r="X122" s="7">
        <v>215248206</v>
      </c>
      <c r="Y122" s="7">
        <v>11160</v>
      </c>
      <c r="Z122" s="11">
        <f t="shared" si="5"/>
        <v>51.627263163802617</v>
      </c>
      <c r="AA122" s="43">
        <v>4278309</v>
      </c>
      <c r="AB122" s="47">
        <v>1</v>
      </c>
      <c r="AC122" s="47">
        <v>0</v>
      </c>
      <c r="AD122" s="45">
        <v>4.3750000000000004E-2</v>
      </c>
      <c r="AE122" s="46">
        <v>28191.9</v>
      </c>
      <c r="AF122" s="47">
        <v>5363768</v>
      </c>
      <c r="AG122" s="68">
        <v>4231356</v>
      </c>
      <c r="AH122" s="69">
        <v>1</v>
      </c>
      <c r="AI122" s="69">
        <v>0</v>
      </c>
      <c r="AJ122" s="70">
        <v>1.0098148148148149E-2</v>
      </c>
      <c r="AK122" s="71">
        <v>5364.14</v>
      </c>
      <c r="AL122" s="72">
        <v>3091816</v>
      </c>
      <c r="AM122" s="80">
        <v>4182504</v>
      </c>
      <c r="AN122" s="81">
        <v>1</v>
      </c>
      <c r="AO122" s="81">
        <v>0</v>
      </c>
      <c r="AP122" s="82">
        <v>1.8211805555555557E-3</v>
      </c>
      <c r="AQ122" s="83">
        <v>1374.37</v>
      </c>
      <c r="AR122" s="84">
        <v>3389912</v>
      </c>
      <c r="AS122" s="104">
        <v>4108235</v>
      </c>
      <c r="AT122" s="105">
        <v>1</v>
      </c>
      <c r="AU122" s="105">
        <v>0</v>
      </c>
      <c r="AV122" s="106">
        <v>5.6391203703703699E-3</v>
      </c>
      <c r="AW122" s="107">
        <v>3988.26</v>
      </c>
      <c r="AX122" s="105">
        <v>11081400</v>
      </c>
      <c r="AY122" s="113">
        <v>4121465</v>
      </c>
      <c r="AZ122" s="117">
        <v>1</v>
      </c>
      <c r="BA122" s="117">
        <v>0</v>
      </c>
      <c r="BB122" s="115">
        <v>1.0961805555555555E-3</v>
      </c>
      <c r="BC122" s="116">
        <v>1144.95</v>
      </c>
      <c r="BD122" s="117">
        <v>4435936</v>
      </c>
      <c r="BE122" s="155">
        <v>3938071</v>
      </c>
      <c r="BF122" s="159">
        <v>0</v>
      </c>
      <c r="BG122" s="159">
        <v>0</v>
      </c>
      <c r="BH122" s="157">
        <v>1.0954861111111111E-3</v>
      </c>
      <c r="BI122" s="158">
        <v>1297.58</v>
      </c>
      <c r="BJ122" s="159">
        <v>2800140</v>
      </c>
      <c r="BK122" s="137">
        <v>3891188</v>
      </c>
      <c r="BL122" s="138">
        <v>0</v>
      </c>
      <c r="BM122" s="138">
        <v>0</v>
      </c>
      <c r="BN122" s="139">
        <v>2.6030092592592592E-4</v>
      </c>
      <c r="BO122" s="140">
        <v>141.08000000000001</v>
      </c>
      <c r="BP122" s="141">
        <v>914276</v>
      </c>
    </row>
    <row r="123" spans="1:68" x14ac:dyDescent="0.2">
      <c r="A123" s="6" t="s">
        <v>3542</v>
      </c>
      <c r="B123" s="6">
        <v>1</v>
      </c>
      <c r="C123" s="7">
        <v>6610151</v>
      </c>
      <c r="D123" s="7">
        <v>6495886</v>
      </c>
      <c r="E123" s="7">
        <f t="shared" si="3"/>
        <v>114265</v>
      </c>
      <c r="F123" s="8" t="s">
        <v>4593</v>
      </c>
      <c r="G123" s="6" t="s">
        <v>3395</v>
      </c>
      <c r="H123" s="8" t="s">
        <v>4715</v>
      </c>
      <c r="I123" s="9">
        <v>80.819999999999993</v>
      </c>
      <c r="J123" s="10">
        <f t="shared" si="4"/>
        <v>534232403.81999993</v>
      </c>
      <c r="K123" s="10">
        <v>12738</v>
      </c>
      <c r="L123" s="10">
        <v>14117</v>
      </c>
      <c r="M123" s="10">
        <v>23373</v>
      </c>
      <c r="N123" s="9">
        <v>88.284999999999997</v>
      </c>
      <c r="O123" s="9">
        <v>94.46</v>
      </c>
      <c r="P123" s="9">
        <v>3.57</v>
      </c>
      <c r="Q123" s="9">
        <v>0.77600000000000002</v>
      </c>
      <c r="R123" s="9">
        <v>3.665</v>
      </c>
      <c r="S123" s="9">
        <v>1.321</v>
      </c>
      <c r="T123" s="9">
        <v>41619</v>
      </c>
      <c r="U123" s="9">
        <v>16.545999999999999</v>
      </c>
      <c r="V123" s="9">
        <v>14</v>
      </c>
      <c r="W123" s="12">
        <v>43021</v>
      </c>
      <c r="X123" s="7">
        <v>534259165</v>
      </c>
      <c r="Y123" s="7">
        <v>22790</v>
      </c>
      <c r="Z123" s="11">
        <f t="shared" si="5"/>
        <v>80.824048497530541</v>
      </c>
      <c r="AA123" s="43">
        <v>6836753</v>
      </c>
      <c r="AB123" s="47">
        <v>1</v>
      </c>
      <c r="AC123" s="47">
        <v>1</v>
      </c>
      <c r="AD123" s="45">
        <v>0.10281250000000001</v>
      </c>
      <c r="AE123" s="46">
        <v>70570.460000000006</v>
      </c>
      <c r="AF123" s="47">
        <v>5248952</v>
      </c>
      <c r="AG123" s="68">
        <v>6906539</v>
      </c>
      <c r="AH123" s="69">
        <v>1</v>
      </c>
      <c r="AI123" s="69">
        <v>1</v>
      </c>
      <c r="AJ123" s="70">
        <v>1.3793865740740742E-2</v>
      </c>
      <c r="AK123" s="71">
        <v>9615.68</v>
      </c>
      <c r="AL123" s="72">
        <v>6601460</v>
      </c>
      <c r="AM123" s="80">
        <v>6612241</v>
      </c>
      <c r="AN123" s="81">
        <v>1</v>
      </c>
      <c r="AO123" s="81">
        <v>1</v>
      </c>
      <c r="AP123" s="82">
        <v>4.6849537037037042E-3</v>
      </c>
      <c r="AQ123" s="83">
        <v>4036.71</v>
      </c>
      <c r="AR123" s="84">
        <v>7833420</v>
      </c>
      <c r="AS123" s="104">
        <v>6608566</v>
      </c>
      <c r="AT123" s="105">
        <v>1</v>
      </c>
      <c r="AU123" s="105">
        <v>1</v>
      </c>
      <c r="AV123" s="106">
        <v>8.1482638888888889E-3</v>
      </c>
      <c r="AW123" s="107">
        <v>5717.71</v>
      </c>
      <c r="AX123" s="105">
        <v>12659316</v>
      </c>
      <c r="AY123" s="113">
        <v>6609121</v>
      </c>
      <c r="AZ123" s="117">
        <v>1</v>
      </c>
      <c r="BA123" s="117">
        <v>1</v>
      </c>
      <c r="BB123" s="115">
        <v>3.2262731481481478E-3</v>
      </c>
      <c r="BC123" s="116">
        <v>3725.53</v>
      </c>
      <c r="BD123" s="117">
        <v>8894276</v>
      </c>
      <c r="BE123" s="155">
        <v>6645866</v>
      </c>
      <c r="BF123" s="159">
        <v>1</v>
      </c>
      <c r="BG123" s="159">
        <v>1</v>
      </c>
      <c r="BH123" s="157">
        <v>1.8471064814814815E-3</v>
      </c>
      <c r="BI123" s="158">
        <v>2114.12</v>
      </c>
      <c r="BJ123" s="159">
        <v>4077132</v>
      </c>
      <c r="BK123" s="137">
        <v>6616909</v>
      </c>
      <c r="BL123" s="138">
        <v>1</v>
      </c>
      <c r="BM123" s="138">
        <v>1</v>
      </c>
      <c r="BN123" s="139">
        <v>1.1699074074074075E-3</v>
      </c>
      <c r="BO123" s="140">
        <v>1044.94</v>
      </c>
      <c r="BP123" s="141">
        <v>2595104</v>
      </c>
    </row>
    <row r="124" spans="1:68" x14ac:dyDescent="0.2">
      <c r="A124" s="6" t="s">
        <v>3543</v>
      </c>
      <c r="B124" s="6">
        <v>3</v>
      </c>
      <c r="C124" s="7">
        <v>4745450</v>
      </c>
      <c r="D124" s="7">
        <v>4505211</v>
      </c>
      <c r="E124" s="7">
        <f t="shared" si="3"/>
        <v>240239</v>
      </c>
      <c r="F124" s="8" t="s">
        <v>1389</v>
      </c>
      <c r="G124" s="6" t="s">
        <v>1389</v>
      </c>
      <c r="H124" s="8" t="s">
        <v>4716</v>
      </c>
      <c r="I124" s="9">
        <v>159.22399999999999</v>
      </c>
      <c r="J124" s="10">
        <f t="shared" si="4"/>
        <v>755589530.79999995</v>
      </c>
      <c r="K124" s="10">
        <v>3115</v>
      </c>
      <c r="L124" s="10">
        <v>2938</v>
      </c>
      <c r="M124" s="10">
        <v>4993</v>
      </c>
      <c r="N124" s="9">
        <v>96.391000000000005</v>
      </c>
      <c r="O124" s="9">
        <v>99.516999999999996</v>
      </c>
      <c r="P124" s="9">
        <v>2.278</v>
      </c>
      <c r="Q124" s="9">
        <v>1.036</v>
      </c>
      <c r="R124" s="9">
        <v>8.6709999999999994</v>
      </c>
      <c r="S124" s="9">
        <v>8.0000000000000002E-3</v>
      </c>
      <c r="T124" s="9">
        <v>32187</v>
      </c>
      <c r="U124" s="9">
        <v>21.396999999999998</v>
      </c>
      <c r="V124" s="9">
        <v>31</v>
      </c>
      <c r="W124" s="12">
        <v>242941</v>
      </c>
      <c r="X124" s="7">
        <v>755593255</v>
      </c>
      <c r="Y124" s="7">
        <v>4949</v>
      </c>
      <c r="Z124" s="11">
        <f t="shared" si="5"/>
        <v>159.22478479385518</v>
      </c>
      <c r="AA124" s="43">
        <v>4971754</v>
      </c>
      <c r="AB124" s="47">
        <v>1</v>
      </c>
      <c r="AC124" s="47">
        <v>1</v>
      </c>
      <c r="AD124" s="45">
        <v>6.6944444444444445E-2</v>
      </c>
      <c r="AE124" s="46">
        <v>41680.660000000003</v>
      </c>
      <c r="AF124" s="47">
        <v>5184604</v>
      </c>
      <c r="AG124" s="68">
        <v>4769929</v>
      </c>
      <c r="AH124" s="69">
        <v>1</v>
      </c>
      <c r="AI124" s="69">
        <v>1</v>
      </c>
      <c r="AJ124" s="70">
        <v>1.4159143518518519E-2</v>
      </c>
      <c r="AK124" s="71">
        <v>7097.98</v>
      </c>
      <c r="AL124" s="72">
        <v>4969772</v>
      </c>
      <c r="AM124" s="80">
        <v>4761829</v>
      </c>
      <c r="AN124" s="81">
        <v>1</v>
      </c>
      <c r="AO124" s="81">
        <v>1</v>
      </c>
      <c r="AP124" s="82">
        <v>9.837152777777778E-3</v>
      </c>
      <c r="AQ124" s="83">
        <v>6952.43</v>
      </c>
      <c r="AR124" s="84">
        <v>11216976</v>
      </c>
      <c r="AS124" s="104">
        <v>0</v>
      </c>
      <c r="AT124" s="105">
        <v>0</v>
      </c>
      <c r="AU124" s="105">
        <v>0</v>
      </c>
      <c r="AV124" s="106">
        <v>4.0699074074074075E-3</v>
      </c>
      <c r="AW124" s="107">
        <v>3181.03</v>
      </c>
      <c r="AX124" s="105">
        <v>11406524</v>
      </c>
      <c r="AY124" s="113">
        <v>4745253</v>
      </c>
      <c r="AZ124" s="117">
        <v>1</v>
      </c>
      <c r="BA124" s="117">
        <v>1</v>
      </c>
      <c r="BB124" s="115">
        <v>3.7146990740740747E-3</v>
      </c>
      <c r="BC124" s="116">
        <v>4002.11</v>
      </c>
      <c r="BD124" s="117">
        <v>13671576</v>
      </c>
      <c r="BE124" s="155">
        <v>4802263</v>
      </c>
      <c r="BF124" s="159">
        <v>1</v>
      </c>
      <c r="BG124" s="159">
        <v>1</v>
      </c>
      <c r="BH124" s="157">
        <v>1.4060185185185185E-3</v>
      </c>
      <c r="BI124" s="158">
        <v>1535.9</v>
      </c>
      <c r="BJ124" s="159">
        <v>2821180</v>
      </c>
      <c r="BK124" s="137">
        <v>4607866</v>
      </c>
      <c r="BL124" s="138">
        <v>0</v>
      </c>
      <c r="BM124" s="138">
        <v>0</v>
      </c>
      <c r="BN124" s="139">
        <v>4.0636574074074072E-4</v>
      </c>
      <c r="BO124" s="140">
        <v>273.35000000000002</v>
      </c>
      <c r="BP124" s="141">
        <v>1624328</v>
      </c>
    </row>
    <row r="125" spans="1:68" x14ac:dyDescent="0.2">
      <c r="A125" s="6" t="s">
        <v>3544</v>
      </c>
      <c r="B125" s="6">
        <v>0</v>
      </c>
      <c r="C125" s="7">
        <v>3127379</v>
      </c>
      <c r="D125" s="7">
        <v>3127379</v>
      </c>
      <c r="E125" s="7">
        <f t="shared" si="3"/>
        <v>0</v>
      </c>
      <c r="F125" s="8" t="s">
        <v>1535</v>
      </c>
      <c r="G125" s="6" t="s">
        <v>1535</v>
      </c>
      <c r="H125" s="8" t="s">
        <v>4717</v>
      </c>
      <c r="I125" s="9">
        <v>114.20099999999999</v>
      </c>
      <c r="J125" s="10">
        <f t="shared" si="4"/>
        <v>357149809.17899996</v>
      </c>
      <c r="K125" s="10">
        <v>10234</v>
      </c>
      <c r="L125" s="10">
        <v>8637</v>
      </c>
      <c r="M125" s="10">
        <v>15163</v>
      </c>
      <c r="N125" s="9">
        <v>98.813000000000002</v>
      </c>
      <c r="O125" s="9">
        <v>99.93</v>
      </c>
      <c r="P125" s="9">
        <v>1.01</v>
      </c>
      <c r="Q125" s="9">
        <v>1.429</v>
      </c>
      <c r="R125" s="9">
        <v>0.73199999999999998</v>
      </c>
      <c r="S125" s="9">
        <v>0.30399999999999999</v>
      </c>
      <c r="T125" s="9">
        <v>51895</v>
      </c>
      <c r="U125" s="9">
        <v>12.381</v>
      </c>
      <c r="V125" s="9">
        <v>53</v>
      </c>
      <c r="W125" s="12">
        <v>34715</v>
      </c>
      <c r="X125" s="7">
        <v>357166905</v>
      </c>
      <c r="Y125" s="7">
        <v>15213</v>
      </c>
      <c r="Z125" s="11">
        <f t="shared" si="5"/>
        <v>114.20646650118198</v>
      </c>
      <c r="AA125" s="43">
        <v>3218880</v>
      </c>
      <c r="AB125" s="47">
        <v>1</v>
      </c>
      <c r="AC125" s="47">
        <v>1</v>
      </c>
      <c r="AD125" s="45">
        <v>4.4270833333333336E-2</v>
      </c>
      <c r="AE125" s="46">
        <v>31261.9</v>
      </c>
      <c r="AF125" s="47">
        <v>5015932</v>
      </c>
      <c r="AG125" s="68">
        <v>3218198</v>
      </c>
      <c r="AH125" s="69">
        <v>0</v>
      </c>
      <c r="AI125" s="69">
        <v>0</v>
      </c>
      <c r="AJ125" s="70">
        <v>2.5867592592592591E-2</v>
      </c>
      <c r="AK125" s="71">
        <v>15800.03</v>
      </c>
      <c r="AL125" s="72">
        <v>9308536</v>
      </c>
      <c r="AM125" s="80">
        <v>3127377</v>
      </c>
      <c r="AN125" s="81">
        <v>1</v>
      </c>
      <c r="AO125" s="81">
        <v>1</v>
      </c>
      <c r="AP125" s="82">
        <v>3.3797453703703702E-3</v>
      </c>
      <c r="AQ125" s="83">
        <v>3184.1</v>
      </c>
      <c r="AR125" s="84">
        <v>6509696</v>
      </c>
      <c r="AS125" s="104">
        <v>3127395</v>
      </c>
      <c r="AT125" s="105">
        <v>1</v>
      </c>
      <c r="AU125" s="105">
        <v>1</v>
      </c>
      <c r="AV125" s="106">
        <v>4.3138888888888888E-3</v>
      </c>
      <c r="AW125" s="107">
        <v>2482.6</v>
      </c>
      <c r="AX125" s="105">
        <v>10359780</v>
      </c>
      <c r="AY125" s="113">
        <v>3127371</v>
      </c>
      <c r="AZ125" s="117">
        <v>1</v>
      </c>
      <c r="BA125" s="117">
        <v>1</v>
      </c>
      <c r="BB125" s="115">
        <v>2.346412037037037E-3</v>
      </c>
      <c r="BC125" s="116">
        <v>2771.28</v>
      </c>
      <c r="BD125" s="117">
        <v>5573532</v>
      </c>
      <c r="BE125" s="155">
        <v>3117839</v>
      </c>
      <c r="BF125" s="159">
        <v>0</v>
      </c>
      <c r="BG125" s="159">
        <v>0</v>
      </c>
      <c r="BH125" s="157">
        <v>9.9976851851851854E-4</v>
      </c>
      <c r="BI125" s="158">
        <v>1135.3</v>
      </c>
      <c r="BJ125" s="159">
        <v>1225020</v>
      </c>
      <c r="BK125" s="137">
        <v>3078497</v>
      </c>
      <c r="BL125" s="138">
        <v>0</v>
      </c>
      <c r="BM125" s="138">
        <v>0</v>
      </c>
      <c r="BN125" s="139">
        <v>5.2835648148148154E-4</v>
      </c>
      <c r="BO125" s="140">
        <v>274.08999999999997</v>
      </c>
      <c r="BP125" s="141">
        <v>1524260</v>
      </c>
    </row>
    <row r="126" spans="1:68" x14ac:dyDescent="0.2">
      <c r="A126" s="6" t="s">
        <v>3545</v>
      </c>
      <c r="B126" s="6">
        <v>0</v>
      </c>
      <c r="C126" s="7">
        <v>9033684</v>
      </c>
      <c r="D126" s="7">
        <v>9033684</v>
      </c>
      <c r="E126" s="7">
        <f t="shared" si="3"/>
        <v>0</v>
      </c>
      <c r="F126" s="8" t="s">
        <v>1435</v>
      </c>
      <c r="G126" s="6" t="s">
        <v>1435</v>
      </c>
      <c r="H126" s="8" t="s">
        <v>4718</v>
      </c>
      <c r="I126" s="9">
        <v>123.071</v>
      </c>
      <c r="J126" s="10">
        <f t="shared" si="4"/>
        <v>1111784523.5639999</v>
      </c>
      <c r="K126" s="10">
        <v>3988</v>
      </c>
      <c r="L126" s="10">
        <v>7885</v>
      </c>
      <c r="M126" s="10">
        <v>14695</v>
      </c>
      <c r="N126" s="9">
        <v>82.519000000000005</v>
      </c>
      <c r="O126" s="9">
        <v>95.573999999999998</v>
      </c>
      <c r="P126" s="9">
        <v>8.5169999999999995</v>
      </c>
      <c r="Q126" s="9">
        <v>1.1359999999999999</v>
      </c>
      <c r="R126" s="9">
        <v>0.51900000000000002</v>
      </c>
      <c r="S126" s="9">
        <v>2.0009999999999999</v>
      </c>
      <c r="T126" s="9">
        <v>41344</v>
      </c>
      <c r="U126" s="9">
        <v>16.670999999999999</v>
      </c>
      <c r="V126" s="9">
        <v>19</v>
      </c>
      <c r="W126" s="12">
        <v>287197</v>
      </c>
      <c r="X126" s="7">
        <v>1111802151</v>
      </c>
      <c r="Y126" s="7">
        <v>14045</v>
      </c>
      <c r="Z126" s="11">
        <f t="shared" si="5"/>
        <v>123.07295130093105</v>
      </c>
      <c r="AA126" s="43">
        <v>9298829</v>
      </c>
      <c r="AB126" s="47">
        <v>1</v>
      </c>
      <c r="AC126" s="47">
        <v>1</v>
      </c>
      <c r="AD126" s="45">
        <v>0.11837962962962963</v>
      </c>
      <c r="AE126" s="46">
        <v>77496.039999999994</v>
      </c>
      <c r="AF126" s="47">
        <v>7473776</v>
      </c>
      <c r="AG126" s="68">
        <v>9231463</v>
      </c>
      <c r="AH126" s="69">
        <v>1</v>
      </c>
      <c r="AI126" s="69">
        <v>1</v>
      </c>
      <c r="AJ126" s="70">
        <v>1.989861111111111E-2</v>
      </c>
      <c r="AK126" s="71">
        <v>14110.62</v>
      </c>
      <c r="AL126" s="72">
        <v>10987840</v>
      </c>
      <c r="AM126" s="80">
        <v>9130170</v>
      </c>
      <c r="AN126" s="81">
        <v>0</v>
      </c>
      <c r="AO126" s="81">
        <v>0</v>
      </c>
      <c r="AP126" s="82">
        <v>9.5542824074074072E-3</v>
      </c>
      <c r="AQ126" s="83">
        <v>8172.91</v>
      </c>
      <c r="AR126" s="84">
        <v>15376224</v>
      </c>
      <c r="AS126" s="104">
        <v>9016671</v>
      </c>
      <c r="AT126" s="105">
        <v>1</v>
      </c>
      <c r="AU126" s="105">
        <v>1</v>
      </c>
      <c r="AV126" s="106">
        <v>9.7665509259259268E-3</v>
      </c>
      <c r="AW126" s="107">
        <v>6190.02</v>
      </c>
      <c r="AX126" s="105">
        <v>14242120</v>
      </c>
      <c r="AY126" s="113">
        <v>9029141</v>
      </c>
      <c r="AZ126" s="117">
        <v>1</v>
      </c>
      <c r="BA126" s="117">
        <v>1</v>
      </c>
      <c r="BB126" s="115">
        <v>6.5105324074074067E-3</v>
      </c>
      <c r="BC126" s="116">
        <v>7352.92</v>
      </c>
      <c r="BD126" s="117">
        <v>18889880</v>
      </c>
      <c r="BE126" s="155">
        <v>9107153</v>
      </c>
      <c r="BF126" s="159">
        <v>1</v>
      </c>
      <c r="BG126" s="159">
        <v>1</v>
      </c>
      <c r="BH126" s="157">
        <v>3.0438657407407411E-3</v>
      </c>
      <c r="BI126" s="158">
        <v>3558.21</v>
      </c>
      <c r="BJ126" s="159">
        <v>12524932</v>
      </c>
      <c r="BK126" s="137">
        <v>9042456</v>
      </c>
      <c r="BL126" s="138">
        <v>1</v>
      </c>
      <c r="BM126" s="138">
        <v>1</v>
      </c>
      <c r="BN126" s="139">
        <v>8.616898148148147E-4</v>
      </c>
      <c r="BO126" s="140">
        <v>635.24</v>
      </c>
      <c r="BP126" s="141">
        <v>3754332</v>
      </c>
    </row>
    <row r="127" spans="1:68" x14ac:dyDescent="0.2">
      <c r="A127" s="6" t="s">
        <v>3546</v>
      </c>
      <c r="B127" s="6">
        <v>0</v>
      </c>
      <c r="C127" s="7">
        <v>2301665</v>
      </c>
      <c r="D127" s="7">
        <v>2301665</v>
      </c>
      <c r="E127" s="7">
        <f t="shared" si="3"/>
        <v>0</v>
      </c>
      <c r="F127" s="8" t="s">
        <v>1722</v>
      </c>
      <c r="G127" s="6" t="s">
        <v>1722</v>
      </c>
      <c r="H127" s="8" t="s">
        <v>4719</v>
      </c>
      <c r="I127" s="9">
        <v>151.995</v>
      </c>
      <c r="J127" s="10">
        <f t="shared" si="4"/>
        <v>349841571.67500001</v>
      </c>
      <c r="K127" s="10">
        <v>9895</v>
      </c>
      <c r="L127" s="10">
        <v>10022</v>
      </c>
      <c r="M127" s="10">
        <v>16782</v>
      </c>
      <c r="N127" s="9">
        <v>81.015000000000001</v>
      </c>
      <c r="O127" s="9">
        <v>98.521000000000001</v>
      </c>
      <c r="P127" s="9">
        <v>1.4019999999999999</v>
      </c>
      <c r="Q127" s="9">
        <v>2.8210000000000002</v>
      </c>
      <c r="R127" s="9">
        <v>0.14699999999999999</v>
      </c>
      <c r="S127" s="9">
        <v>1.012</v>
      </c>
      <c r="T127" s="9">
        <v>8879</v>
      </c>
      <c r="U127" s="9">
        <v>45.704999999999998</v>
      </c>
      <c r="V127" s="9">
        <v>28</v>
      </c>
      <c r="W127" s="12">
        <v>36650</v>
      </c>
      <c r="X127" s="7">
        <v>349842883</v>
      </c>
      <c r="Y127" s="7">
        <v>16157</v>
      </c>
      <c r="Z127" s="11">
        <f t="shared" si="5"/>
        <v>151.99556972887018</v>
      </c>
      <c r="AA127" s="43">
        <v>102602</v>
      </c>
      <c r="AB127" s="47">
        <v>0</v>
      </c>
      <c r="AC127" s="47">
        <v>0</v>
      </c>
      <c r="AD127" s="45">
        <v>5.4563657407407408E-3</v>
      </c>
      <c r="AE127" s="46">
        <v>5549.34</v>
      </c>
      <c r="AF127" s="47">
        <v>4436192</v>
      </c>
      <c r="AG127" s="68">
        <v>9652915</v>
      </c>
      <c r="AH127" s="69">
        <v>0</v>
      </c>
      <c r="AI127" s="69">
        <v>0</v>
      </c>
      <c r="AJ127" s="70">
        <v>1.8302083333333333E-2</v>
      </c>
      <c r="AK127" s="71">
        <v>18022.830000000002</v>
      </c>
      <c r="AL127" s="72">
        <v>26172528</v>
      </c>
      <c r="AM127" s="80">
        <v>1313651</v>
      </c>
      <c r="AN127" s="81">
        <v>0</v>
      </c>
      <c r="AO127" s="81">
        <v>0</v>
      </c>
      <c r="AP127" s="82">
        <v>2.2515046296296298E-3</v>
      </c>
      <c r="AQ127" s="83">
        <v>1644.3</v>
      </c>
      <c r="AR127" s="84">
        <v>5125336</v>
      </c>
      <c r="AS127" s="104">
        <v>2281626</v>
      </c>
      <c r="AT127" s="105">
        <v>1</v>
      </c>
      <c r="AU127" s="105">
        <v>1</v>
      </c>
      <c r="AV127" s="106">
        <v>4.1326388888888897E-3</v>
      </c>
      <c r="AW127" s="107">
        <v>2392.11</v>
      </c>
      <c r="AX127" s="105">
        <v>9845732</v>
      </c>
      <c r="AY127" s="113">
        <v>2296853</v>
      </c>
      <c r="AZ127" s="117">
        <v>1</v>
      </c>
      <c r="BA127" s="117">
        <v>1</v>
      </c>
      <c r="BB127" s="115">
        <v>2.2652777777777779E-3</v>
      </c>
      <c r="BC127" s="116">
        <v>2634.74</v>
      </c>
      <c r="BD127" s="117">
        <v>6809084</v>
      </c>
      <c r="BE127" s="155">
        <v>2264166</v>
      </c>
      <c r="BF127" s="159">
        <v>0</v>
      </c>
      <c r="BG127" s="159">
        <v>0</v>
      </c>
      <c r="BH127" s="157">
        <v>1.1255787037037037E-3</v>
      </c>
      <c r="BI127" s="158">
        <v>1273.51</v>
      </c>
      <c r="BJ127" s="159">
        <v>7843052</v>
      </c>
      <c r="BK127" s="142">
        <v>0</v>
      </c>
      <c r="BL127" s="138">
        <v>0</v>
      </c>
      <c r="BM127" s="138">
        <v>0</v>
      </c>
      <c r="BN127" s="139">
        <v>1.3182870370370372E-4</v>
      </c>
      <c r="BO127" s="140">
        <v>49.11</v>
      </c>
      <c r="BP127" s="141">
        <v>1448544</v>
      </c>
    </row>
    <row r="128" spans="1:68" x14ac:dyDescent="0.2">
      <c r="A128" s="6" t="s">
        <v>3547</v>
      </c>
      <c r="B128" s="6">
        <v>2</v>
      </c>
      <c r="C128" s="7">
        <v>2401329</v>
      </c>
      <c r="D128" s="7">
        <v>2072393</v>
      </c>
      <c r="E128" s="7">
        <f t="shared" si="3"/>
        <v>328936</v>
      </c>
      <c r="F128" s="8" t="s">
        <v>1449</v>
      </c>
      <c r="G128" s="6" t="s">
        <v>1449</v>
      </c>
      <c r="H128" s="8" t="s">
        <v>4720</v>
      </c>
      <c r="I128" s="9">
        <v>93.819000000000003</v>
      </c>
      <c r="J128" s="10">
        <f t="shared" si="4"/>
        <v>225290285.45100001</v>
      </c>
      <c r="K128" s="10">
        <v>2121</v>
      </c>
      <c r="L128" s="10">
        <v>2528</v>
      </c>
      <c r="M128" s="10">
        <v>4172</v>
      </c>
      <c r="N128" s="9">
        <v>86.662000000000006</v>
      </c>
      <c r="O128" s="9">
        <v>89.122</v>
      </c>
      <c r="P128" s="9">
        <v>1.742</v>
      </c>
      <c r="Q128" s="9">
        <v>2.649</v>
      </c>
      <c r="R128" s="9">
        <v>0.58399999999999996</v>
      </c>
      <c r="S128" s="9">
        <v>4.548</v>
      </c>
      <c r="T128" s="9">
        <v>24881</v>
      </c>
      <c r="U128" s="9">
        <v>26.256</v>
      </c>
      <c r="V128" s="9">
        <v>17</v>
      </c>
      <c r="W128" s="12">
        <v>106710</v>
      </c>
      <c r="X128" s="7">
        <v>225290308</v>
      </c>
      <c r="Y128" s="7">
        <v>4099</v>
      </c>
      <c r="Z128" s="11">
        <f t="shared" si="5"/>
        <v>93.819009390216834</v>
      </c>
      <c r="AA128" s="43">
        <v>2552727</v>
      </c>
      <c r="AB128" s="47">
        <v>1</v>
      </c>
      <c r="AC128" s="47">
        <v>1</v>
      </c>
      <c r="AD128" s="45">
        <v>2.3700462962962965E-2</v>
      </c>
      <c r="AE128" s="46">
        <v>13134.27</v>
      </c>
      <c r="AF128" s="47">
        <v>5253948</v>
      </c>
      <c r="AG128" s="68">
        <v>2597219</v>
      </c>
      <c r="AH128" s="69">
        <v>1</v>
      </c>
      <c r="AI128" s="69">
        <v>1</v>
      </c>
      <c r="AJ128" s="70">
        <v>1.0109143518518519E-2</v>
      </c>
      <c r="AK128" s="71">
        <v>3979.22</v>
      </c>
      <c r="AL128" s="72">
        <v>2974984</v>
      </c>
      <c r="AM128" s="80">
        <v>2413881</v>
      </c>
      <c r="AN128" s="81">
        <v>1</v>
      </c>
      <c r="AO128" s="81">
        <v>1</v>
      </c>
      <c r="AP128" s="82">
        <v>1.8960648148148148E-3</v>
      </c>
      <c r="AQ128" s="83">
        <v>1497.45</v>
      </c>
      <c r="AR128" s="84">
        <v>3795912</v>
      </c>
      <c r="AS128" s="104">
        <v>2386785</v>
      </c>
      <c r="AT128" s="105">
        <v>1</v>
      </c>
      <c r="AU128" s="105">
        <v>1</v>
      </c>
      <c r="AV128" s="106">
        <v>3.5568287037037031E-3</v>
      </c>
      <c r="AW128" s="107">
        <v>2102.73</v>
      </c>
      <c r="AX128" s="105">
        <v>9946732</v>
      </c>
      <c r="AY128" s="113">
        <v>2396183</v>
      </c>
      <c r="AZ128" s="117">
        <v>1</v>
      </c>
      <c r="BA128" s="117">
        <v>1</v>
      </c>
      <c r="BB128" s="115">
        <v>1.2306712962962963E-3</v>
      </c>
      <c r="BC128" s="116">
        <v>1277.06</v>
      </c>
      <c r="BD128" s="117">
        <v>4234088</v>
      </c>
      <c r="BE128" s="155">
        <v>2394693</v>
      </c>
      <c r="BF128" s="159">
        <v>1</v>
      </c>
      <c r="BG128" s="159">
        <v>1</v>
      </c>
      <c r="BH128" s="157">
        <v>7.4456018518518523E-4</v>
      </c>
      <c r="BI128" s="158">
        <v>821.94</v>
      </c>
      <c r="BJ128" s="159">
        <v>2013376</v>
      </c>
      <c r="BK128" s="137">
        <v>16475</v>
      </c>
      <c r="BL128" s="138">
        <v>0</v>
      </c>
      <c r="BM128" s="138">
        <v>0</v>
      </c>
      <c r="BN128" s="139">
        <v>2.997685185185185E-5</v>
      </c>
      <c r="BO128" s="140">
        <v>7.4</v>
      </c>
      <c r="BP128" s="141">
        <v>485788</v>
      </c>
    </row>
    <row r="129" spans="1:68" x14ac:dyDescent="0.2">
      <c r="A129" s="6" t="s">
        <v>3548</v>
      </c>
      <c r="B129" s="6">
        <v>0</v>
      </c>
      <c r="C129" s="7">
        <v>4170970</v>
      </c>
      <c r="D129" s="7">
        <v>4170970</v>
      </c>
      <c r="E129" s="7">
        <f t="shared" si="3"/>
        <v>0</v>
      </c>
      <c r="F129" s="8" t="s">
        <v>4593</v>
      </c>
      <c r="G129" s="6" t="s">
        <v>3393</v>
      </c>
      <c r="H129" s="8" t="s">
        <v>4721</v>
      </c>
      <c r="I129" s="9">
        <v>82.549000000000007</v>
      </c>
      <c r="J129" s="10">
        <f t="shared" si="4"/>
        <v>344309402.53000003</v>
      </c>
      <c r="K129" s="10">
        <v>12608</v>
      </c>
      <c r="L129" s="10">
        <v>12658</v>
      </c>
      <c r="M129" s="10">
        <v>21229</v>
      </c>
      <c r="N129" s="9">
        <v>83.700999999999993</v>
      </c>
      <c r="O129" s="9">
        <v>89.39</v>
      </c>
      <c r="P129" s="9">
        <v>5.4219999999999997</v>
      </c>
      <c r="Q129" s="9">
        <v>3.2570000000000001</v>
      </c>
      <c r="R129" s="9">
        <v>1.413</v>
      </c>
      <c r="S129" s="9">
        <v>7.9080000000000004</v>
      </c>
      <c r="T129" s="9">
        <v>4502</v>
      </c>
      <c r="U129" s="9">
        <v>58.524000000000001</v>
      </c>
      <c r="V129" s="9">
        <v>125</v>
      </c>
      <c r="W129" s="12">
        <v>26235</v>
      </c>
      <c r="X129" s="7">
        <v>344332157</v>
      </c>
      <c r="Y129" s="7">
        <v>22051</v>
      </c>
      <c r="Z129" s="11">
        <f t="shared" si="5"/>
        <v>82.55445543842319</v>
      </c>
      <c r="AA129" s="43">
        <v>4298842</v>
      </c>
      <c r="AB129" s="47">
        <v>1</v>
      </c>
      <c r="AC129" s="47">
        <v>1</v>
      </c>
      <c r="AD129" s="45">
        <v>5.8946759259259261E-2</v>
      </c>
      <c r="AE129" s="46">
        <v>30550.59</v>
      </c>
      <c r="AF129" s="47">
        <v>5456112</v>
      </c>
      <c r="AG129" s="68">
        <v>4567436</v>
      </c>
      <c r="AH129" s="69">
        <v>1</v>
      </c>
      <c r="AI129" s="69">
        <v>1</v>
      </c>
      <c r="AJ129" s="70">
        <v>1.2764351851851851E-2</v>
      </c>
      <c r="AK129" s="71">
        <v>10470.08</v>
      </c>
      <c r="AL129" s="72">
        <v>7956160</v>
      </c>
      <c r="AM129" s="80">
        <v>4209288</v>
      </c>
      <c r="AN129" s="81">
        <v>1</v>
      </c>
      <c r="AO129" s="81">
        <v>1</v>
      </c>
      <c r="AP129" s="82">
        <v>3.0025462962962966E-3</v>
      </c>
      <c r="AQ129" s="83">
        <v>2715.63</v>
      </c>
      <c r="AR129" s="84">
        <v>5285152</v>
      </c>
      <c r="AS129" s="104">
        <v>4160497</v>
      </c>
      <c r="AT129" s="105">
        <v>1</v>
      </c>
      <c r="AU129" s="105">
        <v>1</v>
      </c>
      <c r="AV129" s="106">
        <v>8.288310185185185E-3</v>
      </c>
      <c r="AW129" s="107">
        <v>7038.09</v>
      </c>
      <c r="AX129" s="105">
        <v>11047264</v>
      </c>
      <c r="AY129" s="113">
        <v>4166993</v>
      </c>
      <c r="AZ129" s="117">
        <v>1</v>
      </c>
      <c r="BA129" s="117">
        <v>1</v>
      </c>
      <c r="BB129" s="115">
        <v>2.1785879629629633E-3</v>
      </c>
      <c r="BC129" s="116">
        <v>2504.0500000000002</v>
      </c>
      <c r="BD129" s="117">
        <v>6030716</v>
      </c>
      <c r="BE129" s="155">
        <v>4223572</v>
      </c>
      <c r="BF129" s="159">
        <v>1</v>
      </c>
      <c r="BG129" s="159">
        <v>1</v>
      </c>
      <c r="BH129" s="157">
        <v>1.8400462962962962E-3</v>
      </c>
      <c r="BI129" s="158">
        <v>2180.58</v>
      </c>
      <c r="BJ129" s="159">
        <v>8411252</v>
      </c>
      <c r="BK129" s="137">
        <v>2550011</v>
      </c>
      <c r="BL129" s="138">
        <v>0</v>
      </c>
      <c r="BM129" s="138">
        <v>0</v>
      </c>
      <c r="BN129" s="139">
        <v>4.6446759259259266E-4</v>
      </c>
      <c r="BO129" s="140">
        <v>387.03</v>
      </c>
      <c r="BP129" s="141">
        <v>2556540</v>
      </c>
    </row>
    <row r="130" spans="1:68" x14ac:dyDescent="0.2">
      <c r="A130" s="6" t="s">
        <v>3549</v>
      </c>
      <c r="B130" s="6">
        <v>1</v>
      </c>
      <c r="C130" s="7">
        <v>2791883</v>
      </c>
      <c r="D130" s="7">
        <v>2779609</v>
      </c>
      <c r="E130" s="7">
        <f t="shared" ref="E130:E193" si="6">C130-D130</f>
        <v>12274</v>
      </c>
      <c r="F130" s="8" t="s">
        <v>1642</v>
      </c>
      <c r="G130" s="6" t="s">
        <v>1642</v>
      </c>
      <c r="H130" s="8" t="s">
        <v>4722</v>
      </c>
      <c r="I130" s="9">
        <v>160.13900000000001</v>
      </c>
      <c r="J130" s="10">
        <f t="shared" ref="J130:J193" si="7">C130*I130</f>
        <v>447089351.73700005</v>
      </c>
      <c r="K130" s="10">
        <v>7904</v>
      </c>
      <c r="L130" s="10">
        <v>11632</v>
      </c>
      <c r="M130" s="10">
        <v>19604</v>
      </c>
      <c r="N130" s="9">
        <v>92.858999999999995</v>
      </c>
      <c r="O130" s="9">
        <v>98.543000000000006</v>
      </c>
      <c r="P130" s="9">
        <v>2.2810000000000001</v>
      </c>
      <c r="Q130" s="9">
        <v>1.5860000000000001</v>
      </c>
      <c r="R130" s="9">
        <v>2.2970000000000002</v>
      </c>
      <c r="S130" s="9">
        <v>2.9580000000000002</v>
      </c>
      <c r="T130" s="9">
        <v>715</v>
      </c>
      <c r="U130" s="9">
        <v>93.257000000000005</v>
      </c>
      <c r="V130" s="9">
        <v>44</v>
      </c>
      <c r="W130" s="12">
        <v>55776</v>
      </c>
      <c r="X130" s="7">
        <v>447106306</v>
      </c>
      <c r="Y130" s="7">
        <v>19713</v>
      </c>
      <c r="Z130" s="11">
        <f t="shared" si="5"/>
        <v>160.14507269824702</v>
      </c>
      <c r="AA130" s="43">
        <v>2721739</v>
      </c>
      <c r="AB130" s="47">
        <v>0</v>
      </c>
      <c r="AC130" s="47">
        <v>0</v>
      </c>
      <c r="AD130" s="45">
        <v>0.11008101851851852</v>
      </c>
      <c r="AE130" s="46">
        <v>70664.47</v>
      </c>
      <c r="AF130" s="47">
        <v>6676428</v>
      </c>
      <c r="AG130" s="68">
        <v>3043001</v>
      </c>
      <c r="AH130" s="69">
        <v>1</v>
      </c>
      <c r="AI130" s="69">
        <v>1</v>
      </c>
      <c r="AJ130" s="70">
        <v>2.098101851851852E-2</v>
      </c>
      <c r="AK130" s="71">
        <v>14837.99</v>
      </c>
      <c r="AL130" s="72">
        <v>23915088</v>
      </c>
      <c r="AM130" s="80">
        <v>2785399</v>
      </c>
      <c r="AN130" s="81">
        <v>1</v>
      </c>
      <c r="AO130" s="81">
        <v>0</v>
      </c>
      <c r="AP130" s="82">
        <v>6.2736111111111117E-3</v>
      </c>
      <c r="AQ130" s="83">
        <v>5905.5</v>
      </c>
      <c r="AR130" s="84">
        <v>8127068</v>
      </c>
      <c r="AS130" s="104">
        <v>2997352</v>
      </c>
      <c r="AT130" s="105">
        <v>0</v>
      </c>
      <c r="AU130" s="105">
        <v>0</v>
      </c>
      <c r="AV130" s="106">
        <v>1.5619444444444444E-2</v>
      </c>
      <c r="AW130" s="107">
        <v>12685.28</v>
      </c>
      <c r="AX130" s="105">
        <v>10163064</v>
      </c>
      <c r="AY130" s="113">
        <v>2805971</v>
      </c>
      <c r="AZ130" s="117">
        <v>1</v>
      </c>
      <c r="BA130" s="117">
        <v>0</v>
      </c>
      <c r="BB130" s="115">
        <v>4.1152777777777776E-3</v>
      </c>
      <c r="BC130" s="116">
        <v>5036.95</v>
      </c>
      <c r="BD130" s="117">
        <v>8144644</v>
      </c>
      <c r="BE130" s="155">
        <v>2792675</v>
      </c>
      <c r="BF130" s="159">
        <v>0</v>
      </c>
      <c r="BG130" s="159">
        <v>0</v>
      </c>
      <c r="BH130" s="157">
        <v>2.4418981481481483E-3</v>
      </c>
      <c r="BI130" s="158">
        <v>3027.87</v>
      </c>
      <c r="BJ130" s="159">
        <v>12366744</v>
      </c>
      <c r="BK130" s="137">
        <v>138611</v>
      </c>
      <c r="BL130" s="138">
        <v>0</v>
      </c>
      <c r="BM130" s="138">
        <v>0</v>
      </c>
      <c r="BN130" s="139">
        <v>3.417824074074074E-4</v>
      </c>
      <c r="BO130" s="140">
        <v>295.5</v>
      </c>
      <c r="BP130" s="141">
        <v>1843752</v>
      </c>
    </row>
    <row r="131" spans="1:68" x14ac:dyDescent="0.2">
      <c r="A131" s="6" t="s">
        <v>3550</v>
      </c>
      <c r="B131" s="6">
        <v>0</v>
      </c>
      <c r="C131" s="7">
        <v>3464554</v>
      </c>
      <c r="D131" s="7">
        <v>3464554</v>
      </c>
      <c r="E131" s="7">
        <f t="shared" si="6"/>
        <v>0</v>
      </c>
      <c r="F131" s="8" t="s">
        <v>1341</v>
      </c>
      <c r="G131" s="6" t="s">
        <v>1342</v>
      </c>
      <c r="H131" s="8" t="s">
        <v>4723</v>
      </c>
      <c r="I131" s="9">
        <v>178.315</v>
      </c>
      <c r="J131" s="10">
        <f t="shared" si="7"/>
        <v>617781946.50999999</v>
      </c>
      <c r="K131" s="10">
        <v>9747</v>
      </c>
      <c r="L131" s="10">
        <v>14292</v>
      </c>
      <c r="M131" s="10">
        <v>24070</v>
      </c>
      <c r="N131" s="9">
        <v>93.043000000000006</v>
      </c>
      <c r="O131" s="9">
        <v>96.218000000000004</v>
      </c>
      <c r="P131" s="9">
        <v>1.262</v>
      </c>
      <c r="Q131" s="9">
        <v>2.0089999999999999</v>
      </c>
      <c r="R131" s="9">
        <v>1.851</v>
      </c>
      <c r="S131" s="9">
        <v>0.32200000000000001</v>
      </c>
      <c r="T131" s="9">
        <v>3120</v>
      </c>
      <c r="U131" s="9">
        <v>65.444999999999993</v>
      </c>
      <c r="V131" s="9">
        <v>20</v>
      </c>
      <c r="W131" s="12">
        <v>64078</v>
      </c>
      <c r="X131" s="7">
        <v>617783576</v>
      </c>
      <c r="Y131" s="7">
        <v>23805</v>
      </c>
      <c r="Z131" s="11">
        <f t="shared" ref="Z131:Z194" si="8">X131/C131</f>
        <v>178.31547033182338</v>
      </c>
      <c r="AA131" s="43">
        <v>3980261</v>
      </c>
      <c r="AB131" s="47">
        <v>1</v>
      </c>
      <c r="AC131" s="47">
        <v>1</v>
      </c>
      <c r="AD131" s="45">
        <v>0.11887731481481482</v>
      </c>
      <c r="AE131" s="46">
        <v>89460.99</v>
      </c>
      <c r="AF131" s="47">
        <v>5175332</v>
      </c>
      <c r="AG131" s="68">
        <v>4188211</v>
      </c>
      <c r="AH131" s="69">
        <v>1</v>
      </c>
      <c r="AI131" s="69">
        <v>1</v>
      </c>
      <c r="AJ131" s="70">
        <v>2.9302430555555561E-2</v>
      </c>
      <c r="AK131" s="71">
        <v>22307.86</v>
      </c>
      <c r="AL131" s="72">
        <v>8271216</v>
      </c>
      <c r="AM131" s="80">
        <v>3464968</v>
      </c>
      <c r="AN131" s="81">
        <v>1</v>
      </c>
      <c r="AO131" s="81">
        <v>1</v>
      </c>
      <c r="AP131" s="82">
        <v>6.881944444444444E-3</v>
      </c>
      <c r="AQ131" s="83">
        <v>6721.77</v>
      </c>
      <c r="AR131" s="84">
        <v>10456188</v>
      </c>
      <c r="AS131" s="104">
        <v>3464498</v>
      </c>
      <c r="AT131" s="105">
        <v>1</v>
      </c>
      <c r="AU131" s="105">
        <v>1</v>
      </c>
      <c r="AV131" s="106">
        <v>1.1360069444444445E-2</v>
      </c>
      <c r="AW131" s="107">
        <v>9912.27</v>
      </c>
      <c r="AX131" s="105">
        <v>10600604</v>
      </c>
      <c r="AY131" s="113">
        <v>3464647</v>
      </c>
      <c r="AZ131" s="117">
        <v>1</v>
      </c>
      <c r="BA131" s="117">
        <v>1</v>
      </c>
      <c r="BB131" s="115">
        <v>4.8596064814814812E-3</v>
      </c>
      <c r="BC131" s="116">
        <v>5927.01</v>
      </c>
      <c r="BD131" s="117">
        <v>9974864</v>
      </c>
      <c r="BE131" s="155">
        <v>3507746</v>
      </c>
      <c r="BF131" s="159">
        <v>1</v>
      </c>
      <c r="BG131" s="159">
        <v>1</v>
      </c>
      <c r="BH131" s="157">
        <v>1.502777777777778E-3</v>
      </c>
      <c r="BI131" s="158">
        <v>1669.56</v>
      </c>
      <c r="BJ131" s="159">
        <v>4964336</v>
      </c>
      <c r="BK131" s="137">
        <v>3474344</v>
      </c>
      <c r="BL131" s="138">
        <v>1</v>
      </c>
      <c r="BM131" s="138">
        <v>1</v>
      </c>
      <c r="BN131" s="139">
        <v>2.7526620370370374E-3</v>
      </c>
      <c r="BO131" s="140">
        <v>2076.64</v>
      </c>
      <c r="BP131" s="141">
        <v>2885964</v>
      </c>
    </row>
    <row r="132" spans="1:68" x14ac:dyDescent="0.2">
      <c r="A132" s="6" t="s">
        <v>3551</v>
      </c>
      <c r="B132" s="6">
        <v>0</v>
      </c>
      <c r="C132" s="7">
        <v>1716818</v>
      </c>
      <c r="D132" s="7">
        <v>1716818</v>
      </c>
      <c r="E132" s="7">
        <f t="shared" si="6"/>
        <v>0</v>
      </c>
      <c r="F132" s="8" t="s">
        <v>1424</v>
      </c>
      <c r="G132" s="6" t="s">
        <v>1424</v>
      </c>
      <c r="H132" s="8" t="s">
        <v>4724</v>
      </c>
      <c r="I132" s="9">
        <v>98.093999999999994</v>
      </c>
      <c r="J132" s="10">
        <f t="shared" si="7"/>
        <v>168409544.89199999</v>
      </c>
      <c r="K132" s="10">
        <v>6430</v>
      </c>
      <c r="L132" s="10">
        <v>11687</v>
      </c>
      <c r="M132" s="10">
        <v>21001</v>
      </c>
      <c r="N132" s="9">
        <v>87.332999999999998</v>
      </c>
      <c r="O132" s="9">
        <v>96.911000000000001</v>
      </c>
      <c r="P132" s="9">
        <v>2.8220000000000001</v>
      </c>
      <c r="Q132" s="9">
        <v>1.161</v>
      </c>
      <c r="R132" s="9">
        <v>3.6720000000000002</v>
      </c>
      <c r="S132" s="9">
        <v>1.1559999999999999</v>
      </c>
      <c r="T132" s="9">
        <v>4527</v>
      </c>
      <c r="U132" s="9">
        <v>58.42</v>
      </c>
      <c r="V132" s="9">
        <v>105</v>
      </c>
      <c r="W132" s="12">
        <v>26442</v>
      </c>
      <c r="X132" s="7">
        <v>168416048</v>
      </c>
      <c r="Y132" s="7">
        <v>20559</v>
      </c>
      <c r="Z132" s="11">
        <f t="shared" si="8"/>
        <v>98.097787884330202</v>
      </c>
      <c r="AA132" s="43">
        <v>1774611</v>
      </c>
      <c r="AB132" s="47">
        <v>1</v>
      </c>
      <c r="AC132" s="47">
        <v>1</v>
      </c>
      <c r="AD132" s="45">
        <v>3.7145023148148146E-2</v>
      </c>
      <c r="AE132" s="46">
        <v>22601.53</v>
      </c>
      <c r="AF132" s="47">
        <v>4617004</v>
      </c>
      <c r="AG132" s="68">
        <v>1813881</v>
      </c>
      <c r="AH132" s="69">
        <v>1</v>
      </c>
      <c r="AI132" s="69">
        <v>1</v>
      </c>
      <c r="AJ132" s="70">
        <v>9.3067129629629628E-3</v>
      </c>
      <c r="AK132" s="71">
        <v>3163.46</v>
      </c>
      <c r="AL132" s="72">
        <v>7881500</v>
      </c>
      <c r="AM132" s="80">
        <v>1720108</v>
      </c>
      <c r="AN132" s="81">
        <v>1</v>
      </c>
      <c r="AO132" s="81">
        <v>1</v>
      </c>
      <c r="AP132" s="82">
        <v>1.5949074074074075E-3</v>
      </c>
      <c r="AQ132" s="83">
        <v>1429.77</v>
      </c>
      <c r="AR132" s="84">
        <v>2544640</v>
      </c>
      <c r="AS132" s="104">
        <v>1713878</v>
      </c>
      <c r="AT132" s="105">
        <v>1</v>
      </c>
      <c r="AU132" s="105">
        <v>1</v>
      </c>
      <c r="AV132" s="106">
        <v>4.8134259259259259E-3</v>
      </c>
      <c r="AW132" s="107">
        <v>3192.1</v>
      </c>
      <c r="AX132" s="105">
        <v>9501800</v>
      </c>
      <c r="AY132" s="113">
        <v>1715974</v>
      </c>
      <c r="AZ132" s="117">
        <v>1</v>
      </c>
      <c r="BA132" s="117">
        <v>1</v>
      </c>
      <c r="BB132" s="115">
        <v>1.0855324074074072E-3</v>
      </c>
      <c r="BC132" s="116">
        <v>1229.2</v>
      </c>
      <c r="BD132" s="117">
        <v>3285336</v>
      </c>
      <c r="BE132" s="155">
        <v>1714597</v>
      </c>
      <c r="BF132" s="159">
        <v>1</v>
      </c>
      <c r="BG132" s="159">
        <v>1</v>
      </c>
      <c r="BH132" s="157">
        <v>6.4849537037037035E-4</v>
      </c>
      <c r="BI132" s="158">
        <v>735.42</v>
      </c>
      <c r="BJ132" s="159">
        <v>3058824</v>
      </c>
      <c r="BK132" s="137">
        <v>1717891</v>
      </c>
      <c r="BL132" s="138">
        <v>1</v>
      </c>
      <c r="BM132" s="138">
        <v>1</v>
      </c>
      <c r="BN132" s="139">
        <v>3.8657407407407407E-4</v>
      </c>
      <c r="BO132" s="140">
        <v>198.75</v>
      </c>
      <c r="BP132" s="141">
        <v>803100</v>
      </c>
    </row>
    <row r="133" spans="1:68" x14ac:dyDescent="0.2">
      <c r="A133" s="6" t="s">
        <v>3552</v>
      </c>
      <c r="B133" s="6">
        <v>1</v>
      </c>
      <c r="C133" s="7">
        <v>3848642</v>
      </c>
      <c r="D133" s="7">
        <v>3816482</v>
      </c>
      <c r="E133" s="7">
        <f t="shared" si="6"/>
        <v>32160</v>
      </c>
      <c r="F133" s="8" t="s">
        <v>4593</v>
      </c>
      <c r="G133" s="6" t="s">
        <v>3376</v>
      </c>
      <c r="H133" s="8" t="s">
        <v>4725</v>
      </c>
      <c r="I133" s="9">
        <v>183.70500000000001</v>
      </c>
      <c r="J133" s="10">
        <f t="shared" si="7"/>
        <v>707014778.61000001</v>
      </c>
      <c r="K133" s="10">
        <v>1634</v>
      </c>
      <c r="L133" s="10">
        <v>453</v>
      </c>
      <c r="M133" s="10">
        <v>1718</v>
      </c>
      <c r="N133" s="9">
        <v>81.284999999999997</v>
      </c>
      <c r="O133" s="9">
        <v>94.233999999999995</v>
      </c>
      <c r="P133" s="9">
        <v>9.9879999999999995</v>
      </c>
      <c r="Q133" s="9">
        <v>0.04</v>
      </c>
      <c r="R133" s="9">
        <v>2.61</v>
      </c>
      <c r="S133" s="9">
        <v>1.3140000000000001</v>
      </c>
      <c r="T133" s="9">
        <v>5358</v>
      </c>
      <c r="U133" s="9">
        <v>55.238</v>
      </c>
      <c r="V133" s="9">
        <v>216</v>
      </c>
      <c r="W133" s="12">
        <v>416397</v>
      </c>
      <c r="X133" s="7">
        <v>707015857</v>
      </c>
      <c r="Y133" s="7">
        <v>1768</v>
      </c>
      <c r="Z133" s="11">
        <f t="shared" si="8"/>
        <v>183.70528020013293</v>
      </c>
      <c r="AA133" s="43">
        <v>3961055</v>
      </c>
      <c r="AB133" s="47">
        <v>0</v>
      </c>
      <c r="AC133" s="47">
        <v>0</v>
      </c>
      <c r="AD133" s="45">
        <v>6.4108796296296303E-2</v>
      </c>
      <c r="AE133" s="46">
        <v>46673.35</v>
      </c>
      <c r="AF133" s="47">
        <v>5296000</v>
      </c>
      <c r="AG133" s="68">
        <v>41377</v>
      </c>
      <c r="AH133" s="69">
        <v>0</v>
      </c>
      <c r="AI133" s="69">
        <v>0</v>
      </c>
      <c r="AJ133" s="70">
        <v>1.2286458333333333E-2</v>
      </c>
      <c r="AK133" s="71">
        <v>9760.34</v>
      </c>
      <c r="AL133" s="72">
        <v>9045696</v>
      </c>
      <c r="AM133" s="80">
        <v>3656</v>
      </c>
      <c r="AN133" s="81">
        <v>0</v>
      </c>
      <c r="AO133" s="81">
        <v>0</v>
      </c>
      <c r="AP133" s="82">
        <v>2.9319444444444449E-3</v>
      </c>
      <c r="AQ133" s="83">
        <v>854.49</v>
      </c>
      <c r="AR133" s="84">
        <v>9085676</v>
      </c>
      <c r="AS133" s="104">
        <v>0</v>
      </c>
      <c r="AT133" s="105">
        <v>0</v>
      </c>
      <c r="AU133" s="105">
        <v>0</v>
      </c>
      <c r="AV133" s="106">
        <v>1.0180555555555555E-3</v>
      </c>
      <c r="AW133" s="107">
        <v>102.77</v>
      </c>
      <c r="AX133" s="105">
        <v>8729636</v>
      </c>
      <c r="AY133" s="113">
        <v>3842469</v>
      </c>
      <c r="AZ133" s="117">
        <v>0</v>
      </c>
      <c r="BA133" s="117">
        <v>0</v>
      </c>
      <c r="BB133" s="115">
        <v>3.9901620370370377E-3</v>
      </c>
      <c r="BC133" s="116">
        <v>3901.61</v>
      </c>
      <c r="BD133" s="117">
        <v>10895556</v>
      </c>
      <c r="BE133" s="155">
        <v>0</v>
      </c>
      <c r="BF133" s="159">
        <v>0</v>
      </c>
      <c r="BG133" s="159">
        <v>0</v>
      </c>
      <c r="BH133" s="157">
        <v>5.1400462962962956E-4</v>
      </c>
      <c r="BI133" s="158">
        <v>148.63999999999999</v>
      </c>
      <c r="BJ133" s="159">
        <v>1426228</v>
      </c>
      <c r="BK133" s="142">
        <v>0</v>
      </c>
      <c r="BL133" s="138">
        <v>0</v>
      </c>
      <c r="BM133" s="138">
        <v>0</v>
      </c>
      <c r="BN133" s="139">
        <v>2.5231481481481481E-5</v>
      </c>
      <c r="BO133" s="140">
        <v>5.42</v>
      </c>
      <c r="BP133" s="141">
        <v>1471360</v>
      </c>
    </row>
    <row r="134" spans="1:68" x14ac:dyDescent="0.2">
      <c r="A134" s="6" t="s">
        <v>3553</v>
      </c>
      <c r="B134" s="6">
        <v>0</v>
      </c>
      <c r="C134" s="7">
        <v>6313552</v>
      </c>
      <c r="D134" s="7">
        <v>6313552</v>
      </c>
      <c r="E134" s="7">
        <f t="shared" si="6"/>
        <v>0</v>
      </c>
      <c r="F134" s="8" t="s">
        <v>4593</v>
      </c>
      <c r="G134" s="6" t="s">
        <v>1736</v>
      </c>
      <c r="H134" s="8" t="s">
        <v>4726</v>
      </c>
      <c r="I134" s="9">
        <v>104.866</v>
      </c>
      <c r="J134" s="10">
        <f t="shared" si="7"/>
        <v>662076944.03199995</v>
      </c>
      <c r="K134" s="10">
        <v>11268</v>
      </c>
      <c r="L134" s="10">
        <v>12388</v>
      </c>
      <c r="M134" s="10">
        <v>20524</v>
      </c>
      <c r="N134" s="9">
        <v>95.144000000000005</v>
      </c>
      <c r="O134" s="9">
        <v>96.501999999999995</v>
      </c>
      <c r="P134" s="9">
        <v>1.1679999999999999</v>
      </c>
      <c r="Q134" s="9">
        <v>2.6789999999999998</v>
      </c>
      <c r="R134" s="9">
        <v>1.4630000000000001</v>
      </c>
      <c r="S134" s="9">
        <v>5.2729999999999997</v>
      </c>
      <c r="T134" s="9">
        <v>1267</v>
      </c>
      <c r="U134" s="9">
        <v>82.454999999999998</v>
      </c>
      <c r="V134" s="9">
        <v>2</v>
      </c>
      <c r="W134" s="12">
        <v>56092</v>
      </c>
      <c r="X134" s="7">
        <v>662080527</v>
      </c>
      <c r="Y134" s="7">
        <v>21671</v>
      </c>
      <c r="Z134" s="11">
        <f t="shared" si="8"/>
        <v>104.86656750431453</v>
      </c>
      <c r="AA134" s="43">
        <v>6663598</v>
      </c>
      <c r="AB134" s="47">
        <v>0</v>
      </c>
      <c r="AC134" s="47">
        <v>0</v>
      </c>
      <c r="AD134" s="45">
        <v>0.17318287037037036</v>
      </c>
      <c r="AE134" s="46">
        <v>106547.31</v>
      </c>
      <c r="AF134" s="47">
        <v>5926008</v>
      </c>
      <c r="AG134" s="68">
        <v>7100182</v>
      </c>
      <c r="AH134" s="69">
        <v>1</v>
      </c>
      <c r="AI134" s="69">
        <v>1</v>
      </c>
      <c r="AJ134" s="70">
        <v>4.2858796296296298E-2</v>
      </c>
      <c r="AK134" s="71">
        <v>42783.6</v>
      </c>
      <c r="AL134" s="72">
        <v>11993484</v>
      </c>
      <c r="AM134" s="80">
        <v>6325993</v>
      </c>
      <c r="AN134" s="81">
        <v>1</v>
      </c>
      <c r="AO134" s="81">
        <v>1</v>
      </c>
      <c r="AP134" s="82">
        <v>8.3864583333333326E-3</v>
      </c>
      <c r="AQ134" s="83">
        <v>7072.62</v>
      </c>
      <c r="AR134" s="84">
        <v>9838440</v>
      </c>
      <c r="AS134" s="104">
        <v>6312651</v>
      </c>
      <c r="AT134" s="105">
        <v>0</v>
      </c>
      <c r="AU134" s="105">
        <v>0</v>
      </c>
      <c r="AV134" s="106">
        <v>2.1201967592592592E-2</v>
      </c>
      <c r="AW134" s="107">
        <v>22490.79</v>
      </c>
      <c r="AX134" s="105">
        <v>12362804</v>
      </c>
      <c r="AY134" s="113">
        <v>6315386</v>
      </c>
      <c r="AZ134" s="117">
        <v>1</v>
      </c>
      <c r="BA134" s="117">
        <v>1</v>
      </c>
      <c r="BB134" s="115">
        <v>5.2039351851851856E-3</v>
      </c>
      <c r="BC134" s="116">
        <v>6344.78</v>
      </c>
      <c r="BD134" s="117">
        <v>9875660</v>
      </c>
      <c r="BE134" s="155">
        <v>6523684</v>
      </c>
      <c r="BF134" s="159">
        <v>0</v>
      </c>
      <c r="BG134" s="159">
        <v>0</v>
      </c>
      <c r="BH134" s="157">
        <v>3.432986111111111E-3</v>
      </c>
      <c r="BI134" s="158">
        <v>4339.72</v>
      </c>
      <c r="BJ134" s="159">
        <v>10384292</v>
      </c>
      <c r="BK134" s="137">
        <v>6302398</v>
      </c>
      <c r="BL134" s="138">
        <v>0</v>
      </c>
      <c r="BM134" s="138">
        <v>0</v>
      </c>
      <c r="BN134" s="139">
        <v>1.4844907407407409E-3</v>
      </c>
      <c r="BO134" s="140">
        <v>1349.11</v>
      </c>
      <c r="BP134" s="141">
        <v>3028036</v>
      </c>
    </row>
    <row r="135" spans="1:68" x14ac:dyDescent="0.2">
      <c r="A135" s="6" t="s">
        <v>3554</v>
      </c>
      <c r="B135" s="6">
        <v>0</v>
      </c>
      <c r="C135" s="7">
        <v>4674684</v>
      </c>
      <c r="D135" s="7">
        <v>4674684</v>
      </c>
      <c r="E135" s="7">
        <f t="shared" si="6"/>
        <v>0</v>
      </c>
      <c r="F135" s="8" t="s">
        <v>4593</v>
      </c>
      <c r="G135" s="6" t="s">
        <v>1622</v>
      </c>
      <c r="H135" s="8" t="s">
        <v>4727</v>
      </c>
      <c r="I135" s="9">
        <v>69.757000000000005</v>
      </c>
      <c r="J135" s="10">
        <f t="shared" si="7"/>
        <v>326091931.78800005</v>
      </c>
      <c r="K135" s="10">
        <v>11351</v>
      </c>
      <c r="L135" s="10">
        <v>16607</v>
      </c>
      <c r="M135" s="10">
        <v>27956</v>
      </c>
      <c r="N135" s="9">
        <v>91.335999999999999</v>
      </c>
      <c r="O135" s="9">
        <v>96.313999999999993</v>
      </c>
      <c r="P135" s="9">
        <v>4.6269999999999998</v>
      </c>
      <c r="Q135" s="9">
        <v>4.1660000000000004</v>
      </c>
      <c r="R135" s="9">
        <v>1.0229999999999999</v>
      </c>
      <c r="S135" s="9">
        <v>3.637</v>
      </c>
      <c r="T135" s="9">
        <v>37472</v>
      </c>
      <c r="U135" s="9">
        <v>18.527000000000001</v>
      </c>
      <c r="V135" s="9">
        <v>10</v>
      </c>
      <c r="W135" s="12">
        <v>28181</v>
      </c>
      <c r="X135" s="7">
        <v>326102302</v>
      </c>
      <c r="Y135" s="7">
        <v>28235</v>
      </c>
      <c r="Z135" s="11">
        <f t="shared" si="8"/>
        <v>69.759218377113839</v>
      </c>
      <c r="AA135" s="43">
        <v>5280226</v>
      </c>
      <c r="AB135" s="47">
        <v>1</v>
      </c>
      <c r="AC135" s="47">
        <v>1</v>
      </c>
      <c r="AD135" s="45">
        <v>7.9224537037037038E-2</v>
      </c>
      <c r="AE135" s="46">
        <v>56705.67</v>
      </c>
      <c r="AF135" s="47">
        <v>5214784</v>
      </c>
      <c r="AG135" s="68">
        <v>5258832</v>
      </c>
      <c r="AH135" s="69">
        <v>1</v>
      </c>
      <c r="AI135" s="69">
        <v>1</v>
      </c>
      <c r="AJ135" s="70">
        <v>2.5245486111111107E-2</v>
      </c>
      <c r="AK135" s="71">
        <v>19618.310000000001</v>
      </c>
      <c r="AL135" s="72">
        <v>9282812</v>
      </c>
      <c r="AM135" s="80">
        <v>4707875</v>
      </c>
      <c r="AN135" s="81">
        <v>1</v>
      </c>
      <c r="AO135" s="81">
        <v>1</v>
      </c>
      <c r="AP135" s="82">
        <v>4.3266203703703704E-3</v>
      </c>
      <c r="AQ135" s="83">
        <v>2574.37</v>
      </c>
      <c r="AR135" s="84">
        <v>4878552</v>
      </c>
      <c r="AS135" s="104">
        <v>4674655</v>
      </c>
      <c r="AT135" s="105">
        <v>1</v>
      </c>
      <c r="AU135" s="105">
        <v>1</v>
      </c>
      <c r="AV135" s="106">
        <v>5.7944444444444432E-3</v>
      </c>
      <c r="AW135" s="107">
        <v>3710.74</v>
      </c>
      <c r="AX135" s="105">
        <v>11354084</v>
      </c>
      <c r="AY135" s="113">
        <v>4674464</v>
      </c>
      <c r="AZ135" s="117">
        <v>1</v>
      </c>
      <c r="BA135" s="117">
        <v>1</v>
      </c>
      <c r="BB135" s="115">
        <v>1.7358796296296298E-3</v>
      </c>
      <c r="BC135" s="116">
        <v>1939.66</v>
      </c>
      <c r="BD135" s="117">
        <v>5346180</v>
      </c>
      <c r="BE135" s="155">
        <v>4827480</v>
      </c>
      <c r="BF135" s="159">
        <v>1</v>
      </c>
      <c r="BG135" s="159">
        <v>1</v>
      </c>
      <c r="BH135" s="157">
        <v>1.4625E-3</v>
      </c>
      <c r="BI135" s="158">
        <v>1681.34</v>
      </c>
      <c r="BJ135" s="159">
        <v>6640924</v>
      </c>
      <c r="BK135" s="137">
        <v>4678402</v>
      </c>
      <c r="BL135" s="138">
        <v>1</v>
      </c>
      <c r="BM135" s="138">
        <v>1</v>
      </c>
      <c r="BN135" s="139">
        <v>1.6032407407407404E-3</v>
      </c>
      <c r="BO135" s="140">
        <v>1175.54</v>
      </c>
      <c r="BP135" s="141">
        <v>1685516</v>
      </c>
    </row>
    <row r="136" spans="1:68" x14ac:dyDescent="0.2">
      <c r="A136" s="6" t="s">
        <v>3555</v>
      </c>
      <c r="B136" s="6">
        <v>0</v>
      </c>
      <c r="C136" s="7">
        <v>6177406</v>
      </c>
      <c r="D136" s="7">
        <v>6177406</v>
      </c>
      <c r="E136" s="7">
        <f t="shared" si="6"/>
        <v>0</v>
      </c>
      <c r="F136" s="8" t="s">
        <v>4593</v>
      </c>
      <c r="G136" s="6" t="s">
        <v>1551</v>
      </c>
      <c r="H136" s="8" t="s">
        <v>4728</v>
      </c>
      <c r="I136" s="9">
        <v>96.837000000000003</v>
      </c>
      <c r="J136" s="10">
        <f t="shared" si="7"/>
        <v>598201464.82200003</v>
      </c>
      <c r="K136" s="10">
        <v>4840</v>
      </c>
      <c r="L136" s="10">
        <v>3071</v>
      </c>
      <c r="M136" s="10">
        <v>6151</v>
      </c>
      <c r="N136" s="9">
        <v>85.765000000000001</v>
      </c>
      <c r="O136" s="9">
        <v>95.864999999999995</v>
      </c>
      <c r="P136" s="9">
        <v>1.84</v>
      </c>
      <c r="Q136" s="9">
        <v>2.9460000000000002</v>
      </c>
      <c r="R136" s="9">
        <v>2.597</v>
      </c>
      <c r="S136" s="9">
        <v>4.5869999999999997</v>
      </c>
      <c r="T136" s="9">
        <v>556</v>
      </c>
      <c r="U136" s="9">
        <v>98.012</v>
      </c>
      <c r="V136" s="9">
        <v>91</v>
      </c>
      <c r="W136" s="12">
        <v>120690</v>
      </c>
      <c r="X136" s="7">
        <v>598202420</v>
      </c>
      <c r="Y136" s="7">
        <v>6319</v>
      </c>
      <c r="Z136" s="11">
        <f t="shared" si="8"/>
        <v>96.837154624449155</v>
      </c>
      <c r="AA136" s="43">
        <v>2107989</v>
      </c>
      <c r="AB136" s="47">
        <v>0</v>
      </c>
      <c r="AC136" s="47">
        <v>0</v>
      </c>
      <c r="AD136" s="45">
        <v>4.0186689814814817E-2</v>
      </c>
      <c r="AE136" s="46">
        <v>24919.81</v>
      </c>
      <c r="AF136" s="47">
        <v>4377436</v>
      </c>
      <c r="AG136" s="68">
        <v>39826455</v>
      </c>
      <c r="AH136" s="69">
        <v>0</v>
      </c>
      <c r="AI136" s="69">
        <v>0</v>
      </c>
      <c r="AJ136" s="70">
        <v>5.4976851851851853E-2</v>
      </c>
      <c r="AK136" s="71">
        <v>66885</v>
      </c>
      <c r="AL136" s="72">
        <v>16594176</v>
      </c>
      <c r="AM136" s="80">
        <v>6202525</v>
      </c>
      <c r="AN136" s="81">
        <v>0</v>
      </c>
      <c r="AO136" s="81">
        <v>0</v>
      </c>
      <c r="AP136" s="82">
        <v>5.563310185185185E-3</v>
      </c>
      <c r="AQ136" s="83">
        <v>5087.2</v>
      </c>
      <c r="AR136" s="84">
        <v>7881276</v>
      </c>
      <c r="AS136" s="104">
        <v>0</v>
      </c>
      <c r="AT136" s="105">
        <v>0</v>
      </c>
      <c r="AU136" s="105">
        <v>0</v>
      </c>
      <c r="AV136" s="106">
        <v>8.073726851851851E-3</v>
      </c>
      <c r="AW136" s="107">
        <v>8196.17</v>
      </c>
      <c r="AX136" s="105">
        <v>12277676</v>
      </c>
      <c r="AY136" s="113">
        <v>6268146</v>
      </c>
      <c r="AZ136" s="117">
        <v>0</v>
      </c>
      <c r="BA136" s="117">
        <v>0</v>
      </c>
      <c r="BB136" s="115">
        <v>3.4087962962962965E-3</v>
      </c>
      <c r="BC136" s="116">
        <v>3762.64</v>
      </c>
      <c r="BD136" s="117">
        <v>10047640</v>
      </c>
      <c r="BE136" s="155">
        <v>6038350</v>
      </c>
      <c r="BF136" s="159">
        <v>0</v>
      </c>
      <c r="BG136" s="159">
        <v>0</v>
      </c>
      <c r="BH136" s="157">
        <v>5.6822916666666662E-3</v>
      </c>
      <c r="BI136" s="158">
        <v>7509.69</v>
      </c>
      <c r="BJ136" s="159">
        <v>11556108</v>
      </c>
      <c r="BK136" s="142">
        <v>0</v>
      </c>
      <c r="BL136" s="138">
        <v>0</v>
      </c>
      <c r="BM136" s="138">
        <v>0</v>
      </c>
      <c r="BN136" s="139">
        <v>8.0671296296296296E-5</v>
      </c>
      <c r="BO136" s="140">
        <v>21.3</v>
      </c>
      <c r="BP136" s="141">
        <v>1313516</v>
      </c>
    </row>
    <row r="137" spans="1:68" x14ac:dyDescent="0.2">
      <c r="A137" s="6" t="s">
        <v>3556</v>
      </c>
      <c r="B137" s="6">
        <v>0</v>
      </c>
      <c r="C137" s="7">
        <v>8264165</v>
      </c>
      <c r="D137" s="7">
        <v>8264165</v>
      </c>
      <c r="E137" s="7">
        <f t="shared" si="6"/>
        <v>0</v>
      </c>
      <c r="F137" s="8" t="s">
        <v>1459</v>
      </c>
      <c r="G137" s="6" t="s">
        <v>1459</v>
      </c>
      <c r="H137" s="8" t="s">
        <v>4729</v>
      </c>
      <c r="I137" s="9">
        <v>197.95099999999999</v>
      </c>
      <c r="J137" s="10">
        <f t="shared" si="7"/>
        <v>1635899725.915</v>
      </c>
      <c r="K137" s="10">
        <v>8947</v>
      </c>
      <c r="L137" s="10">
        <v>5871</v>
      </c>
      <c r="M137" s="10">
        <v>11541</v>
      </c>
      <c r="N137" s="9">
        <v>80.763999999999996</v>
      </c>
      <c r="O137" s="9">
        <v>95.751000000000005</v>
      </c>
      <c r="P137" s="9">
        <v>12.481</v>
      </c>
      <c r="Q137" s="9">
        <v>0.57699999999999996</v>
      </c>
      <c r="R137" s="9">
        <v>1.1619999999999999</v>
      </c>
      <c r="S137" s="9">
        <v>0.39800000000000002</v>
      </c>
      <c r="T137" s="9">
        <v>43414</v>
      </c>
      <c r="U137" s="9">
        <v>15.749000000000001</v>
      </c>
      <c r="V137" s="9">
        <v>29</v>
      </c>
      <c r="W137" s="12">
        <v>191314</v>
      </c>
      <c r="X137" s="7">
        <v>1635900385</v>
      </c>
      <c r="Y137" s="7">
        <v>11017</v>
      </c>
      <c r="Z137" s="11">
        <f t="shared" si="8"/>
        <v>197.95107975215888</v>
      </c>
      <c r="AA137" s="43">
        <v>8536629</v>
      </c>
      <c r="AB137" s="47">
        <v>0</v>
      </c>
      <c r="AC137" s="47">
        <v>0</v>
      </c>
      <c r="AD137" s="45">
        <v>0.12744212962962961</v>
      </c>
      <c r="AE137" s="46">
        <v>89701.09</v>
      </c>
      <c r="AF137" s="47">
        <v>5257632</v>
      </c>
      <c r="AG137" s="68">
        <v>8315775</v>
      </c>
      <c r="AH137" s="69">
        <v>1</v>
      </c>
      <c r="AI137" s="69">
        <v>1</v>
      </c>
      <c r="AJ137" s="70">
        <v>2.3179050925925926E-2</v>
      </c>
      <c r="AK137" s="71">
        <v>18902.400000000001</v>
      </c>
      <c r="AL137" s="72">
        <v>15781380</v>
      </c>
      <c r="AM137" s="80">
        <v>8283261</v>
      </c>
      <c r="AN137" s="81">
        <v>1</v>
      </c>
      <c r="AO137" s="81">
        <v>1</v>
      </c>
      <c r="AP137" s="82">
        <v>1.5592708333333332E-2</v>
      </c>
      <c r="AQ137" s="83">
        <v>12459.43</v>
      </c>
      <c r="AR137" s="84">
        <v>13593248</v>
      </c>
      <c r="AS137" s="104">
        <v>8264027</v>
      </c>
      <c r="AT137" s="105">
        <v>1</v>
      </c>
      <c r="AU137" s="105">
        <v>1</v>
      </c>
      <c r="AV137" s="106">
        <v>9.377893518518518E-3</v>
      </c>
      <c r="AW137" s="107">
        <v>5792.26</v>
      </c>
      <c r="AX137" s="105">
        <v>13739104</v>
      </c>
      <c r="AY137" s="113">
        <v>8263770</v>
      </c>
      <c r="AZ137" s="117">
        <v>1</v>
      </c>
      <c r="BA137" s="117">
        <v>1</v>
      </c>
      <c r="BB137" s="115">
        <v>9.1414351851851847E-3</v>
      </c>
      <c r="BC137" s="116">
        <v>10325.969999999999</v>
      </c>
      <c r="BD137" s="117">
        <v>17814452</v>
      </c>
      <c r="BE137" s="155">
        <v>8304546</v>
      </c>
      <c r="BF137" s="159">
        <v>1</v>
      </c>
      <c r="BG137" s="159">
        <v>1</v>
      </c>
      <c r="BH137" s="157">
        <v>3.2968750000000008E-3</v>
      </c>
      <c r="BI137" s="158">
        <v>3767.37</v>
      </c>
      <c r="BJ137" s="159">
        <v>11190284</v>
      </c>
      <c r="BK137" s="137">
        <v>8245666</v>
      </c>
      <c r="BL137" s="138">
        <v>0</v>
      </c>
      <c r="BM137" s="138">
        <v>0</v>
      </c>
      <c r="BN137" s="139">
        <v>1.3921296296296294E-3</v>
      </c>
      <c r="BO137" s="140">
        <v>1212.68</v>
      </c>
      <c r="BP137" s="141">
        <v>5325900</v>
      </c>
    </row>
    <row r="138" spans="1:68" x14ac:dyDescent="0.2">
      <c r="A138" s="6" t="s">
        <v>3557</v>
      </c>
      <c r="B138" s="6">
        <v>0</v>
      </c>
      <c r="C138" s="7">
        <v>708439</v>
      </c>
      <c r="D138" s="7">
        <v>708439</v>
      </c>
      <c r="E138" s="7">
        <f t="shared" si="6"/>
        <v>0</v>
      </c>
      <c r="F138" s="8" t="s">
        <v>1521</v>
      </c>
      <c r="G138" s="6" t="s">
        <v>1522</v>
      </c>
      <c r="H138" s="8" t="s">
        <v>4730</v>
      </c>
      <c r="I138" s="9">
        <v>182.88</v>
      </c>
      <c r="J138" s="10">
        <f t="shared" si="7"/>
        <v>129559324.31999999</v>
      </c>
      <c r="K138" s="10">
        <v>18095</v>
      </c>
      <c r="L138" s="10">
        <v>23821</v>
      </c>
      <c r="M138" s="10">
        <v>39484</v>
      </c>
      <c r="N138" s="9">
        <v>90.656000000000006</v>
      </c>
      <c r="O138" s="9">
        <v>93.057000000000002</v>
      </c>
      <c r="P138" s="9">
        <v>1.5569999999999999</v>
      </c>
      <c r="Q138" s="9">
        <v>0.28399999999999997</v>
      </c>
      <c r="R138" s="9">
        <v>0.156</v>
      </c>
      <c r="S138" s="9">
        <v>12.805</v>
      </c>
      <c r="T138" s="9">
        <v>4082</v>
      </c>
      <c r="U138" s="9">
        <v>60.375</v>
      </c>
      <c r="V138" s="9">
        <v>39</v>
      </c>
      <c r="W138" s="12">
        <v>6239</v>
      </c>
      <c r="X138" s="7">
        <v>129561159</v>
      </c>
      <c r="Y138" s="7">
        <v>45020</v>
      </c>
      <c r="Z138" s="11">
        <f t="shared" si="8"/>
        <v>182.8825897501408</v>
      </c>
      <c r="AA138" s="43">
        <v>826433</v>
      </c>
      <c r="AB138" s="47">
        <v>1</v>
      </c>
      <c r="AC138" s="47">
        <v>1</v>
      </c>
      <c r="AD138" s="45">
        <v>4.1497453703703703E-2</v>
      </c>
      <c r="AE138" s="46">
        <v>32152.799999999999</v>
      </c>
      <c r="AF138" s="47">
        <v>9347696</v>
      </c>
      <c r="AG138" s="68">
        <v>704745</v>
      </c>
      <c r="AH138" s="69">
        <v>1</v>
      </c>
      <c r="AI138" s="69">
        <v>1</v>
      </c>
      <c r="AJ138" s="70">
        <v>9.2270833333333337E-3</v>
      </c>
      <c r="AK138" s="71">
        <v>2218.48</v>
      </c>
      <c r="AL138" s="72">
        <v>13329300</v>
      </c>
      <c r="AM138" s="80">
        <v>708117</v>
      </c>
      <c r="AN138" s="81">
        <v>1</v>
      </c>
      <c r="AO138" s="81">
        <v>1</v>
      </c>
      <c r="AP138" s="82">
        <v>1.5875000000000002E-3</v>
      </c>
      <c r="AQ138" s="83">
        <v>1550.49</v>
      </c>
      <c r="AR138" s="84">
        <v>3490820</v>
      </c>
      <c r="AS138" s="104">
        <v>706502</v>
      </c>
      <c r="AT138" s="105">
        <v>1</v>
      </c>
      <c r="AU138" s="105">
        <v>1</v>
      </c>
      <c r="AV138" s="106">
        <v>7.5342592592592605E-3</v>
      </c>
      <c r="AW138" s="107">
        <v>3334.77</v>
      </c>
      <c r="AX138" s="105">
        <v>8851852</v>
      </c>
      <c r="AY138" s="113">
        <v>708132</v>
      </c>
      <c r="AZ138" s="117">
        <v>1</v>
      </c>
      <c r="BA138" s="117">
        <v>1</v>
      </c>
      <c r="BB138" s="115">
        <v>9.7326388888888885E-4</v>
      </c>
      <c r="BC138" s="116">
        <v>1152.1600000000001</v>
      </c>
      <c r="BD138" s="117">
        <v>2401752</v>
      </c>
      <c r="BE138" s="155">
        <v>506534</v>
      </c>
      <c r="BF138" s="159">
        <v>0</v>
      </c>
      <c r="BG138" s="159">
        <v>0</v>
      </c>
      <c r="BH138" s="157">
        <v>1.0124999999999999E-3</v>
      </c>
      <c r="BI138" s="158">
        <v>637.67999999999995</v>
      </c>
      <c r="BJ138" s="159">
        <v>18089228</v>
      </c>
      <c r="BK138" s="137">
        <v>718604</v>
      </c>
      <c r="BL138" s="138">
        <v>0</v>
      </c>
      <c r="BM138" s="138">
        <v>0</v>
      </c>
      <c r="BN138" s="139">
        <v>1.0827546296296295E-3</v>
      </c>
      <c r="BO138" s="140">
        <v>501.07</v>
      </c>
      <c r="BP138" s="141">
        <v>724132</v>
      </c>
    </row>
    <row r="139" spans="1:68" x14ac:dyDescent="0.2">
      <c r="A139" s="6" t="s">
        <v>3558</v>
      </c>
      <c r="B139" s="6">
        <v>1</v>
      </c>
      <c r="C139" s="7">
        <v>3584812</v>
      </c>
      <c r="D139" s="7">
        <v>3550458</v>
      </c>
      <c r="E139" s="7">
        <f t="shared" si="6"/>
        <v>34354</v>
      </c>
      <c r="F139" s="8" t="s">
        <v>1728</v>
      </c>
      <c r="G139" s="6" t="s">
        <v>1728</v>
      </c>
      <c r="H139" s="8" t="s">
        <v>4731</v>
      </c>
      <c r="I139" s="9">
        <v>74.891000000000005</v>
      </c>
      <c r="J139" s="10">
        <f t="shared" si="7"/>
        <v>268470155.49200004</v>
      </c>
      <c r="K139" s="10">
        <v>1405</v>
      </c>
      <c r="L139" s="10">
        <v>1347</v>
      </c>
      <c r="M139" s="10">
        <v>2280</v>
      </c>
      <c r="N139" s="9">
        <v>91.106999999999999</v>
      </c>
      <c r="O139" s="9">
        <v>99.945999999999998</v>
      </c>
      <c r="P139" s="9">
        <v>7.9930000000000003</v>
      </c>
      <c r="Q139" s="9">
        <v>3.278</v>
      </c>
      <c r="R139" s="9">
        <v>1.5489999999999999</v>
      </c>
      <c r="S139" s="9">
        <v>0.93500000000000005</v>
      </c>
      <c r="T139" s="9">
        <v>2049</v>
      </c>
      <c r="U139" s="9">
        <v>73.382999999999996</v>
      </c>
      <c r="V139" s="9">
        <v>64</v>
      </c>
      <c r="W139" s="12">
        <v>189136</v>
      </c>
      <c r="X139" s="7">
        <v>268473183</v>
      </c>
      <c r="Y139" s="7">
        <v>2251</v>
      </c>
      <c r="Z139" s="11">
        <f t="shared" si="8"/>
        <v>74.891844537454119</v>
      </c>
      <c r="AA139" s="43">
        <v>3903359</v>
      </c>
      <c r="AB139" s="47">
        <v>0</v>
      </c>
      <c r="AC139" s="47">
        <v>0</v>
      </c>
      <c r="AD139" s="45">
        <v>5.3483796296296293E-2</v>
      </c>
      <c r="AE139" s="46">
        <v>32148.45</v>
      </c>
      <c r="AF139" s="47">
        <v>6117148</v>
      </c>
      <c r="AG139" s="68">
        <v>3698690</v>
      </c>
      <c r="AH139" s="69">
        <v>0</v>
      </c>
      <c r="AI139" s="69">
        <v>0</v>
      </c>
      <c r="AJ139" s="70">
        <v>7.7383101851851849E-3</v>
      </c>
      <c r="AK139" s="71">
        <v>3828.88</v>
      </c>
      <c r="AL139" s="72">
        <v>2154020</v>
      </c>
      <c r="AM139" s="80">
        <v>3563016</v>
      </c>
      <c r="AN139" s="81">
        <v>0</v>
      </c>
      <c r="AO139" s="81">
        <v>0</v>
      </c>
      <c r="AP139" s="82">
        <v>2.4233796296296295E-3</v>
      </c>
      <c r="AQ139" s="83">
        <v>1887.31</v>
      </c>
      <c r="AR139" s="84">
        <v>4311424</v>
      </c>
      <c r="AS139" s="104">
        <v>3220573</v>
      </c>
      <c r="AT139" s="105">
        <v>0</v>
      </c>
      <c r="AU139" s="105">
        <v>0</v>
      </c>
      <c r="AV139" s="106">
        <v>3.0232638888888891E-3</v>
      </c>
      <c r="AW139" s="107">
        <v>1820.29</v>
      </c>
      <c r="AX139" s="105">
        <v>9838424</v>
      </c>
      <c r="AY139" s="113">
        <v>3605723</v>
      </c>
      <c r="AZ139" s="117">
        <v>0</v>
      </c>
      <c r="BA139" s="117">
        <v>0</v>
      </c>
      <c r="BB139" s="115">
        <v>1.3543981481481482E-3</v>
      </c>
      <c r="BC139" s="116">
        <v>1294.42</v>
      </c>
      <c r="BD139" s="117">
        <v>4916212</v>
      </c>
      <c r="BE139" s="155">
        <v>3291288</v>
      </c>
      <c r="BF139" s="159">
        <v>0</v>
      </c>
      <c r="BG139" s="159">
        <v>0</v>
      </c>
      <c r="BH139" s="157">
        <v>7.6053240740740736E-4</v>
      </c>
      <c r="BI139" s="158">
        <v>837.42</v>
      </c>
      <c r="BJ139" s="159">
        <v>2311552</v>
      </c>
      <c r="BK139" s="142">
        <v>0</v>
      </c>
      <c r="BL139" s="138">
        <v>0</v>
      </c>
      <c r="BM139" s="138">
        <v>0</v>
      </c>
      <c r="BN139" s="139">
        <v>1.4120370370370368E-5</v>
      </c>
      <c r="BO139" s="140">
        <v>2.64</v>
      </c>
      <c r="BP139" s="141">
        <v>569564</v>
      </c>
    </row>
    <row r="140" spans="1:68" x14ac:dyDescent="0.2">
      <c r="A140" s="6" t="s">
        <v>3559</v>
      </c>
      <c r="B140" s="6">
        <v>5</v>
      </c>
      <c r="C140" s="7">
        <v>3963108</v>
      </c>
      <c r="D140" s="7">
        <v>3371091</v>
      </c>
      <c r="E140" s="7">
        <f t="shared" si="6"/>
        <v>592017</v>
      </c>
      <c r="F140" s="8" t="s">
        <v>4593</v>
      </c>
      <c r="G140" s="6" t="s">
        <v>3344</v>
      </c>
      <c r="H140" s="8" t="s">
        <v>4732</v>
      </c>
      <c r="I140" s="9">
        <v>77.793999999999997</v>
      </c>
      <c r="J140" s="10">
        <f t="shared" si="7"/>
        <v>308306023.75199997</v>
      </c>
      <c r="K140" s="10">
        <v>11468</v>
      </c>
      <c r="L140" s="10">
        <v>19061</v>
      </c>
      <c r="M140" s="10">
        <v>33168</v>
      </c>
      <c r="N140" s="9">
        <v>82.989000000000004</v>
      </c>
      <c r="O140" s="9">
        <v>93.751000000000005</v>
      </c>
      <c r="P140" s="9">
        <v>1.8</v>
      </c>
      <c r="Q140" s="9">
        <v>0.92100000000000004</v>
      </c>
      <c r="R140" s="9">
        <v>0.53</v>
      </c>
      <c r="S140" s="9">
        <v>1.242</v>
      </c>
      <c r="T140" s="9">
        <v>7312</v>
      </c>
      <c r="U140" s="9">
        <v>49.369</v>
      </c>
      <c r="V140" s="9">
        <v>51</v>
      </c>
      <c r="W140" s="12">
        <v>27935</v>
      </c>
      <c r="X140" s="7">
        <v>308327604</v>
      </c>
      <c r="Y140" s="7">
        <v>32141</v>
      </c>
      <c r="Z140" s="11">
        <f t="shared" si="8"/>
        <v>77.799445283852975</v>
      </c>
      <c r="AA140" s="43">
        <v>288916</v>
      </c>
      <c r="AB140" s="47">
        <v>0</v>
      </c>
      <c r="AC140" s="47">
        <v>0</v>
      </c>
      <c r="AD140" s="45">
        <v>5.142824074074074E-3</v>
      </c>
      <c r="AE140" s="46">
        <v>4909.28</v>
      </c>
      <c r="AF140" s="47">
        <v>5677052</v>
      </c>
      <c r="AG140" s="68">
        <v>4226435</v>
      </c>
      <c r="AH140" s="69">
        <v>1</v>
      </c>
      <c r="AI140" s="69">
        <v>1</v>
      </c>
      <c r="AJ140" s="70">
        <v>1.201875E-2</v>
      </c>
      <c r="AK140" s="71">
        <v>9154.16</v>
      </c>
      <c r="AL140" s="72">
        <v>17830216</v>
      </c>
      <c r="AM140" s="80">
        <v>3958278</v>
      </c>
      <c r="AN140" s="81">
        <v>1</v>
      </c>
      <c r="AO140" s="81">
        <v>1</v>
      </c>
      <c r="AP140" s="82">
        <v>3.3680555555555551E-3</v>
      </c>
      <c r="AQ140" s="83">
        <v>3350.3</v>
      </c>
      <c r="AR140" s="84">
        <v>4911596</v>
      </c>
      <c r="AS140" s="104">
        <v>3937860</v>
      </c>
      <c r="AT140" s="105">
        <v>1</v>
      </c>
      <c r="AU140" s="105">
        <v>1</v>
      </c>
      <c r="AV140" s="106">
        <v>8.7008101851851847E-3</v>
      </c>
      <c r="AW140" s="107">
        <v>7184.05</v>
      </c>
      <c r="AX140" s="105">
        <v>10924396</v>
      </c>
      <c r="AY140" s="113">
        <v>3951506</v>
      </c>
      <c r="AZ140" s="117">
        <v>1</v>
      </c>
      <c r="BA140" s="117">
        <v>1</v>
      </c>
      <c r="BB140" s="115">
        <v>2.5564814814814816E-3</v>
      </c>
      <c r="BC140" s="116">
        <v>3072.31</v>
      </c>
      <c r="BD140" s="117">
        <v>5841016</v>
      </c>
      <c r="BE140" s="155">
        <v>4076265</v>
      </c>
      <c r="BF140" s="159">
        <v>0</v>
      </c>
      <c r="BG140" s="159">
        <v>0</v>
      </c>
      <c r="BH140" s="157">
        <v>1.2438657407407409E-3</v>
      </c>
      <c r="BI140" s="158">
        <v>1422.25</v>
      </c>
      <c r="BJ140" s="159">
        <v>6493616</v>
      </c>
      <c r="BK140" s="142">
        <v>0</v>
      </c>
      <c r="BL140" s="138">
        <v>0</v>
      </c>
      <c r="BM140" s="138">
        <v>0</v>
      </c>
      <c r="BN140" s="139">
        <v>2.7893518518518518E-4</v>
      </c>
      <c r="BO140" s="140">
        <v>188.35</v>
      </c>
      <c r="BP140" s="141">
        <v>1563236</v>
      </c>
    </row>
    <row r="141" spans="1:68" x14ac:dyDescent="0.2">
      <c r="A141" s="6" t="s">
        <v>3560</v>
      </c>
      <c r="B141" s="6">
        <v>0</v>
      </c>
      <c r="C141" s="7">
        <v>3478815</v>
      </c>
      <c r="D141" s="7">
        <v>3478815</v>
      </c>
      <c r="E141" s="7">
        <f t="shared" si="6"/>
        <v>0</v>
      </c>
      <c r="F141" s="8" t="s">
        <v>4593</v>
      </c>
      <c r="G141" s="6" t="s">
        <v>3377</v>
      </c>
      <c r="H141" s="8" t="s">
        <v>4733</v>
      </c>
      <c r="I141" s="9">
        <v>27.192</v>
      </c>
      <c r="J141" s="10">
        <f t="shared" si="7"/>
        <v>94595937.480000004</v>
      </c>
      <c r="K141" s="10">
        <v>11764</v>
      </c>
      <c r="L141" s="10">
        <v>19867</v>
      </c>
      <c r="M141" s="10">
        <v>34751</v>
      </c>
      <c r="N141" s="9">
        <v>90.346999999999994</v>
      </c>
      <c r="O141" s="9">
        <v>99.408000000000001</v>
      </c>
      <c r="P141" s="9">
        <v>8.6509999999999998</v>
      </c>
      <c r="Q141" s="9">
        <v>1.3140000000000001</v>
      </c>
      <c r="R141" s="9">
        <v>2.2040000000000002</v>
      </c>
      <c r="S141" s="9">
        <v>1.51</v>
      </c>
      <c r="T141" s="9">
        <v>1264</v>
      </c>
      <c r="U141" s="9">
        <v>82.497</v>
      </c>
      <c r="V141" s="9">
        <v>1</v>
      </c>
      <c r="W141" s="12">
        <v>8190</v>
      </c>
      <c r="X141" s="7">
        <v>94596739</v>
      </c>
      <c r="Y141" s="7">
        <v>33356</v>
      </c>
      <c r="Z141" s="11">
        <f t="shared" si="8"/>
        <v>27.192230400294353</v>
      </c>
      <c r="AA141" s="43">
        <v>3471230</v>
      </c>
      <c r="AB141" s="47">
        <v>1</v>
      </c>
      <c r="AC141" s="47">
        <v>1</v>
      </c>
      <c r="AD141" s="45">
        <v>4.5520833333333337E-2</v>
      </c>
      <c r="AE141" s="46">
        <v>27238.27</v>
      </c>
      <c r="AF141" s="47">
        <v>6349716</v>
      </c>
      <c r="AG141" s="68">
        <v>3478297</v>
      </c>
      <c r="AH141" s="69">
        <v>1</v>
      </c>
      <c r="AI141" s="69">
        <v>1</v>
      </c>
      <c r="AJ141" s="70">
        <v>4.1833333333333332E-3</v>
      </c>
      <c r="AK141" s="71">
        <v>2021.91</v>
      </c>
      <c r="AL141" s="72">
        <v>9741708</v>
      </c>
      <c r="AM141" s="80">
        <v>3511646</v>
      </c>
      <c r="AN141" s="81">
        <v>1</v>
      </c>
      <c r="AO141" s="81">
        <v>1</v>
      </c>
      <c r="AP141" s="82">
        <v>9.1215277777777768E-4</v>
      </c>
      <c r="AQ141" s="83">
        <v>824.55</v>
      </c>
      <c r="AR141" s="84">
        <v>1606604</v>
      </c>
      <c r="AS141" s="104">
        <v>3524973</v>
      </c>
      <c r="AT141" s="105">
        <v>0</v>
      </c>
      <c r="AU141" s="105">
        <v>0</v>
      </c>
      <c r="AV141" s="106">
        <v>6.1120370370370374E-3</v>
      </c>
      <c r="AW141" s="107">
        <v>4957.29</v>
      </c>
      <c r="AX141" s="105">
        <v>9932052</v>
      </c>
      <c r="AY141" s="113">
        <v>3480140</v>
      </c>
      <c r="AZ141" s="117">
        <v>1</v>
      </c>
      <c r="BA141" s="117">
        <v>1</v>
      </c>
      <c r="BB141" s="115">
        <v>6.3067129629629627E-4</v>
      </c>
      <c r="BC141" s="116">
        <v>711.53</v>
      </c>
      <c r="BD141" s="117">
        <v>1900832</v>
      </c>
      <c r="BE141" s="155">
        <v>3398149</v>
      </c>
      <c r="BF141" s="159">
        <v>0</v>
      </c>
      <c r="BG141" s="159">
        <v>0</v>
      </c>
      <c r="BH141" s="157">
        <v>1.4554398148148148E-3</v>
      </c>
      <c r="BI141" s="158">
        <v>1923.43</v>
      </c>
      <c r="BJ141" s="159">
        <v>5760784</v>
      </c>
      <c r="BK141" s="137">
        <v>3368338</v>
      </c>
      <c r="BL141" s="138">
        <v>0</v>
      </c>
      <c r="BM141" s="138">
        <v>0</v>
      </c>
      <c r="BN141" s="139">
        <v>6.168981481481481E-4</v>
      </c>
      <c r="BO141" s="140">
        <v>368.38</v>
      </c>
      <c r="BP141" s="141">
        <v>2086072</v>
      </c>
    </row>
    <row r="142" spans="1:68" x14ac:dyDescent="0.2">
      <c r="A142" s="6" t="s">
        <v>3561</v>
      </c>
      <c r="B142" s="6">
        <v>1</v>
      </c>
      <c r="C142" s="7">
        <v>3243301</v>
      </c>
      <c r="D142" s="7">
        <v>3094342</v>
      </c>
      <c r="E142" s="7">
        <f t="shared" si="6"/>
        <v>148959</v>
      </c>
      <c r="F142" s="8" t="s">
        <v>1465</v>
      </c>
      <c r="G142" s="6" t="s">
        <v>1466</v>
      </c>
      <c r="H142" s="8" t="s">
        <v>4734</v>
      </c>
      <c r="I142" s="9">
        <v>17.164999999999999</v>
      </c>
      <c r="J142" s="10">
        <f t="shared" si="7"/>
        <v>55671261.664999999</v>
      </c>
      <c r="K142" s="10">
        <v>10111</v>
      </c>
      <c r="L142" s="10">
        <v>13102</v>
      </c>
      <c r="M142" s="10">
        <v>21687</v>
      </c>
      <c r="N142" s="9">
        <v>89.406000000000006</v>
      </c>
      <c r="O142" s="9">
        <v>97.799000000000007</v>
      </c>
      <c r="P142" s="9">
        <v>1.8029999999999999</v>
      </c>
      <c r="Q142" s="9">
        <v>2.33</v>
      </c>
      <c r="R142" s="9">
        <v>1.4350000000000001</v>
      </c>
      <c r="S142" s="9">
        <v>4.4859999999999998</v>
      </c>
      <c r="T142" s="9">
        <v>3679</v>
      </c>
      <c r="U142" s="9">
        <v>62.332999999999998</v>
      </c>
      <c r="V142" s="9">
        <v>14</v>
      </c>
      <c r="W142" s="12">
        <v>5434</v>
      </c>
      <c r="X142" s="7">
        <v>55685965</v>
      </c>
      <c r="Y142" s="7">
        <v>21480</v>
      </c>
      <c r="Z142" s="11">
        <f t="shared" si="8"/>
        <v>17.169533447558521</v>
      </c>
      <c r="AA142" s="43">
        <v>3370045</v>
      </c>
      <c r="AB142" s="47">
        <v>1</v>
      </c>
      <c r="AC142" s="47">
        <v>1</v>
      </c>
      <c r="AD142" s="45">
        <v>1.4268634259259257E-2</v>
      </c>
      <c r="AE142" s="46">
        <v>7862.81</v>
      </c>
      <c r="AF142" s="47">
        <v>4025064</v>
      </c>
      <c r="AG142" s="68">
        <v>3326691</v>
      </c>
      <c r="AH142" s="69">
        <v>1</v>
      </c>
      <c r="AI142" s="69">
        <v>1</v>
      </c>
      <c r="AJ142" s="70">
        <v>2.2949652777777777E-2</v>
      </c>
      <c r="AK142" s="71">
        <v>7683.55</v>
      </c>
      <c r="AL142" s="72">
        <v>9030852</v>
      </c>
      <c r="AM142" s="80">
        <v>3213762</v>
      </c>
      <c r="AN142" s="81">
        <v>0</v>
      </c>
      <c r="AO142" s="81">
        <v>0</v>
      </c>
      <c r="AP142" s="82">
        <v>5.2569444444444441E-4</v>
      </c>
      <c r="AQ142" s="83">
        <v>370.09</v>
      </c>
      <c r="AR142" s="84">
        <v>1049096</v>
      </c>
      <c r="AS142" s="104">
        <v>3208403</v>
      </c>
      <c r="AT142" s="105">
        <v>0</v>
      </c>
      <c r="AU142" s="105">
        <v>0</v>
      </c>
      <c r="AV142" s="106">
        <v>2.7616898148148145E-3</v>
      </c>
      <c r="AW142" s="107">
        <v>1415.18</v>
      </c>
      <c r="AX142" s="105">
        <v>9353760</v>
      </c>
      <c r="AY142" s="113">
        <v>3220857</v>
      </c>
      <c r="AZ142" s="117">
        <v>0</v>
      </c>
      <c r="BA142" s="117">
        <v>0</v>
      </c>
      <c r="BB142" s="115">
        <v>3.2118055555555556E-4</v>
      </c>
      <c r="BC142" s="116">
        <v>331.44</v>
      </c>
      <c r="BD142" s="117">
        <v>1425660</v>
      </c>
      <c r="BE142" s="155">
        <v>3165787</v>
      </c>
      <c r="BF142" s="159">
        <v>0</v>
      </c>
      <c r="BG142" s="159">
        <v>0</v>
      </c>
      <c r="BH142" s="157">
        <v>6.2314814814814817E-4</v>
      </c>
      <c r="BI142" s="158">
        <v>782.4</v>
      </c>
      <c r="BJ142" s="159">
        <v>1811852</v>
      </c>
      <c r="BK142" s="137">
        <v>2007968</v>
      </c>
      <c r="BL142" s="138">
        <v>0</v>
      </c>
      <c r="BM142" s="138">
        <v>0</v>
      </c>
      <c r="BN142" s="139">
        <v>2.8657407407407407E-4</v>
      </c>
      <c r="BO142" s="140">
        <v>200.07</v>
      </c>
      <c r="BP142" s="141">
        <v>1887808</v>
      </c>
    </row>
    <row r="143" spans="1:68" x14ac:dyDescent="0.2">
      <c r="A143" s="6" t="s">
        <v>3562</v>
      </c>
      <c r="B143" s="6">
        <v>3</v>
      </c>
      <c r="C143" s="7">
        <v>2693465</v>
      </c>
      <c r="D143" s="7">
        <v>2615862</v>
      </c>
      <c r="E143" s="7">
        <f t="shared" si="6"/>
        <v>77603</v>
      </c>
      <c r="F143" s="8" t="s">
        <v>4593</v>
      </c>
      <c r="G143" s="6" t="s">
        <v>3397</v>
      </c>
      <c r="H143" s="8" t="s">
        <v>4735</v>
      </c>
      <c r="I143" s="9">
        <v>163.54900000000001</v>
      </c>
      <c r="J143" s="10">
        <f t="shared" si="7"/>
        <v>440513507.28500003</v>
      </c>
      <c r="K143" s="10">
        <v>18429</v>
      </c>
      <c r="L143" s="10">
        <v>15803</v>
      </c>
      <c r="M143" s="10">
        <v>27594</v>
      </c>
      <c r="N143" s="9">
        <v>98.941000000000003</v>
      </c>
      <c r="O143" s="9">
        <v>99.956999999999994</v>
      </c>
      <c r="P143" s="9">
        <v>1.0009999999999999</v>
      </c>
      <c r="Q143" s="9">
        <v>1.528</v>
      </c>
      <c r="R143" s="9">
        <v>0.183</v>
      </c>
      <c r="S143" s="9">
        <v>0.879</v>
      </c>
      <c r="T143" s="9">
        <v>1931</v>
      </c>
      <c r="U143" s="9">
        <v>74.504000000000005</v>
      </c>
      <c r="V143" s="9">
        <v>57</v>
      </c>
      <c r="W143" s="12">
        <v>23370</v>
      </c>
      <c r="X143" s="7">
        <v>440526354</v>
      </c>
      <c r="Y143" s="7">
        <v>28210</v>
      </c>
      <c r="Z143" s="11">
        <f t="shared" si="8"/>
        <v>163.55376958675907</v>
      </c>
      <c r="AA143" s="43">
        <v>2976516</v>
      </c>
      <c r="AB143" s="47">
        <v>1</v>
      </c>
      <c r="AC143" s="47">
        <v>1</v>
      </c>
      <c r="AD143" s="45">
        <v>7.9282407407407399E-2</v>
      </c>
      <c r="AE143" s="46">
        <v>60176.59</v>
      </c>
      <c r="AF143" s="47">
        <v>5153656</v>
      </c>
      <c r="AG143" s="68">
        <v>2821398</v>
      </c>
      <c r="AH143" s="69">
        <v>1</v>
      </c>
      <c r="AI143" s="69">
        <v>0</v>
      </c>
      <c r="AJ143" s="70">
        <v>6.7071759259259262E-2</v>
      </c>
      <c r="AK143" s="71">
        <v>61559.07</v>
      </c>
      <c r="AL143" s="72">
        <v>41900388</v>
      </c>
      <c r="AM143" s="80">
        <v>2695970</v>
      </c>
      <c r="AN143" s="81">
        <v>1</v>
      </c>
      <c r="AO143" s="81">
        <v>1</v>
      </c>
      <c r="AP143" s="82">
        <v>4.8587962962962965E-2</v>
      </c>
      <c r="AQ143" s="83">
        <v>13906.42</v>
      </c>
      <c r="AR143" s="84">
        <v>21700920</v>
      </c>
      <c r="AS143" s="104">
        <v>2685187</v>
      </c>
      <c r="AT143" s="105">
        <v>0</v>
      </c>
      <c r="AU143" s="105">
        <v>0</v>
      </c>
      <c r="AV143" s="106">
        <v>1.0025578703703703E-2</v>
      </c>
      <c r="AW143" s="107">
        <v>8562.48</v>
      </c>
      <c r="AX143" s="105">
        <v>10083080</v>
      </c>
      <c r="AY143" s="113">
        <v>2685099</v>
      </c>
      <c r="AZ143" s="117">
        <v>1</v>
      </c>
      <c r="BA143" s="117">
        <v>0</v>
      </c>
      <c r="BB143" s="115">
        <v>4.6709490740740748E-3</v>
      </c>
      <c r="BC143" s="116">
        <v>5682.85</v>
      </c>
      <c r="BD143" s="117">
        <v>9057856</v>
      </c>
      <c r="BE143" s="155">
        <v>2729983</v>
      </c>
      <c r="BF143" s="159">
        <v>0</v>
      </c>
      <c r="BG143" s="159">
        <v>0</v>
      </c>
      <c r="BH143" s="157">
        <v>1.3228009259259261E-3</v>
      </c>
      <c r="BI143" s="158">
        <v>1437.44</v>
      </c>
      <c r="BJ143" s="159">
        <v>5762724</v>
      </c>
      <c r="BK143" s="137">
        <v>2619671</v>
      </c>
      <c r="BL143" s="138">
        <v>1</v>
      </c>
      <c r="BM143" s="138">
        <v>0</v>
      </c>
      <c r="BN143" s="139">
        <v>1.3341435185185186E-3</v>
      </c>
      <c r="BO143" s="140">
        <v>808.38</v>
      </c>
      <c r="BP143" s="141">
        <v>2307376</v>
      </c>
    </row>
    <row r="144" spans="1:68" x14ac:dyDescent="0.2">
      <c r="A144" s="6" t="s">
        <v>3563</v>
      </c>
      <c r="B144" s="6">
        <v>0</v>
      </c>
      <c r="C144" s="7">
        <v>2029167</v>
      </c>
      <c r="D144" s="7">
        <v>2029167</v>
      </c>
      <c r="E144" s="7">
        <f t="shared" si="6"/>
        <v>0</v>
      </c>
      <c r="F144" s="8" t="s">
        <v>1678</v>
      </c>
      <c r="G144" s="6" t="s">
        <v>1678</v>
      </c>
      <c r="H144" s="8" t="s">
        <v>4736</v>
      </c>
      <c r="I144" s="9">
        <v>186.07</v>
      </c>
      <c r="J144" s="10">
        <f t="shared" si="7"/>
        <v>377567103.69</v>
      </c>
      <c r="K144" s="10">
        <v>9963</v>
      </c>
      <c r="L144" s="10">
        <v>1530</v>
      </c>
      <c r="M144" s="10">
        <v>10120</v>
      </c>
      <c r="N144" s="9">
        <v>97.549000000000007</v>
      </c>
      <c r="O144" s="9">
        <v>99.435000000000002</v>
      </c>
      <c r="P144" s="9">
        <v>1.5860000000000001</v>
      </c>
      <c r="Q144" s="9">
        <v>0.28699999999999998</v>
      </c>
      <c r="R144" s="9">
        <v>0.72299999999999998</v>
      </c>
      <c r="S144" s="9">
        <v>1.036</v>
      </c>
      <c r="T144" s="9">
        <v>37091</v>
      </c>
      <c r="U144" s="9">
        <v>18.72</v>
      </c>
      <c r="V144" s="9">
        <v>95</v>
      </c>
      <c r="W144" s="12">
        <v>37587</v>
      </c>
      <c r="X144" s="7">
        <v>377577014</v>
      </c>
      <c r="Y144" s="7">
        <v>10142</v>
      </c>
      <c r="Z144" s="11">
        <f t="shared" si="8"/>
        <v>186.07488393020387</v>
      </c>
      <c r="AA144" s="43">
        <v>2158981</v>
      </c>
      <c r="AB144" s="47">
        <v>0</v>
      </c>
      <c r="AC144" s="47">
        <v>0</v>
      </c>
      <c r="AD144" s="45">
        <v>2.8463310185185189E-2</v>
      </c>
      <c r="AE144" s="46">
        <v>20313.560000000001</v>
      </c>
      <c r="AF144" s="47">
        <v>5051480</v>
      </c>
      <c r="AG144" s="68">
        <v>2029167</v>
      </c>
      <c r="AH144" s="69">
        <v>1</v>
      </c>
      <c r="AI144" s="69">
        <v>1</v>
      </c>
      <c r="AJ144" s="70">
        <v>1.4624884259259259E-2</v>
      </c>
      <c r="AK144" s="71">
        <v>5373.73</v>
      </c>
      <c r="AL144" s="72">
        <v>2256896</v>
      </c>
      <c r="AM144" s="80">
        <v>2031851</v>
      </c>
      <c r="AN144" s="81">
        <v>1</v>
      </c>
      <c r="AO144" s="81">
        <v>1</v>
      </c>
      <c r="AP144" s="82">
        <v>4.5788194444444444E-3</v>
      </c>
      <c r="AQ144" s="83">
        <v>4399.17</v>
      </c>
      <c r="AR144" s="84">
        <v>5846728</v>
      </c>
      <c r="AS144" s="104">
        <v>0</v>
      </c>
      <c r="AT144" s="105">
        <v>0</v>
      </c>
      <c r="AU144" s="105">
        <v>0</v>
      </c>
      <c r="AV144" s="106">
        <v>2.0984953703703704E-3</v>
      </c>
      <c r="AW144" s="107">
        <v>1468.9</v>
      </c>
      <c r="AX144" s="105">
        <v>9685728</v>
      </c>
      <c r="AY144" s="113">
        <v>2029138</v>
      </c>
      <c r="AZ144" s="117">
        <v>1</v>
      </c>
      <c r="BA144" s="117">
        <v>1</v>
      </c>
      <c r="BB144" s="115">
        <v>2.6349537037037036E-3</v>
      </c>
      <c r="BC144" s="116">
        <v>3147.44</v>
      </c>
      <c r="BD144" s="117">
        <v>5581112</v>
      </c>
      <c r="BE144" s="155">
        <v>2028896</v>
      </c>
      <c r="BF144" s="159">
        <v>1</v>
      </c>
      <c r="BG144" s="159">
        <v>1</v>
      </c>
      <c r="BH144" s="157">
        <v>7.1377314814814817E-4</v>
      </c>
      <c r="BI144" s="158">
        <v>725.71</v>
      </c>
      <c r="BJ144" s="159">
        <v>1046004</v>
      </c>
      <c r="BK144" s="137">
        <v>2035510</v>
      </c>
      <c r="BL144" s="138">
        <v>1</v>
      </c>
      <c r="BM144" s="138">
        <v>1</v>
      </c>
      <c r="BN144" s="139">
        <v>6.7199074074074079E-4</v>
      </c>
      <c r="BO144" s="140">
        <v>323.92</v>
      </c>
      <c r="BP144" s="141">
        <v>1142016</v>
      </c>
    </row>
    <row r="145" spans="1:68" x14ac:dyDescent="0.2">
      <c r="A145" s="6" t="s">
        <v>3564</v>
      </c>
      <c r="B145" s="6">
        <v>1</v>
      </c>
      <c r="C145" s="7">
        <v>4376120</v>
      </c>
      <c r="D145" s="7">
        <v>4329554</v>
      </c>
      <c r="E145" s="7">
        <f t="shared" si="6"/>
        <v>46566</v>
      </c>
      <c r="F145" s="8" t="s">
        <v>1513</v>
      </c>
      <c r="G145" s="6" t="s">
        <v>1514</v>
      </c>
      <c r="H145" s="8" t="s">
        <v>4737</v>
      </c>
      <c r="I145" s="9">
        <v>48.451999999999998</v>
      </c>
      <c r="J145" s="10">
        <f t="shared" si="7"/>
        <v>212031766.23999998</v>
      </c>
      <c r="K145" s="10">
        <v>18135</v>
      </c>
      <c r="L145" s="10">
        <v>7356</v>
      </c>
      <c r="M145" s="10">
        <v>20133</v>
      </c>
      <c r="N145" s="9">
        <v>98.066000000000003</v>
      </c>
      <c r="O145" s="9">
        <v>99.9</v>
      </c>
      <c r="P145" s="9">
        <v>1.2410000000000001</v>
      </c>
      <c r="Q145" s="9">
        <v>0.64300000000000002</v>
      </c>
      <c r="R145" s="9">
        <v>0.66</v>
      </c>
      <c r="S145" s="9">
        <v>2.415</v>
      </c>
      <c r="T145" s="9">
        <v>95228</v>
      </c>
      <c r="U145" s="9">
        <v>0.92300000000000004</v>
      </c>
      <c r="V145" s="9">
        <v>31</v>
      </c>
      <c r="W145" s="12">
        <v>11436</v>
      </c>
      <c r="X145" s="7">
        <v>212064672</v>
      </c>
      <c r="Y145" s="7">
        <v>20493</v>
      </c>
      <c r="Z145" s="11">
        <f t="shared" si="8"/>
        <v>48.459519391607174</v>
      </c>
      <c r="AA145" s="43">
        <v>4442600</v>
      </c>
      <c r="AB145" s="47">
        <v>0</v>
      </c>
      <c r="AC145" s="47">
        <v>0</v>
      </c>
      <c r="AD145" s="45">
        <v>4.2291666666666665E-2</v>
      </c>
      <c r="AE145" s="46">
        <v>32564.21</v>
      </c>
      <c r="AF145" s="47">
        <v>4808664</v>
      </c>
      <c r="AG145" s="68">
        <v>4430404</v>
      </c>
      <c r="AH145" s="69">
        <v>1</v>
      </c>
      <c r="AI145" s="69">
        <v>1</v>
      </c>
      <c r="AJ145" s="70">
        <v>4.3437499999999997E-2</v>
      </c>
      <c r="AK145" s="71">
        <v>15569.44</v>
      </c>
      <c r="AL145" s="72">
        <v>11456420</v>
      </c>
      <c r="AM145" s="80">
        <v>4376135</v>
      </c>
      <c r="AN145" s="81">
        <v>1</v>
      </c>
      <c r="AO145" s="81">
        <v>1</v>
      </c>
      <c r="AP145" s="82">
        <v>1.6012731481481479E-3</v>
      </c>
      <c r="AQ145" s="83">
        <v>1334.32</v>
      </c>
      <c r="AR145" s="84">
        <v>3028980</v>
      </c>
      <c r="AS145" s="104">
        <v>0</v>
      </c>
      <c r="AT145" s="105">
        <v>0</v>
      </c>
      <c r="AU145" s="105">
        <v>0</v>
      </c>
      <c r="AV145" s="106">
        <v>3.921296296296296E-3</v>
      </c>
      <c r="AW145" s="107">
        <v>3351.55</v>
      </c>
      <c r="AX145" s="105">
        <v>11171888</v>
      </c>
      <c r="AY145" s="113">
        <v>4376115</v>
      </c>
      <c r="AZ145" s="117">
        <v>1</v>
      </c>
      <c r="BA145" s="117">
        <v>1</v>
      </c>
      <c r="BB145" s="115">
        <v>1.0114583333333334E-3</v>
      </c>
      <c r="BC145" s="116">
        <v>1096.32</v>
      </c>
      <c r="BD145" s="117">
        <v>3331840</v>
      </c>
      <c r="BE145" s="155">
        <v>4384390</v>
      </c>
      <c r="BF145" s="159">
        <v>1</v>
      </c>
      <c r="BG145" s="159">
        <v>1</v>
      </c>
      <c r="BH145" s="157">
        <v>1.144212962962963E-3</v>
      </c>
      <c r="BI145" s="158">
        <v>1404.01</v>
      </c>
      <c r="BJ145" s="159">
        <v>1441924</v>
      </c>
      <c r="BK145" s="137">
        <v>4133224</v>
      </c>
      <c r="BL145" s="138">
        <v>0</v>
      </c>
      <c r="BM145" s="138">
        <v>0</v>
      </c>
      <c r="BN145" s="139">
        <v>4.5150462962962961E-4</v>
      </c>
      <c r="BO145" s="140">
        <v>237.35</v>
      </c>
      <c r="BP145" s="141">
        <v>1720592</v>
      </c>
    </row>
    <row r="146" spans="1:68" x14ac:dyDescent="0.2">
      <c r="A146" s="6" t="s">
        <v>3565</v>
      </c>
      <c r="B146" s="6">
        <v>1</v>
      </c>
      <c r="C146" s="7">
        <v>4976422</v>
      </c>
      <c r="D146" s="7">
        <v>4925405</v>
      </c>
      <c r="E146" s="7">
        <f t="shared" si="6"/>
        <v>51017</v>
      </c>
      <c r="F146" s="8" t="s">
        <v>4593</v>
      </c>
      <c r="G146" s="6" t="s">
        <v>3367</v>
      </c>
      <c r="H146" s="8" t="s">
        <v>4738</v>
      </c>
      <c r="I146" s="9">
        <v>137.65799999999999</v>
      </c>
      <c r="J146" s="10">
        <f t="shared" si="7"/>
        <v>685044299.67599988</v>
      </c>
      <c r="K146" s="10">
        <v>8414</v>
      </c>
      <c r="L146" s="10">
        <v>14631</v>
      </c>
      <c r="M146" s="10">
        <v>25853</v>
      </c>
      <c r="N146" s="9">
        <v>81.147000000000006</v>
      </c>
      <c r="O146" s="9">
        <v>90.01</v>
      </c>
      <c r="P146" s="9">
        <v>7.125</v>
      </c>
      <c r="Q146" s="9">
        <v>1.2E-2</v>
      </c>
      <c r="R146" s="9">
        <v>1.1319999999999999</v>
      </c>
      <c r="S146" s="9">
        <v>1.1040000000000001</v>
      </c>
      <c r="T146" s="9">
        <v>622</v>
      </c>
      <c r="U146" s="9">
        <v>95.882000000000005</v>
      </c>
      <c r="V146" s="9">
        <v>36</v>
      </c>
      <c r="W146" s="12">
        <v>84645</v>
      </c>
      <c r="X146" s="7">
        <v>685069077</v>
      </c>
      <c r="Y146" s="7">
        <v>24700</v>
      </c>
      <c r="Z146" s="11">
        <f t="shared" si="8"/>
        <v>137.662978943506</v>
      </c>
      <c r="AA146" s="43">
        <v>93380</v>
      </c>
      <c r="AB146" s="47">
        <v>0</v>
      </c>
      <c r="AC146" s="47">
        <v>0</v>
      </c>
      <c r="AD146" s="45">
        <v>5.1805555555555556E-2</v>
      </c>
      <c r="AE146" s="46">
        <v>29657.3</v>
      </c>
      <c r="AF146" s="47">
        <v>5069756</v>
      </c>
      <c r="AG146" s="73">
        <v>35738323</v>
      </c>
      <c r="AH146" s="69">
        <v>0</v>
      </c>
      <c r="AI146" s="69">
        <v>0</v>
      </c>
      <c r="AJ146" s="70">
        <v>8.4398148148148153E-2</v>
      </c>
      <c r="AK146" s="71">
        <v>109107.61</v>
      </c>
      <c r="AL146" s="72">
        <v>84118820</v>
      </c>
      <c r="AM146" s="80">
        <v>5403435</v>
      </c>
      <c r="AN146" s="81">
        <v>0</v>
      </c>
      <c r="AO146" s="81">
        <v>0</v>
      </c>
      <c r="AP146" s="82">
        <v>7.7502314814814821E-3</v>
      </c>
      <c r="AQ146" s="83">
        <v>7805.35</v>
      </c>
      <c r="AR146" s="84">
        <v>10196096</v>
      </c>
      <c r="AS146" s="104">
        <v>0</v>
      </c>
      <c r="AT146" s="105">
        <v>0</v>
      </c>
      <c r="AU146" s="105">
        <v>0</v>
      </c>
      <c r="AV146" s="106">
        <v>1.0432291666666668E-2</v>
      </c>
      <c r="AW146" s="107">
        <v>11277.52</v>
      </c>
      <c r="AX146" s="105">
        <v>11551872</v>
      </c>
      <c r="AY146" s="113">
        <v>5029605</v>
      </c>
      <c r="AZ146" s="117">
        <v>0</v>
      </c>
      <c r="BA146" s="117">
        <v>0</v>
      </c>
      <c r="BB146" s="115">
        <v>6.0035879629629632E-3</v>
      </c>
      <c r="BC146" s="116">
        <v>7289.49</v>
      </c>
      <c r="BD146" s="117">
        <v>11975248</v>
      </c>
      <c r="BE146" s="155">
        <v>4966763</v>
      </c>
      <c r="BF146" s="159">
        <v>0</v>
      </c>
      <c r="BG146" s="159">
        <v>0</v>
      </c>
      <c r="BH146" s="157">
        <v>5.3565972222222218E-3</v>
      </c>
      <c r="BI146" s="158">
        <v>6881.02</v>
      </c>
      <c r="BJ146" s="159">
        <v>12790360</v>
      </c>
      <c r="BK146" s="142">
        <v>0</v>
      </c>
      <c r="BL146" s="138">
        <v>0</v>
      </c>
      <c r="BM146" s="138">
        <v>0</v>
      </c>
      <c r="BN146" s="139">
        <v>3.5127314814814814E-4</v>
      </c>
      <c r="BO146" s="140">
        <v>230.52</v>
      </c>
      <c r="BP146" s="141">
        <v>3025608</v>
      </c>
    </row>
    <row r="147" spans="1:68" x14ac:dyDescent="0.2">
      <c r="A147" s="6" t="s">
        <v>3566</v>
      </c>
      <c r="B147" s="6">
        <v>0</v>
      </c>
      <c r="C147" s="7">
        <v>1967093</v>
      </c>
      <c r="D147" s="7">
        <v>1967093</v>
      </c>
      <c r="E147" s="7">
        <f t="shared" si="6"/>
        <v>0</v>
      </c>
      <c r="F147" s="8" t="s">
        <v>4593</v>
      </c>
      <c r="G147" s="6" t="s">
        <v>1515</v>
      </c>
      <c r="H147" s="8" t="s">
        <v>4739</v>
      </c>
      <c r="I147" s="9">
        <v>9.0679999999999996</v>
      </c>
      <c r="J147" s="10">
        <f t="shared" si="7"/>
        <v>17837599.324000001</v>
      </c>
      <c r="K147" s="10">
        <v>14854</v>
      </c>
      <c r="L147" s="10">
        <v>4361</v>
      </c>
      <c r="M147" s="10">
        <v>15710</v>
      </c>
      <c r="N147" s="9">
        <v>86.233999999999995</v>
      </c>
      <c r="O147" s="9">
        <v>90.275999999999996</v>
      </c>
      <c r="P147" s="9">
        <v>1.7450000000000001</v>
      </c>
      <c r="Q147" s="9">
        <v>0.90700000000000003</v>
      </c>
      <c r="R147" s="9">
        <v>0.46100000000000002</v>
      </c>
      <c r="S147" s="9">
        <v>0.83099999999999996</v>
      </c>
      <c r="T147" s="9">
        <v>11655</v>
      </c>
      <c r="U147" s="9">
        <v>40.570999999999998</v>
      </c>
      <c r="V147" s="9">
        <v>60</v>
      </c>
      <c r="W147" s="12">
        <v>1229</v>
      </c>
      <c r="X147" s="7">
        <v>17847793</v>
      </c>
      <c r="Y147" s="7">
        <v>15146</v>
      </c>
      <c r="Z147" s="11">
        <f t="shared" si="8"/>
        <v>9.0731821017104934</v>
      </c>
      <c r="AA147" s="43">
        <v>1906513</v>
      </c>
      <c r="AB147" s="47">
        <v>0</v>
      </c>
      <c r="AC147" s="47">
        <v>0</v>
      </c>
      <c r="AD147" s="45">
        <v>3.6987268518518519E-3</v>
      </c>
      <c r="AE147" s="46">
        <v>2012.01</v>
      </c>
      <c r="AF147" s="47">
        <v>3980708</v>
      </c>
      <c r="AG147" s="68">
        <v>1956532</v>
      </c>
      <c r="AH147" s="69">
        <v>1</v>
      </c>
      <c r="AI147" s="69">
        <v>1</v>
      </c>
      <c r="AJ147" s="70">
        <v>2.2246527777777777E-3</v>
      </c>
      <c r="AK147" s="71">
        <v>574.09</v>
      </c>
      <c r="AL147" s="72">
        <v>2798880</v>
      </c>
      <c r="AM147" s="80">
        <v>1619747</v>
      </c>
      <c r="AN147" s="81">
        <v>0</v>
      </c>
      <c r="AO147" s="81">
        <v>0</v>
      </c>
      <c r="AP147" s="82">
        <v>1.6296296296296295E-4</v>
      </c>
      <c r="AQ147" s="83">
        <v>103.69</v>
      </c>
      <c r="AR147" s="84">
        <v>274244</v>
      </c>
      <c r="AS147" s="104">
        <v>0</v>
      </c>
      <c r="AT147" s="105">
        <v>0</v>
      </c>
      <c r="AU147" s="105">
        <v>0</v>
      </c>
      <c r="AV147" s="106">
        <v>8.091435185185185E-4</v>
      </c>
      <c r="AW147" s="107">
        <v>214.16</v>
      </c>
      <c r="AX147" s="105">
        <v>8737848</v>
      </c>
      <c r="AY147" s="113">
        <v>1807147</v>
      </c>
      <c r="AZ147" s="117">
        <v>0</v>
      </c>
      <c r="BA147" s="117">
        <v>0</v>
      </c>
      <c r="BB147" s="115">
        <v>9.8726851851851851E-5</v>
      </c>
      <c r="BC147" s="116">
        <v>83.07</v>
      </c>
      <c r="BD147" s="117">
        <v>508236</v>
      </c>
      <c r="BE147" s="155">
        <v>1909101</v>
      </c>
      <c r="BF147" s="159">
        <v>0</v>
      </c>
      <c r="BG147" s="159">
        <v>0</v>
      </c>
      <c r="BH147" s="157">
        <v>2.1273148148148147E-4</v>
      </c>
      <c r="BI147" s="158">
        <v>265.33</v>
      </c>
      <c r="BJ147" s="159">
        <v>1147152</v>
      </c>
      <c r="BK147" s="142">
        <v>0</v>
      </c>
      <c r="BL147" s="138">
        <v>0</v>
      </c>
      <c r="BM147" s="138">
        <v>0</v>
      </c>
      <c r="BN147" s="139">
        <v>1.9328703703703702E-5</v>
      </c>
      <c r="BO147" s="140">
        <v>3.41</v>
      </c>
      <c r="BP147" s="141">
        <v>122448</v>
      </c>
    </row>
    <row r="148" spans="1:68" x14ac:dyDescent="0.2">
      <c r="A148" s="6" t="s">
        <v>3567</v>
      </c>
      <c r="B148" s="6">
        <v>1</v>
      </c>
      <c r="C148" s="7">
        <v>3706095</v>
      </c>
      <c r="D148" s="7">
        <v>3548948</v>
      </c>
      <c r="E148" s="7">
        <f t="shared" si="6"/>
        <v>157147</v>
      </c>
      <c r="F148" s="8" t="s">
        <v>1757</v>
      </c>
      <c r="G148" s="6" t="s">
        <v>1758</v>
      </c>
      <c r="H148" s="8" t="s">
        <v>4740</v>
      </c>
      <c r="I148" s="9">
        <v>193.953</v>
      </c>
      <c r="J148" s="10">
        <f t="shared" si="7"/>
        <v>718808243.53499997</v>
      </c>
      <c r="K148" s="10">
        <v>4998</v>
      </c>
      <c r="L148" s="10">
        <v>8906</v>
      </c>
      <c r="M148" s="10">
        <v>15880</v>
      </c>
      <c r="N148" s="9">
        <v>81.167000000000002</v>
      </c>
      <c r="O148" s="9">
        <v>84.658000000000001</v>
      </c>
      <c r="P148" s="9">
        <v>2.0659999999999998</v>
      </c>
      <c r="Q148" s="9">
        <v>7.9000000000000001E-2</v>
      </c>
      <c r="R148" s="9">
        <v>2.8809999999999998</v>
      </c>
      <c r="S148" s="9">
        <v>5.4580000000000002</v>
      </c>
      <c r="T148" s="9">
        <v>25893</v>
      </c>
      <c r="U148" s="9">
        <v>25.504000000000001</v>
      </c>
      <c r="V148" s="9">
        <v>34</v>
      </c>
      <c r="W148" s="12">
        <v>143006</v>
      </c>
      <c r="X148" s="7">
        <v>718809959</v>
      </c>
      <c r="Y148" s="7">
        <v>15583</v>
      </c>
      <c r="Z148" s="11">
        <f t="shared" si="8"/>
        <v>193.95346287669366</v>
      </c>
      <c r="AA148" s="43">
        <v>5332</v>
      </c>
      <c r="AB148" s="47">
        <v>0</v>
      </c>
      <c r="AC148" s="47">
        <v>0</v>
      </c>
      <c r="AD148" s="45">
        <v>8.594560185185186E-3</v>
      </c>
      <c r="AE148" s="46">
        <v>10323.51</v>
      </c>
      <c r="AF148" s="47">
        <v>4466328</v>
      </c>
      <c r="AG148" s="68">
        <v>7942467</v>
      </c>
      <c r="AH148" s="69">
        <v>0</v>
      </c>
      <c r="AI148" s="69">
        <v>0</v>
      </c>
      <c r="AJ148" s="70">
        <v>2.1286805555555555E-2</v>
      </c>
      <c r="AK148" s="71">
        <v>15837.61</v>
      </c>
      <c r="AL148" s="72">
        <v>37965108</v>
      </c>
      <c r="AM148" s="80">
        <v>3675621</v>
      </c>
      <c r="AN148" s="81">
        <v>0</v>
      </c>
      <c r="AO148" s="81">
        <v>0</v>
      </c>
      <c r="AP148" s="82">
        <v>7.1520833333333332E-3</v>
      </c>
      <c r="AQ148" s="83">
        <v>6875.1</v>
      </c>
      <c r="AR148" s="84">
        <v>8769488</v>
      </c>
      <c r="AS148" s="104">
        <v>3672041</v>
      </c>
      <c r="AT148" s="105">
        <v>1</v>
      </c>
      <c r="AU148" s="105">
        <v>1</v>
      </c>
      <c r="AV148" s="106">
        <v>5.0887731481481487E-3</v>
      </c>
      <c r="AW148" s="107">
        <v>2896.48</v>
      </c>
      <c r="AX148" s="105">
        <v>10754652</v>
      </c>
      <c r="AY148" s="113">
        <v>3697545</v>
      </c>
      <c r="AZ148" s="117">
        <v>1</v>
      </c>
      <c r="BA148" s="117">
        <v>1</v>
      </c>
      <c r="BB148" s="115">
        <v>4.7454861111111109E-3</v>
      </c>
      <c r="BC148" s="116">
        <v>5607.72</v>
      </c>
      <c r="BD148" s="117">
        <v>11347168</v>
      </c>
      <c r="BE148" s="155">
        <v>6823126</v>
      </c>
      <c r="BF148" s="159">
        <v>0</v>
      </c>
      <c r="BG148" s="159">
        <v>0</v>
      </c>
      <c r="BH148" s="157">
        <v>2.4491898148148146E-3</v>
      </c>
      <c r="BI148" s="158">
        <v>2951.82</v>
      </c>
      <c r="BJ148" s="159">
        <v>9154172</v>
      </c>
      <c r="BK148" s="142">
        <v>0</v>
      </c>
      <c r="BL148" s="138">
        <v>0</v>
      </c>
      <c r="BM148" s="138">
        <v>0</v>
      </c>
      <c r="BN148" s="139">
        <v>2.8738425925925926E-4</v>
      </c>
      <c r="BO148" s="140">
        <v>175.92</v>
      </c>
      <c r="BP148" s="141">
        <v>2761636</v>
      </c>
    </row>
    <row r="149" spans="1:68" x14ac:dyDescent="0.2">
      <c r="A149" s="6" t="s">
        <v>3568</v>
      </c>
      <c r="B149" s="6">
        <v>0</v>
      </c>
      <c r="C149" s="7">
        <v>2069994</v>
      </c>
      <c r="D149" s="7">
        <v>2069994</v>
      </c>
      <c r="E149" s="7">
        <f t="shared" si="6"/>
        <v>0</v>
      </c>
      <c r="F149" s="8" t="s">
        <v>4593</v>
      </c>
      <c r="G149" s="6" t="s">
        <v>1671</v>
      </c>
      <c r="H149" s="8" t="s">
        <v>4741</v>
      </c>
      <c r="I149" s="9">
        <v>113.485</v>
      </c>
      <c r="J149" s="10">
        <f t="shared" si="7"/>
        <v>234913269.09</v>
      </c>
      <c r="K149" s="10">
        <v>13196</v>
      </c>
      <c r="L149" s="10">
        <v>19668</v>
      </c>
      <c r="M149" s="10">
        <v>33237</v>
      </c>
      <c r="N149" s="9">
        <v>97.326999999999998</v>
      </c>
      <c r="O149" s="9">
        <v>98.74</v>
      </c>
      <c r="P149" s="9">
        <v>1.3240000000000001</v>
      </c>
      <c r="Q149" s="9">
        <v>0.78800000000000003</v>
      </c>
      <c r="R149" s="9">
        <v>0.59</v>
      </c>
      <c r="S149" s="9">
        <v>0.40699999999999997</v>
      </c>
      <c r="T149" s="9">
        <v>17093</v>
      </c>
      <c r="U149" s="9">
        <v>33.343000000000004</v>
      </c>
      <c r="V149" s="9">
        <v>25</v>
      </c>
      <c r="W149" s="12">
        <v>17992</v>
      </c>
      <c r="X149" s="7">
        <v>234943837</v>
      </c>
      <c r="Y149" s="7">
        <v>32800</v>
      </c>
      <c r="Z149" s="11">
        <f t="shared" si="8"/>
        <v>113.49976714908352</v>
      </c>
      <c r="AA149" s="43">
        <v>2171274</v>
      </c>
      <c r="AB149" s="47">
        <v>1</v>
      </c>
      <c r="AC149" s="47">
        <v>1</v>
      </c>
      <c r="AD149" s="45">
        <v>5.5555555555555552E-2</v>
      </c>
      <c r="AE149" s="46">
        <v>40685.24</v>
      </c>
      <c r="AF149" s="47">
        <v>5589632</v>
      </c>
      <c r="AG149" s="68">
        <v>2316013</v>
      </c>
      <c r="AH149" s="69">
        <v>1</v>
      </c>
      <c r="AI149" s="69">
        <v>1</v>
      </c>
      <c r="AJ149" s="70">
        <v>0.10604166666666666</v>
      </c>
      <c r="AK149" s="71">
        <v>32174.22</v>
      </c>
      <c r="AL149" s="72">
        <v>33415900</v>
      </c>
      <c r="AM149" s="80">
        <v>2069997</v>
      </c>
      <c r="AN149" s="81">
        <v>1</v>
      </c>
      <c r="AO149" s="81">
        <v>1</v>
      </c>
      <c r="AP149" s="82">
        <v>2.2192129629629632E-3</v>
      </c>
      <c r="AQ149" s="83">
        <v>2084.8200000000002</v>
      </c>
      <c r="AR149" s="84">
        <v>7251896</v>
      </c>
      <c r="AS149" s="104">
        <v>0</v>
      </c>
      <c r="AT149" s="105">
        <v>0</v>
      </c>
      <c r="AU149" s="105">
        <v>0</v>
      </c>
      <c r="AV149" s="106">
        <v>2.4931712962962963E-3</v>
      </c>
      <c r="AW149" s="107">
        <v>1644.98</v>
      </c>
      <c r="AX149" s="105">
        <v>9706648</v>
      </c>
      <c r="AY149" s="113">
        <v>2069994</v>
      </c>
      <c r="AZ149" s="117">
        <v>1</v>
      </c>
      <c r="BA149" s="117">
        <v>1</v>
      </c>
      <c r="BB149" s="115">
        <v>1.4900462962962964E-3</v>
      </c>
      <c r="BC149" s="116">
        <v>1757.22</v>
      </c>
      <c r="BD149" s="117">
        <v>4151104</v>
      </c>
      <c r="BE149" s="155">
        <v>2058218</v>
      </c>
      <c r="BF149" s="159">
        <v>1</v>
      </c>
      <c r="BG149" s="159">
        <v>1</v>
      </c>
      <c r="BH149" s="157">
        <v>6.3865740740740734E-4</v>
      </c>
      <c r="BI149" s="158">
        <v>686.04</v>
      </c>
      <c r="BJ149" s="159">
        <v>1177864</v>
      </c>
      <c r="BK149" s="137">
        <v>2072428</v>
      </c>
      <c r="BL149" s="138">
        <v>1</v>
      </c>
      <c r="BM149" s="138">
        <v>1</v>
      </c>
      <c r="BN149" s="139">
        <v>1.7047453703703704E-3</v>
      </c>
      <c r="BO149" s="140">
        <v>1076.1500000000001</v>
      </c>
      <c r="BP149" s="141">
        <v>1349100</v>
      </c>
    </row>
    <row r="150" spans="1:68" x14ac:dyDescent="0.2">
      <c r="A150" s="6" t="s">
        <v>3569</v>
      </c>
      <c r="B150" s="6">
        <v>0</v>
      </c>
      <c r="C150" s="7">
        <v>6687823</v>
      </c>
      <c r="D150" s="7">
        <v>6687823</v>
      </c>
      <c r="E150" s="7">
        <f t="shared" si="6"/>
        <v>0</v>
      </c>
      <c r="F150" s="8" t="s">
        <v>4593</v>
      </c>
      <c r="G150" s="6" t="s">
        <v>3368</v>
      </c>
      <c r="H150" s="8" t="s">
        <v>4742</v>
      </c>
      <c r="I150" s="9">
        <v>26.585999999999999</v>
      </c>
      <c r="J150" s="10">
        <f t="shared" si="7"/>
        <v>177802462.278</v>
      </c>
      <c r="K150" s="10">
        <v>10282</v>
      </c>
      <c r="L150" s="10">
        <v>4904</v>
      </c>
      <c r="M150" s="10">
        <v>11850</v>
      </c>
      <c r="N150" s="9">
        <v>92.650999999999996</v>
      </c>
      <c r="O150" s="9">
        <v>99.221000000000004</v>
      </c>
      <c r="P150" s="9">
        <v>3.8420000000000001</v>
      </c>
      <c r="Q150" s="9">
        <v>1.865</v>
      </c>
      <c r="R150" s="9">
        <v>2.5409999999999999</v>
      </c>
      <c r="S150" s="9">
        <v>0.29799999999999999</v>
      </c>
      <c r="T150" s="9">
        <v>49340</v>
      </c>
      <c r="U150" s="9">
        <v>13.334</v>
      </c>
      <c r="V150" s="9">
        <v>2</v>
      </c>
      <c r="W150" s="12">
        <v>17592</v>
      </c>
      <c r="X150" s="7">
        <v>177807060</v>
      </c>
      <c r="Y150" s="7">
        <v>11674</v>
      </c>
      <c r="Z150" s="11">
        <f t="shared" si="8"/>
        <v>26.586687476627297</v>
      </c>
      <c r="AA150" s="43">
        <v>6816660</v>
      </c>
      <c r="AB150" s="47">
        <v>0</v>
      </c>
      <c r="AC150" s="47">
        <v>0</v>
      </c>
      <c r="AD150" s="45">
        <v>3.2377777777777776E-2</v>
      </c>
      <c r="AE150" s="46">
        <v>21119.38</v>
      </c>
      <c r="AF150" s="47">
        <v>5190252</v>
      </c>
      <c r="AG150" s="68">
        <v>6904052</v>
      </c>
      <c r="AH150" s="69">
        <v>1</v>
      </c>
      <c r="AI150" s="69">
        <v>1</v>
      </c>
      <c r="AJ150" s="70">
        <v>1.0673726851851853E-2</v>
      </c>
      <c r="AK150" s="71">
        <v>7694.25</v>
      </c>
      <c r="AL150" s="72">
        <v>3168872</v>
      </c>
      <c r="AM150" s="80">
        <v>6713312</v>
      </c>
      <c r="AN150" s="81">
        <v>0</v>
      </c>
      <c r="AO150" s="81">
        <v>0</v>
      </c>
      <c r="AP150" s="82">
        <v>1.3450231481481481E-3</v>
      </c>
      <c r="AQ150" s="83">
        <v>897.05</v>
      </c>
      <c r="AR150" s="84">
        <v>2535212</v>
      </c>
      <c r="AS150" s="104">
        <v>6687878</v>
      </c>
      <c r="AT150" s="105">
        <v>1</v>
      </c>
      <c r="AU150" s="105">
        <v>1</v>
      </c>
      <c r="AV150" s="106">
        <v>5.7103009259259268E-3</v>
      </c>
      <c r="AW150" s="107">
        <v>3280.33</v>
      </c>
      <c r="AX150" s="105">
        <v>11271704</v>
      </c>
      <c r="AY150" s="113">
        <v>6707263</v>
      </c>
      <c r="AZ150" s="117">
        <v>0</v>
      </c>
      <c r="BA150" s="117">
        <v>0</v>
      </c>
      <c r="BB150" s="115">
        <v>8.0381944444444435E-4</v>
      </c>
      <c r="BC150" s="116">
        <v>769.97</v>
      </c>
      <c r="BD150" s="117">
        <v>3169484</v>
      </c>
      <c r="BE150" s="155">
        <v>6693172</v>
      </c>
      <c r="BF150" s="159">
        <v>0</v>
      </c>
      <c r="BG150" s="159">
        <v>0</v>
      </c>
      <c r="BH150" s="157">
        <v>1.0656249999999999E-3</v>
      </c>
      <c r="BI150" s="158">
        <v>1303.29</v>
      </c>
      <c r="BJ150" s="159">
        <v>2143584</v>
      </c>
      <c r="BK150" s="137">
        <v>6374568</v>
      </c>
      <c r="BL150" s="138">
        <v>0</v>
      </c>
      <c r="BM150" s="138">
        <v>0</v>
      </c>
      <c r="BN150" s="139">
        <v>4.7939814814814812E-4</v>
      </c>
      <c r="BO150" s="140">
        <v>383.48</v>
      </c>
      <c r="BP150" s="141">
        <v>1989320</v>
      </c>
    </row>
    <row r="151" spans="1:68" x14ac:dyDescent="0.2">
      <c r="A151" s="6" t="s">
        <v>3570</v>
      </c>
      <c r="B151" s="6">
        <v>4</v>
      </c>
      <c r="C151" s="7">
        <v>4403499</v>
      </c>
      <c r="D151" s="7">
        <v>3982627</v>
      </c>
      <c r="E151" s="7">
        <f t="shared" si="6"/>
        <v>420872</v>
      </c>
      <c r="F151" s="8" t="s">
        <v>4593</v>
      </c>
      <c r="G151" s="6" t="s">
        <v>1623</v>
      </c>
      <c r="H151" s="8" t="s">
        <v>4743</v>
      </c>
      <c r="I151" s="9">
        <v>154.36699999999999</v>
      </c>
      <c r="J151" s="10">
        <f t="shared" si="7"/>
        <v>679754930.13300002</v>
      </c>
      <c r="K151" s="10">
        <v>260</v>
      </c>
      <c r="L151" s="10">
        <v>188</v>
      </c>
      <c r="M151" s="10">
        <v>352</v>
      </c>
      <c r="N151" s="9">
        <v>89.772000000000006</v>
      </c>
      <c r="O151" s="9">
        <v>92.402000000000001</v>
      </c>
      <c r="P151" s="9">
        <v>2.1640000000000001</v>
      </c>
      <c r="Q151" s="9">
        <v>0.33900000000000002</v>
      </c>
      <c r="R151" s="9">
        <v>5.1130000000000004</v>
      </c>
      <c r="S151" s="9">
        <v>0.44800000000000001</v>
      </c>
      <c r="T151" s="9">
        <v>6742</v>
      </c>
      <c r="U151" s="9">
        <v>50.902000000000001</v>
      </c>
      <c r="V151" s="9">
        <v>298</v>
      </c>
      <c r="W151" s="12">
        <v>1544806</v>
      </c>
      <c r="X151" s="7">
        <v>679755401</v>
      </c>
      <c r="Y151" s="7">
        <v>508</v>
      </c>
      <c r="Z151" s="11">
        <f t="shared" si="8"/>
        <v>154.36710693019347</v>
      </c>
      <c r="AA151" s="43">
        <v>23988</v>
      </c>
      <c r="AB151" s="47">
        <v>0</v>
      </c>
      <c r="AC151" s="47">
        <v>0</v>
      </c>
      <c r="AD151" s="45">
        <v>2.5668287037037038E-2</v>
      </c>
      <c r="AE151" s="46">
        <v>24227.759999999998</v>
      </c>
      <c r="AF151" s="47">
        <v>5504452</v>
      </c>
      <c r="AG151" s="73">
        <v>0</v>
      </c>
      <c r="AH151" s="69">
        <v>0</v>
      </c>
      <c r="AI151" s="69">
        <v>0</v>
      </c>
      <c r="AJ151" s="70">
        <v>2.7489583333333329E-3</v>
      </c>
      <c r="AK151" s="71">
        <v>2187.7399999999998</v>
      </c>
      <c r="AL151" s="72">
        <v>5751556</v>
      </c>
      <c r="AM151" s="85">
        <v>0</v>
      </c>
      <c r="AN151" s="81">
        <v>0</v>
      </c>
      <c r="AO151" s="81">
        <v>0</v>
      </c>
      <c r="AP151" s="82">
        <v>2.5123842592592593E-3</v>
      </c>
      <c r="AQ151" s="83">
        <v>1034.51</v>
      </c>
      <c r="AR151" s="84">
        <v>9042092</v>
      </c>
      <c r="AS151" s="104">
        <v>0</v>
      </c>
      <c r="AT151" s="105">
        <v>0</v>
      </c>
      <c r="AU151" s="105">
        <v>0</v>
      </c>
      <c r="AV151" s="106">
        <v>5.3935185185185195E-4</v>
      </c>
      <c r="AW151" s="107">
        <v>41.53</v>
      </c>
      <c r="AX151" s="105">
        <v>8393308</v>
      </c>
      <c r="AY151" s="113">
        <v>0</v>
      </c>
      <c r="AZ151" s="117">
        <v>0</v>
      </c>
      <c r="BA151" s="117">
        <v>0</v>
      </c>
      <c r="BB151" s="115">
        <v>1.9542824074074076E-3</v>
      </c>
      <c r="BC151" s="116">
        <v>1272.3599999999999</v>
      </c>
      <c r="BD151" s="117">
        <v>12248196</v>
      </c>
      <c r="BE151" s="155">
        <v>0</v>
      </c>
      <c r="BF151" s="159">
        <v>0</v>
      </c>
      <c r="BG151" s="159">
        <v>0</v>
      </c>
      <c r="BH151" s="157">
        <v>5.603009259259259E-4</v>
      </c>
      <c r="BI151" s="158">
        <v>143.85</v>
      </c>
      <c r="BJ151" s="159">
        <v>1556172</v>
      </c>
      <c r="BK151" s="142">
        <v>0</v>
      </c>
      <c r="BL151" s="138">
        <v>0</v>
      </c>
      <c r="BM151" s="138">
        <v>0</v>
      </c>
      <c r="BN151" s="139">
        <v>2.9398148148148146E-5</v>
      </c>
      <c r="BO151" s="140">
        <v>6.74</v>
      </c>
      <c r="BP151" s="141">
        <v>1644904</v>
      </c>
    </row>
    <row r="152" spans="1:68" x14ac:dyDescent="0.2">
      <c r="A152" s="6" t="s">
        <v>3571</v>
      </c>
      <c r="B152" s="6">
        <v>1</v>
      </c>
      <c r="C152" s="7">
        <v>1999646</v>
      </c>
      <c r="D152" s="7">
        <v>1967774</v>
      </c>
      <c r="E152" s="7">
        <f t="shared" si="6"/>
        <v>31872</v>
      </c>
      <c r="F152" s="8" t="s">
        <v>1432</v>
      </c>
      <c r="G152" s="6" t="s">
        <v>1432</v>
      </c>
      <c r="H152" s="8" t="s">
        <v>4744</v>
      </c>
      <c r="I152" s="9">
        <v>16.748999999999999</v>
      </c>
      <c r="J152" s="10">
        <f t="shared" si="7"/>
        <v>33492070.853999998</v>
      </c>
      <c r="K152" s="10">
        <v>4073</v>
      </c>
      <c r="L152" s="10">
        <v>2287</v>
      </c>
      <c r="M152" s="10">
        <v>4936</v>
      </c>
      <c r="N152" s="9">
        <v>92.991</v>
      </c>
      <c r="O152" s="9">
        <v>96.069000000000003</v>
      </c>
      <c r="P152" s="9">
        <v>2.83</v>
      </c>
      <c r="Q152" s="9">
        <v>1.1259999999999999</v>
      </c>
      <c r="R152" s="9">
        <v>0.59499999999999997</v>
      </c>
      <c r="S152" s="9">
        <v>2.613</v>
      </c>
      <c r="T152" s="9">
        <v>4191</v>
      </c>
      <c r="U152" s="9">
        <v>59.875</v>
      </c>
      <c r="V152" s="9">
        <v>152</v>
      </c>
      <c r="W152" s="12">
        <v>7960</v>
      </c>
      <c r="X152" s="7">
        <v>33495180</v>
      </c>
      <c r="Y152" s="7">
        <v>5045</v>
      </c>
      <c r="Z152" s="11">
        <f t="shared" si="8"/>
        <v>16.750554848208132</v>
      </c>
      <c r="AA152" s="43">
        <v>2053593</v>
      </c>
      <c r="AB152" s="47">
        <v>0</v>
      </c>
      <c r="AC152" s="47">
        <v>0</v>
      </c>
      <c r="AD152" s="45">
        <v>5.4111111111111105E-3</v>
      </c>
      <c r="AE152" s="46">
        <v>3794.74</v>
      </c>
      <c r="AF152" s="47">
        <v>5104380</v>
      </c>
      <c r="AG152" s="68">
        <v>2045286</v>
      </c>
      <c r="AH152" s="69">
        <v>1</v>
      </c>
      <c r="AI152" s="69">
        <v>1</v>
      </c>
      <c r="AJ152" s="70">
        <v>9.5349537037037035E-3</v>
      </c>
      <c r="AK152" s="71">
        <v>6724.25</v>
      </c>
      <c r="AL152" s="72">
        <v>9780208</v>
      </c>
      <c r="AM152" s="80">
        <v>1824339</v>
      </c>
      <c r="AN152" s="81">
        <v>0</v>
      </c>
      <c r="AO152" s="81">
        <v>0</v>
      </c>
      <c r="AP152" s="82">
        <v>2.5462962962962961E-4</v>
      </c>
      <c r="AQ152" s="83">
        <v>144.18</v>
      </c>
      <c r="AR152" s="84">
        <v>529940</v>
      </c>
      <c r="AS152" s="104">
        <v>1596900</v>
      </c>
      <c r="AT152" s="105">
        <v>0</v>
      </c>
      <c r="AU152" s="105">
        <v>0</v>
      </c>
      <c r="AV152" s="106">
        <v>1.5978009259259259E-3</v>
      </c>
      <c r="AW152" s="107">
        <v>577.97</v>
      </c>
      <c r="AX152" s="105">
        <v>8897840</v>
      </c>
      <c r="AY152" s="113">
        <v>1997916</v>
      </c>
      <c r="AZ152" s="117">
        <v>1</v>
      </c>
      <c r="BA152" s="117">
        <v>1</v>
      </c>
      <c r="BB152" s="115">
        <v>1.5648148148148148E-4</v>
      </c>
      <c r="BC152" s="116">
        <v>134.41999999999999</v>
      </c>
      <c r="BD152" s="117">
        <v>794300</v>
      </c>
      <c r="BE152" s="155">
        <v>1940559</v>
      </c>
      <c r="BF152" s="159">
        <v>0</v>
      </c>
      <c r="BG152" s="159">
        <v>0</v>
      </c>
      <c r="BH152" s="157">
        <v>2.2476851851851857E-4</v>
      </c>
      <c r="BI152" s="158">
        <v>272.20999999999998</v>
      </c>
      <c r="BJ152" s="159">
        <v>1207936</v>
      </c>
      <c r="BK152" s="142">
        <v>0</v>
      </c>
      <c r="BL152" s="138">
        <v>0</v>
      </c>
      <c r="BM152" s="138">
        <v>0</v>
      </c>
      <c r="BN152" s="139">
        <v>5.4398148148148149E-6</v>
      </c>
      <c r="BO152" s="140">
        <v>0.87</v>
      </c>
      <c r="BP152" s="141">
        <v>75932</v>
      </c>
    </row>
    <row r="153" spans="1:68" x14ac:dyDescent="0.2">
      <c r="A153" s="6" t="s">
        <v>3572</v>
      </c>
      <c r="B153" s="6">
        <v>2</v>
      </c>
      <c r="C153" s="7">
        <v>741674</v>
      </c>
      <c r="D153" s="7">
        <v>712140</v>
      </c>
      <c r="E153" s="7">
        <f t="shared" si="6"/>
        <v>29534</v>
      </c>
      <c r="F153" s="8" t="s">
        <v>4593</v>
      </c>
      <c r="G153" s="6" t="s">
        <v>3412</v>
      </c>
      <c r="H153" s="8" t="s">
        <v>4745</v>
      </c>
      <c r="I153" s="9">
        <v>105.116</v>
      </c>
      <c r="J153" s="10">
        <f t="shared" si="7"/>
        <v>77961804.184</v>
      </c>
      <c r="K153" s="10">
        <v>15397</v>
      </c>
      <c r="L153" s="10">
        <v>20791</v>
      </c>
      <c r="M153" s="10">
        <v>34555</v>
      </c>
      <c r="N153" s="9">
        <v>93.331999999999994</v>
      </c>
      <c r="O153" s="9">
        <v>95.695999999999998</v>
      </c>
      <c r="P153" s="9">
        <v>1.38</v>
      </c>
      <c r="Q153" s="9">
        <v>0.85</v>
      </c>
      <c r="R153" s="9">
        <v>1.786</v>
      </c>
      <c r="S153" s="9">
        <v>1.446</v>
      </c>
      <c r="T153" s="9">
        <v>93014</v>
      </c>
      <c r="U153" s="9">
        <v>1.367</v>
      </c>
      <c r="V153" s="9">
        <v>0</v>
      </c>
      <c r="W153" s="12">
        <v>5138</v>
      </c>
      <c r="X153" s="7">
        <v>77972009</v>
      </c>
      <c r="Y153" s="7">
        <v>33297</v>
      </c>
      <c r="Z153" s="11">
        <f t="shared" si="8"/>
        <v>105.12975916642623</v>
      </c>
      <c r="AA153" s="43">
        <v>841304</v>
      </c>
      <c r="AB153" s="47">
        <v>1</v>
      </c>
      <c r="AC153" s="47">
        <v>0</v>
      </c>
      <c r="AD153" s="45">
        <v>2.0686574074074076E-2</v>
      </c>
      <c r="AE153" s="46">
        <v>15254.71</v>
      </c>
      <c r="AF153" s="47">
        <v>4306504</v>
      </c>
      <c r="AG153" s="68">
        <v>817547</v>
      </c>
      <c r="AH153" s="69">
        <v>1</v>
      </c>
      <c r="AI153" s="69">
        <v>0</v>
      </c>
      <c r="AJ153" s="70">
        <v>2.1928587962962962E-2</v>
      </c>
      <c r="AK153" s="71">
        <v>5302.71</v>
      </c>
      <c r="AL153" s="72">
        <v>7899424</v>
      </c>
      <c r="AM153" s="80">
        <v>725588</v>
      </c>
      <c r="AN153" s="81">
        <v>1</v>
      </c>
      <c r="AO153" s="81">
        <v>0</v>
      </c>
      <c r="AP153" s="82">
        <v>7.5833333333333341E-4</v>
      </c>
      <c r="AQ153" s="83">
        <v>650.59</v>
      </c>
      <c r="AR153" s="84">
        <v>2226048</v>
      </c>
      <c r="AS153" s="104">
        <v>0</v>
      </c>
      <c r="AT153" s="105">
        <v>0</v>
      </c>
      <c r="AU153" s="105">
        <v>0</v>
      </c>
      <c r="AV153" s="106">
        <v>1.4798611111111113E-3</v>
      </c>
      <c r="AW153" s="107">
        <v>646.13</v>
      </c>
      <c r="AX153" s="105">
        <v>8870256</v>
      </c>
      <c r="AY153" s="113">
        <v>741400</v>
      </c>
      <c r="AZ153" s="117">
        <v>0</v>
      </c>
      <c r="BA153" s="117">
        <v>0</v>
      </c>
      <c r="BB153" s="115">
        <v>5.141203703703704E-4</v>
      </c>
      <c r="BC153" s="116">
        <v>585.71</v>
      </c>
      <c r="BD153" s="117">
        <v>1470788</v>
      </c>
      <c r="BE153" s="155">
        <v>711070</v>
      </c>
      <c r="BF153" s="159">
        <v>1</v>
      </c>
      <c r="BG153" s="159">
        <v>0</v>
      </c>
      <c r="BH153" s="157">
        <v>2.1412037037037038E-4</v>
      </c>
      <c r="BI153" s="158">
        <v>217.25</v>
      </c>
      <c r="BJ153" s="159">
        <v>1275876</v>
      </c>
      <c r="BK153" s="137">
        <v>728680</v>
      </c>
      <c r="BL153" s="138">
        <v>0</v>
      </c>
      <c r="BM153" s="138">
        <v>0</v>
      </c>
      <c r="BN153" s="139">
        <v>7.594907407407407E-4</v>
      </c>
      <c r="BO153" s="140">
        <v>271.55</v>
      </c>
      <c r="BP153" s="141">
        <v>506288</v>
      </c>
    </row>
    <row r="154" spans="1:68" x14ac:dyDescent="0.2">
      <c r="A154" s="6" t="s">
        <v>3573</v>
      </c>
      <c r="B154" s="6">
        <v>0</v>
      </c>
      <c r="C154" s="7">
        <v>2745675</v>
      </c>
      <c r="D154" s="7">
        <v>2745675</v>
      </c>
      <c r="E154" s="7">
        <f t="shared" si="6"/>
        <v>0</v>
      </c>
      <c r="F154" s="8" t="s">
        <v>1638</v>
      </c>
      <c r="G154" s="6" t="s">
        <v>1638</v>
      </c>
      <c r="H154" s="8" t="s">
        <v>4746</v>
      </c>
      <c r="I154" s="9">
        <v>178.56299999999999</v>
      </c>
      <c r="J154" s="10">
        <f t="shared" si="7"/>
        <v>490275965.02499998</v>
      </c>
      <c r="K154" s="10">
        <v>6822</v>
      </c>
      <c r="L154" s="10">
        <v>6210</v>
      </c>
      <c r="M154" s="10">
        <v>10650</v>
      </c>
      <c r="N154" s="9">
        <v>97.957999999999998</v>
      </c>
      <c r="O154" s="9">
        <v>99.287999999999997</v>
      </c>
      <c r="P154" s="9">
        <v>1.2969999999999999</v>
      </c>
      <c r="Q154" s="9">
        <v>7.6040000000000001</v>
      </c>
      <c r="R154" s="9">
        <v>0.38500000000000001</v>
      </c>
      <c r="S154" s="9">
        <v>0.97599999999999998</v>
      </c>
      <c r="T154" s="9">
        <v>77361</v>
      </c>
      <c r="U154" s="9">
        <v>4.8449999999999998</v>
      </c>
      <c r="V154" s="9">
        <v>5</v>
      </c>
      <c r="W154" s="12">
        <v>71504</v>
      </c>
      <c r="X154" s="7">
        <v>490281442</v>
      </c>
      <c r="Y154" s="7">
        <v>10645</v>
      </c>
      <c r="Z154" s="11">
        <f t="shared" si="8"/>
        <v>178.56499476449324</v>
      </c>
      <c r="AA154" s="43">
        <v>3425454</v>
      </c>
      <c r="AB154" s="47">
        <v>1</v>
      </c>
      <c r="AC154" s="47">
        <v>1</v>
      </c>
      <c r="AD154" s="45">
        <v>4.2025462962962966E-2</v>
      </c>
      <c r="AE154" s="46">
        <v>29518.23</v>
      </c>
      <c r="AF154" s="47">
        <v>5085076</v>
      </c>
      <c r="AG154" s="68">
        <v>3456356</v>
      </c>
      <c r="AH154" s="69">
        <v>1</v>
      </c>
      <c r="AI154" s="69">
        <v>1</v>
      </c>
      <c r="AJ154" s="70">
        <v>0.30253472222222222</v>
      </c>
      <c r="AK154" s="71">
        <v>353604</v>
      </c>
      <c r="AL154" s="72">
        <v>39185968</v>
      </c>
      <c r="AM154" s="80">
        <v>2815819</v>
      </c>
      <c r="AN154" s="81">
        <v>1</v>
      </c>
      <c r="AO154" s="81">
        <v>1</v>
      </c>
      <c r="AP154" s="82">
        <v>2.5434027777777781E-2</v>
      </c>
      <c r="AQ154" s="83">
        <v>8164.47</v>
      </c>
      <c r="AR154" s="84">
        <v>8597000</v>
      </c>
      <c r="AS154" s="104">
        <v>0</v>
      </c>
      <c r="AT154" s="105">
        <v>0</v>
      </c>
      <c r="AU154" s="105">
        <v>0</v>
      </c>
      <c r="AV154" s="106">
        <v>2.5511574074074074E-3</v>
      </c>
      <c r="AW154" s="107">
        <v>1869.12</v>
      </c>
      <c r="AX154" s="105">
        <v>10024272</v>
      </c>
      <c r="AY154" s="113">
        <v>2745650</v>
      </c>
      <c r="AZ154" s="117">
        <v>1</v>
      </c>
      <c r="BA154" s="117">
        <v>1</v>
      </c>
      <c r="BB154" s="115">
        <v>5.4015046296296302E-3</v>
      </c>
      <c r="BC154" s="116">
        <v>6695.27</v>
      </c>
      <c r="BD154" s="117">
        <v>14807956</v>
      </c>
      <c r="BE154" s="155">
        <v>2970494</v>
      </c>
      <c r="BF154" s="159">
        <v>1</v>
      </c>
      <c r="BG154" s="159">
        <v>1</v>
      </c>
      <c r="BH154" s="157">
        <v>1.1030092592592593E-3</v>
      </c>
      <c r="BI154" s="158">
        <v>1170.43</v>
      </c>
      <c r="BJ154" s="159">
        <v>5921232</v>
      </c>
      <c r="BK154" s="137">
        <v>2745650</v>
      </c>
      <c r="BL154" s="138">
        <v>0</v>
      </c>
      <c r="BM154" s="138">
        <v>0</v>
      </c>
      <c r="BN154" s="139">
        <v>8.541666666666667E-4</v>
      </c>
      <c r="BO154" s="140">
        <v>490.75</v>
      </c>
      <c r="BP154" s="141">
        <v>1409892</v>
      </c>
    </row>
    <row r="155" spans="1:68" x14ac:dyDescent="0.2">
      <c r="A155" s="6" t="s">
        <v>3574</v>
      </c>
      <c r="B155" s="6">
        <v>1</v>
      </c>
      <c r="C155" s="7">
        <v>1789046</v>
      </c>
      <c r="D155" s="7">
        <v>1780761</v>
      </c>
      <c r="E155" s="7">
        <f t="shared" si="6"/>
        <v>8285</v>
      </c>
      <c r="F155" s="8" t="s">
        <v>1314</v>
      </c>
      <c r="G155" s="6" t="s">
        <v>1315</v>
      </c>
      <c r="H155" s="8" t="s">
        <v>4747</v>
      </c>
      <c r="I155" s="9">
        <v>131.46100000000001</v>
      </c>
      <c r="J155" s="10">
        <f t="shared" si="7"/>
        <v>235189776.20600003</v>
      </c>
      <c r="K155" s="10">
        <v>13856</v>
      </c>
      <c r="L155" s="10">
        <v>10747</v>
      </c>
      <c r="M155" s="10">
        <v>19483</v>
      </c>
      <c r="N155" s="9">
        <v>93.063999999999993</v>
      </c>
      <c r="O155" s="9">
        <v>98.111999999999995</v>
      </c>
      <c r="P155" s="9">
        <v>2.5270000000000001</v>
      </c>
      <c r="Q155" s="9">
        <v>2.5870000000000002</v>
      </c>
      <c r="R155" s="9">
        <v>1.762</v>
      </c>
      <c r="S155" s="9">
        <v>3.3140000000000001</v>
      </c>
      <c r="T155" s="9">
        <v>4928</v>
      </c>
      <c r="U155" s="9">
        <v>56.816000000000003</v>
      </c>
      <c r="V155" s="9">
        <v>76</v>
      </c>
      <c r="W155" s="12">
        <v>16660</v>
      </c>
      <c r="X155" s="7">
        <v>235200508</v>
      </c>
      <c r="Y155" s="7">
        <v>19902</v>
      </c>
      <c r="Z155" s="11">
        <f t="shared" si="8"/>
        <v>131.46699861266842</v>
      </c>
      <c r="AA155" s="43">
        <v>1963102</v>
      </c>
      <c r="AB155" s="47">
        <v>1</v>
      </c>
      <c r="AC155" s="47">
        <v>1</v>
      </c>
      <c r="AD155" s="45">
        <v>3.9393287037037039E-2</v>
      </c>
      <c r="AE155" s="46">
        <v>26187.98</v>
      </c>
      <c r="AF155" s="47">
        <v>5066328</v>
      </c>
      <c r="AG155" s="68">
        <v>2144017</v>
      </c>
      <c r="AH155" s="69">
        <v>1</v>
      </c>
      <c r="AI155" s="69">
        <v>1</v>
      </c>
      <c r="AJ155" s="70">
        <v>2.6671180555555559E-2</v>
      </c>
      <c r="AK155" s="71">
        <v>18626.82</v>
      </c>
      <c r="AL155" s="72">
        <v>7082212</v>
      </c>
      <c r="AM155" s="80">
        <v>1796104</v>
      </c>
      <c r="AN155" s="81">
        <v>1</v>
      </c>
      <c r="AO155" s="81">
        <v>1</v>
      </c>
      <c r="AP155" s="82">
        <v>2.3699074074074074E-3</v>
      </c>
      <c r="AQ155" s="83">
        <v>1940.38</v>
      </c>
      <c r="AR155" s="84">
        <v>4413856</v>
      </c>
      <c r="AS155" s="104">
        <v>1781017</v>
      </c>
      <c r="AT155" s="105">
        <v>1</v>
      </c>
      <c r="AU155" s="105">
        <v>0</v>
      </c>
      <c r="AV155" s="106">
        <v>4.100115740740741E-3</v>
      </c>
      <c r="AW155" s="107">
        <v>2582.4299999999998</v>
      </c>
      <c r="AX155" s="105">
        <v>9534852</v>
      </c>
      <c r="AY155" s="113">
        <v>1780651</v>
      </c>
      <c r="AZ155" s="117">
        <v>1</v>
      </c>
      <c r="BA155" s="117">
        <v>0</v>
      </c>
      <c r="BB155" s="115">
        <v>1.4111111111111112E-3</v>
      </c>
      <c r="BC155" s="116">
        <v>1635.62</v>
      </c>
      <c r="BD155" s="117">
        <v>4040160</v>
      </c>
      <c r="BE155" s="155">
        <v>1815260</v>
      </c>
      <c r="BF155" s="159">
        <v>1</v>
      </c>
      <c r="BG155" s="159">
        <v>0</v>
      </c>
      <c r="BH155" s="157">
        <v>7.1990740740740739E-4</v>
      </c>
      <c r="BI155" s="158">
        <v>700.18</v>
      </c>
      <c r="BJ155" s="159">
        <v>2435852</v>
      </c>
      <c r="BK155" s="137">
        <v>1784669</v>
      </c>
      <c r="BL155" s="138">
        <v>1</v>
      </c>
      <c r="BM155" s="138">
        <v>0</v>
      </c>
      <c r="BN155" s="139">
        <v>8.833333333333333E-4</v>
      </c>
      <c r="BO155" s="140">
        <v>430.72</v>
      </c>
      <c r="BP155" s="141">
        <v>1053828</v>
      </c>
    </row>
    <row r="156" spans="1:68" x14ac:dyDescent="0.2">
      <c r="A156" s="6" t="s">
        <v>3575</v>
      </c>
      <c r="B156" s="6">
        <v>0</v>
      </c>
      <c r="C156" s="7">
        <v>1878735</v>
      </c>
      <c r="D156" s="7">
        <v>1878735</v>
      </c>
      <c r="E156" s="7">
        <f t="shared" si="6"/>
        <v>0</v>
      </c>
      <c r="F156" s="8" t="s">
        <v>4593</v>
      </c>
      <c r="G156" s="6" t="s">
        <v>1501</v>
      </c>
      <c r="H156" s="8" t="s">
        <v>4748</v>
      </c>
      <c r="I156" s="9">
        <v>78.367000000000004</v>
      </c>
      <c r="J156" s="10">
        <f t="shared" si="7"/>
        <v>147230825.745</v>
      </c>
      <c r="K156" s="10">
        <v>13893</v>
      </c>
      <c r="L156" s="10">
        <v>26266</v>
      </c>
      <c r="M156" s="10">
        <v>47977</v>
      </c>
      <c r="N156" s="9">
        <v>90.685000000000002</v>
      </c>
      <c r="O156" s="9">
        <v>96.305999999999997</v>
      </c>
      <c r="P156" s="9">
        <v>2.1739999999999999</v>
      </c>
      <c r="Q156" s="9">
        <v>0.16500000000000001</v>
      </c>
      <c r="R156" s="9">
        <v>0.89100000000000001</v>
      </c>
      <c r="S156" s="9">
        <v>4.548</v>
      </c>
      <c r="T156" s="9">
        <v>9985</v>
      </c>
      <c r="U156" s="9">
        <v>43.49</v>
      </c>
      <c r="V156" s="9">
        <v>11</v>
      </c>
      <c r="W156" s="12">
        <v>10445</v>
      </c>
      <c r="X156" s="7">
        <v>147322337</v>
      </c>
      <c r="Y156" s="7">
        <v>48404</v>
      </c>
      <c r="Z156" s="11">
        <f t="shared" si="8"/>
        <v>78.415708974389688</v>
      </c>
      <c r="AA156" s="43">
        <v>2006170</v>
      </c>
      <c r="AB156" s="47">
        <v>1</v>
      </c>
      <c r="AC156" s="47">
        <v>1</v>
      </c>
      <c r="AD156" s="45">
        <v>5.8750000000000004E-2</v>
      </c>
      <c r="AE156" s="46">
        <v>43521</v>
      </c>
      <c r="AF156" s="47">
        <v>5723536</v>
      </c>
      <c r="AG156" s="68">
        <v>1876849</v>
      </c>
      <c r="AH156" s="69">
        <v>1</v>
      </c>
      <c r="AI156" s="69">
        <v>1</v>
      </c>
      <c r="AJ156" s="70">
        <v>1.7816087962962964E-2</v>
      </c>
      <c r="AK156" s="71">
        <v>3867.89</v>
      </c>
      <c r="AL156" s="72">
        <v>16025140</v>
      </c>
      <c r="AM156" s="80">
        <v>1878521</v>
      </c>
      <c r="AN156" s="81">
        <v>1</v>
      </c>
      <c r="AO156" s="81">
        <v>1</v>
      </c>
      <c r="AP156" s="82">
        <v>1.444560185185185E-3</v>
      </c>
      <c r="AQ156" s="83">
        <v>1329.69</v>
      </c>
      <c r="AR156" s="84">
        <v>2641320</v>
      </c>
      <c r="AS156" s="104">
        <v>1877693</v>
      </c>
      <c r="AT156" s="105">
        <v>1</v>
      </c>
      <c r="AU156" s="105">
        <v>1</v>
      </c>
      <c r="AV156" s="106">
        <v>5.429282407407407E-3</v>
      </c>
      <c r="AW156" s="107">
        <v>2725.15</v>
      </c>
      <c r="AX156" s="105">
        <v>9609548</v>
      </c>
      <c r="AY156" s="113">
        <v>1878414</v>
      </c>
      <c r="AZ156" s="117">
        <v>1</v>
      </c>
      <c r="BA156" s="117">
        <v>1</v>
      </c>
      <c r="BB156" s="115">
        <v>1.1765046296296296E-3</v>
      </c>
      <c r="BC156" s="116">
        <v>1387.33</v>
      </c>
      <c r="BD156" s="117">
        <v>2615316</v>
      </c>
      <c r="BE156" s="155">
        <v>1874653</v>
      </c>
      <c r="BF156" s="159">
        <v>1</v>
      </c>
      <c r="BG156" s="159">
        <v>1</v>
      </c>
      <c r="BH156" s="157">
        <v>5.2916666666666661E-4</v>
      </c>
      <c r="BI156" s="158">
        <v>581.16999999999996</v>
      </c>
      <c r="BJ156" s="159">
        <v>1393700</v>
      </c>
      <c r="BK156" s="137">
        <v>1880370</v>
      </c>
      <c r="BL156" s="138">
        <v>0</v>
      </c>
      <c r="BM156" s="138">
        <v>0</v>
      </c>
      <c r="BN156" s="139">
        <v>1.0699074074074074E-3</v>
      </c>
      <c r="BO156" s="140">
        <v>725.14</v>
      </c>
      <c r="BP156" s="141">
        <v>813076</v>
      </c>
    </row>
    <row r="157" spans="1:68" x14ac:dyDescent="0.2">
      <c r="A157" s="6" t="s">
        <v>3576</v>
      </c>
      <c r="B157" s="6">
        <v>0</v>
      </c>
      <c r="C157" s="7">
        <v>3842422</v>
      </c>
      <c r="D157" s="7">
        <v>3842422</v>
      </c>
      <c r="E157" s="7">
        <f t="shared" si="6"/>
        <v>0</v>
      </c>
      <c r="F157" s="8" t="s">
        <v>1427</v>
      </c>
      <c r="G157" s="6" t="s">
        <v>1427</v>
      </c>
      <c r="H157" s="8" t="s">
        <v>4749</v>
      </c>
      <c r="I157" s="9">
        <v>28.506</v>
      </c>
      <c r="J157" s="10">
        <f t="shared" si="7"/>
        <v>109532081.53200001</v>
      </c>
      <c r="K157" s="10">
        <v>12052</v>
      </c>
      <c r="L157" s="10">
        <v>16963</v>
      </c>
      <c r="M157" s="10">
        <v>28357</v>
      </c>
      <c r="N157" s="9">
        <v>98.195999999999998</v>
      </c>
      <c r="O157" s="9">
        <v>99.861000000000004</v>
      </c>
      <c r="P157" s="9">
        <v>1.1379999999999999</v>
      </c>
      <c r="Q157" s="9">
        <v>0.91900000000000004</v>
      </c>
      <c r="R157" s="9">
        <v>2.4710000000000001</v>
      </c>
      <c r="S157" s="9">
        <v>0.23899999999999999</v>
      </c>
      <c r="T157" s="9">
        <v>1290</v>
      </c>
      <c r="U157" s="9">
        <v>82.117000000000004</v>
      </c>
      <c r="V157" s="9">
        <v>67</v>
      </c>
      <c r="W157" s="12">
        <v>9324</v>
      </c>
      <c r="X157" s="7">
        <v>109566787</v>
      </c>
      <c r="Y157" s="7">
        <v>27351</v>
      </c>
      <c r="Z157" s="11">
        <f t="shared" si="8"/>
        <v>28.515032185428879</v>
      </c>
      <c r="AA157" s="43">
        <v>4360100</v>
      </c>
      <c r="AB157" s="47">
        <v>0</v>
      </c>
      <c r="AC157" s="47">
        <v>0</v>
      </c>
      <c r="AD157" s="45">
        <v>3.2473958333333337E-2</v>
      </c>
      <c r="AE157" s="46">
        <v>18934.41</v>
      </c>
      <c r="AF157" s="47">
        <v>4919236</v>
      </c>
      <c r="AG157" s="68">
        <v>3845741</v>
      </c>
      <c r="AH157" s="69">
        <v>1</v>
      </c>
      <c r="AI157" s="69">
        <v>1</v>
      </c>
      <c r="AJ157" s="70">
        <v>1.7282060185185185E-2</v>
      </c>
      <c r="AK157" s="71">
        <v>4573.6899999999996</v>
      </c>
      <c r="AL157" s="72">
        <v>6292996</v>
      </c>
      <c r="AM157" s="80">
        <v>3843689</v>
      </c>
      <c r="AN157" s="81">
        <v>1</v>
      </c>
      <c r="AO157" s="81">
        <v>1</v>
      </c>
      <c r="AP157" s="82">
        <v>8.5509259259259262E-4</v>
      </c>
      <c r="AQ157" s="83">
        <v>727.31</v>
      </c>
      <c r="AR157" s="84">
        <v>2008560</v>
      </c>
      <c r="AS157" s="104">
        <v>3843286</v>
      </c>
      <c r="AT157" s="105">
        <v>1</v>
      </c>
      <c r="AU157" s="105">
        <v>1</v>
      </c>
      <c r="AV157" s="106">
        <v>5.9377314814814813E-3</v>
      </c>
      <c r="AW157" s="107">
        <v>4955.3900000000003</v>
      </c>
      <c r="AX157" s="105">
        <v>10186384</v>
      </c>
      <c r="AY157" s="113">
        <v>3844246</v>
      </c>
      <c r="AZ157" s="117">
        <v>1</v>
      </c>
      <c r="BA157" s="117">
        <v>1</v>
      </c>
      <c r="BB157" s="115">
        <v>6.3344907407407404E-4</v>
      </c>
      <c r="BC157" s="116">
        <v>699.55</v>
      </c>
      <c r="BD157" s="117">
        <v>1985116</v>
      </c>
      <c r="BE157" s="155">
        <v>3841010</v>
      </c>
      <c r="BF157" s="159">
        <v>0</v>
      </c>
      <c r="BG157" s="159">
        <v>0</v>
      </c>
      <c r="BH157" s="157">
        <v>1.1706018518518517E-3</v>
      </c>
      <c r="BI157" s="158">
        <v>1526.79</v>
      </c>
      <c r="BJ157" s="159">
        <v>5446148</v>
      </c>
      <c r="BK157" s="137">
        <v>3657216</v>
      </c>
      <c r="BL157" s="138">
        <v>0</v>
      </c>
      <c r="BM157" s="138">
        <v>0</v>
      </c>
      <c r="BN157" s="139">
        <v>4.8240740740740736E-4</v>
      </c>
      <c r="BO157" s="140">
        <v>220.68</v>
      </c>
      <c r="BP157" s="141">
        <v>1598016</v>
      </c>
    </row>
    <row r="158" spans="1:68" x14ac:dyDescent="0.2">
      <c r="A158" s="6" t="s">
        <v>3577</v>
      </c>
      <c r="B158" s="6">
        <v>0</v>
      </c>
      <c r="C158" s="7">
        <v>3156619</v>
      </c>
      <c r="D158" s="7">
        <v>3156619</v>
      </c>
      <c r="E158" s="7">
        <f t="shared" si="6"/>
        <v>0</v>
      </c>
      <c r="F158" s="8" t="s">
        <v>4593</v>
      </c>
      <c r="G158" s="6" t="s">
        <v>3330</v>
      </c>
      <c r="H158" s="8" t="s">
        <v>4750</v>
      </c>
      <c r="I158" s="9">
        <v>21.077000000000002</v>
      </c>
      <c r="J158" s="10">
        <f t="shared" si="7"/>
        <v>66532058.663000003</v>
      </c>
      <c r="K158" s="10">
        <v>12919</v>
      </c>
      <c r="L158" s="10">
        <v>11202</v>
      </c>
      <c r="M158" s="10">
        <v>19490</v>
      </c>
      <c r="N158" s="9">
        <v>84.108999999999995</v>
      </c>
      <c r="O158" s="9">
        <v>86.741</v>
      </c>
      <c r="P158" s="9">
        <v>1.546</v>
      </c>
      <c r="Q158" s="9">
        <v>2.2280000000000002</v>
      </c>
      <c r="R158" s="9">
        <v>6.3E-2</v>
      </c>
      <c r="S158" s="9">
        <v>0.41899999999999998</v>
      </c>
      <c r="T158" s="9">
        <v>1433</v>
      </c>
      <c r="U158" s="9">
        <v>80.137</v>
      </c>
      <c r="V158" s="9">
        <v>42</v>
      </c>
      <c r="W158" s="12">
        <v>5393</v>
      </c>
      <c r="X158" s="7">
        <v>66542423</v>
      </c>
      <c r="Y158" s="7">
        <v>18959</v>
      </c>
      <c r="Z158" s="11">
        <f t="shared" si="8"/>
        <v>21.080283366475332</v>
      </c>
      <c r="AA158" s="43">
        <v>1226271</v>
      </c>
      <c r="AB158" s="47">
        <v>0</v>
      </c>
      <c r="AC158" s="47">
        <v>0</v>
      </c>
      <c r="AD158" s="45">
        <v>1.2347222222222223E-2</v>
      </c>
      <c r="AE158" s="46">
        <v>7210.22</v>
      </c>
      <c r="AF158" s="47">
        <v>4150808</v>
      </c>
      <c r="AG158" s="68">
        <v>7833185</v>
      </c>
      <c r="AH158" s="69">
        <v>0</v>
      </c>
      <c r="AI158" s="69">
        <v>0</v>
      </c>
      <c r="AJ158" s="70">
        <v>1.3122916666666665E-2</v>
      </c>
      <c r="AK158" s="71">
        <v>15367.37</v>
      </c>
      <c r="AL158" s="72">
        <v>23620664</v>
      </c>
      <c r="AM158" s="80">
        <v>1968915</v>
      </c>
      <c r="AN158" s="81">
        <v>0</v>
      </c>
      <c r="AO158" s="81">
        <v>0</v>
      </c>
      <c r="AP158" s="82">
        <v>4.6932870370370363E-4</v>
      </c>
      <c r="AQ158" s="83">
        <v>316.20999999999998</v>
      </c>
      <c r="AR158" s="84">
        <v>1108692</v>
      </c>
      <c r="AS158" s="104">
        <v>3193365</v>
      </c>
      <c r="AT158" s="105">
        <v>0</v>
      </c>
      <c r="AU158" s="105">
        <v>0</v>
      </c>
      <c r="AV158" s="106">
        <v>3.4990740740740742E-3</v>
      </c>
      <c r="AW158" s="107">
        <v>2327.25</v>
      </c>
      <c r="AX158" s="105">
        <v>9490916</v>
      </c>
      <c r="AY158" s="113">
        <v>3146820</v>
      </c>
      <c r="AZ158" s="117">
        <v>1</v>
      </c>
      <c r="BA158" s="117">
        <v>1</v>
      </c>
      <c r="BB158" s="115">
        <v>4.5381944444444441E-4</v>
      </c>
      <c r="BC158" s="116">
        <v>489.21</v>
      </c>
      <c r="BD158" s="117">
        <v>1633156</v>
      </c>
      <c r="BE158" s="155">
        <v>3237967</v>
      </c>
      <c r="BF158" s="159">
        <v>0</v>
      </c>
      <c r="BG158" s="159">
        <v>0</v>
      </c>
      <c r="BH158" s="157">
        <v>1.1666666666666668E-3</v>
      </c>
      <c r="BI158" s="158">
        <v>1547</v>
      </c>
      <c r="BJ158" s="159">
        <v>4810976</v>
      </c>
      <c r="BK158" s="142">
        <v>0</v>
      </c>
      <c r="BL158" s="138">
        <v>0</v>
      </c>
      <c r="BM158" s="138">
        <v>0</v>
      </c>
      <c r="BN158" s="139">
        <v>6.1226851851851847E-5</v>
      </c>
      <c r="BO158" s="140">
        <v>18.239999999999998</v>
      </c>
      <c r="BP158" s="141">
        <v>369968</v>
      </c>
    </row>
    <row r="159" spans="1:68" x14ac:dyDescent="0.2">
      <c r="A159" s="6" t="s">
        <v>3578</v>
      </c>
      <c r="B159" s="6">
        <v>1</v>
      </c>
      <c r="C159" s="7">
        <v>1945529</v>
      </c>
      <c r="D159" s="7">
        <v>1938936</v>
      </c>
      <c r="E159" s="7">
        <f t="shared" si="6"/>
        <v>6593</v>
      </c>
      <c r="F159" s="8" t="s">
        <v>4593</v>
      </c>
      <c r="G159" s="6" t="s">
        <v>3394</v>
      </c>
      <c r="H159" s="8" t="s">
        <v>4751</v>
      </c>
      <c r="I159" s="9">
        <v>91.876999999999995</v>
      </c>
      <c r="J159" s="10">
        <f t="shared" si="7"/>
        <v>178749367.933</v>
      </c>
      <c r="K159" s="10">
        <v>13216</v>
      </c>
      <c r="L159" s="10">
        <v>13225</v>
      </c>
      <c r="M159" s="10">
        <v>22193</v>
      </c>
      <c r="N159" s="9">
        <v>80.405000000000001</v>
      </c>
      <c r="O159" s="9">
        <v>88.753</v>
      </c>
      <c r="P159" s="9">
        <v>4.298</v>
      </c>
      <c r="Q159" s="9">
        <v>0.83599999999999997</v>
      </c>
      <c r="R159" s="9">
        <v>0.626</v>
      </c>
      <c r="S159" s="9">
        <v>2.2570000000000001</v>
      </c>
      <c r="T159" s="9">
        <v>89822</v>
      </c>
      <c r="U159" s="9">
        <v>2.0259999999999998</v>
      </c>
      <c r="V159" s="9">
        <v>12</v>
      </c>
      <c r="W159" s="12">
        <v>14057</v>
      </c>
      <c r="X159" s="7">
        <v>178757696</v>
      </c>
      <c r="Y159" s="7">
        <v>21498</v>
      </c>
      <c r="Z159" s="11">
        <f t="shared" si="8"/>
        <v>91.881280618279135</v>
      </c>
      <c r="AA159" s="43">
        <v>483939</v>
      </c>
      <c r="AB159" s="47">
        <v>0</v>
      </c>
      <c r="AC159" s="47">
        <v>0</v>
      </c>
      <c r="AD159" s="45">
        <v>3.7226851851851852E-3</v>
      </c>
      <c r="AE159" s="46">
        <v>3154.02</v>
      </c>
      <c r="AF159" s="47">
        <v>4308700</v>
      </c>
      <c r="AG159" s="68">
        <v>2011086</v>
      </c>
      <c r="AH159" s="69">
        <v>1</v>
      </c>
      <c r="AI159" s="69">
        <v>1</v>
      </c>
      <c r="AJ159" s="70">
        <v>1.1434374999999998E-2</v>
      </c>
      <c r="AK159" s="71">
        <v>6144.15</v>
      </c>
      <c r="AL159" s="72">
        <v>7173012</v>
      </c>
      <c r="AM159" s="80">
        <v>1935736</v>
      </c>
      <c r="AN159" s="81">
        <v>1</v>
      </c>
      <c r="AO159" s="81">
        <v>0</v>
      </c>
      <c r="AP159" s="82">
        <v>1.5274305555555555E-3</v>
      </c>
      <c r="AQ159" s="83">
        <v>1419.49</v>
      </c>
      <c r="AR159" s="84">
        <v>2537220</v>
      </c>
      <c r="AS159" s="104">
        <v>0</v>
      </c>
      <c r="AT159" s="105">
        <v>0</v>
      </c>
      <c r="AU159" s="105">
        <v>0</v>
      </c>
      <c r="AV159" s="106">
        <v>1.8802083333333333E-3</v>
      </c>
      <c r="AW159" s="107">
        <v>1163.26</v>
      </c>
      <c r="AX159" s="105">
        <v>9637868</v>
      </c>
      <c r="AY159" s="113">
        <v>1932682</v>
      </c>
      <c r="AZ159" s="117">
        <v>1</v>
      </c>
      <c r="BA159" s="117">
        <v>0</v>
      </c>
      <c r="BB159" s="115">
        <v>1.0583333333333332E-3</v>
      </c>
      <c r="BC159" s="116">
        <v>1183.96</v>
      </c>
      <c r="BD159" s="117">
        <v>3547524</v>
      </c>
      <c r="BE159" s="155">
        <v>1913452</v>
      </c>
      <c r="BF159" s="159">
        <v>1</v>
      </c>
      <c r="BG159" s="159">
        <v>0</v>
      </c>
      <c r="BH159" s="157">
        <v>5.9363425925925925E-4</v>
      </c>
      <c r="BI159" s="158">
        <v>657.98</v>
      </c>
      <c r="BJ159" s="159">
        <v>7744996</v>
      </c>
      <c r="BK159" s="142">
        <v>0</v>
      </c>
      <c r="BL159" s="138">
        <v>0</v>
      </c>
      <c r="BM159" s="138">
        <v>0</v>
      </c>
      <c r="BN159" s="139">
        <v>1.0717592592592591E-4</v>
      </c>
      <c r="BO159" s="140">
        <v>48.05</v>
      </c>
      <c r="BP159" s="141">
        <v>873744</v>
      </c>
    </row>
    <row r="160" spans="1:68" x14ac:dyDescent="0.2">
      <c r="A160" s="6" t="s">
        <v>3579</v>
      </c>
      <c r="B160" s="6">
        <v>0</v>
      </c>
      <c r="C160" s="7">
        <v>5279644</v>
      </c>
      <c r="D160" s="7">
        <v>5279644</v>
      </c>
      <c r="E160" s="7">
        <f t="shared" si="6"/>
        <v>0</v>
      </c>
      <c r="F160" s="8" t="s">
        <v>1548</v>
      </c>
      <c r="G160" s="6" t="s">
        <v>1548</v>
      </c>
      <c r="H160" s="8" t="s">
        <v>4752</v>
      </c>
      <c r="I160" s="9">
        <v>79.602000000000004</v>
      </c>
      <c r="J160" s="10">
        <f t="shared" si="7"/>
        <v>420270221.68800002</v>
      </c>
      <c r="K160" s="10">
        <v>1506</v>
      </c>
      <c r="L160" s="10">
        <v>597</v>
      </c>
      <c r="M160" s="10">
        <v>1664</v>
      </c>
      <c r="N160" s="9">
        <v>92.144999999999996</v>
      </c>
      <c r="O160" s="9">
        <v>96.094999999999999</v>
      </c>
      <c r="P160" s="9">
        <v>1.514</v>
      </c>
      <c r="Q160" s="9">
        <v>0.96099999999999997</v>
      </c>
      <c r="R160" s="9">
        <v>0.31</v>
      </c>
      <c r="S160" s="9">
        <v>3.3000000000000002E-2</v>
      </c>
      <c r="T160" s="9">
        <v>4355</v>
      </c>
      <c r="U160" s="9">
        <v>59.15</v>
      </c>
      <c r="V160" s="9">
        <v>22</v>
      </c>
      <c r="W160" s="12">
        <v>282453</v>
      </c>
      <c r="X160" s="7">
        <v>420271082</v>
      </c>
      <c r="Y160" s="7">
        <v>1643</v>
      </c>
      <c r="Z160" s="11">
        <f t="shared" si="8"/>
        <v>79.602162948865498</v>
      </c>
      <c r="AA160" s="43">
        <v>5355224</v>
      </c>
      <c r="AB160" s="47">
        <v>0</v>
      </c>
      <c r="AC160" s="47">
        <v>0</v>
      </c>
      <c r="AD160" s="45">
        <v>4.5081018518518513E-2</v>
      </c>
      <c r="AE160" s="46">
        <v>29014.42</v>
      </c>
      <c r="AF160" s="47">
        <v>5200764</v>
      </c>
      <c r="AG160" s="68">
        <v>1142283</v>
      </c>
      <c r="AH160" s="69">
        <v>0</v>
      </c>
      <c r="AI160" s="69">
        <v>0</v>
      </c>
      <c r="AJ160" s="70">
        <v>8.6644675925925934E-3</v>
      </c>
      <c r="AK160" s="71">
        <v>5443.59</v>
      </c>
      <c r="AL160" s="72">
        <v>4948884</v>
      </c>
      <c r="AM160" s="80">
        <v>332807</v>
      </c>
      <c r="AN160" s="81">
        <v>0</v>
      </c>
      <c r="AO160" s="81">
        <v>0</v>
      </c>
      <c r="AP160" s="82">
        <v>2.1528935185185184E-3</v>
      </c>
      <c r="AQ160" s="83">
        <v>811.12</v>
      </c>
      <c r="AR160" s="84">
        <v>7790788</v>
      </c>
      <c r="AS160" s="104">
        <v>0</v>
      </c>
      <c r="AT160" s="105">
        <v>0</v>
      </c>
      <c r="AU160" s="105">
        <v>0</v>
      </c>
      <c r="AV160" s="106">
        <v>8.9907407407407395E-4</v>
      </c>
      <c r="AW160" s="107">
        <v>107.31</v>
      </c>
      <c r="AX160" s="105">
        <v>8640112</v>
      </c>
      <c r="AY160" s="113">
        <v>5202088</v>
      </c>
      <c r="AZ160" s="117">
        <v>0</v>
      </c>
      <c r="BA160" s="117">
        <v>0</v>
      </c>
      <c r="BB160" s="115">
        <v>2.8001157407407406E-3</v>
      </c>
      <c r="BC160" s="116">
        <v>2625.89</v>
      </c>
      <c r="BD160" s="117">
        <v>8381916</v>
      </c>
      <c r="BE160" s="155">
        <v>0</v>
      </c>
      <c r="BF160" s="159">
        <v>0</v>
      </c>
      <c r="BG160" s="159">
        <v>0</v>
      </c>
      <c r="BH160" s="157">
        <v>3.2048611111111112E-4</v>
      </c>
      <c r="BI160" s="158">
        <v>77.78</v>
      </c>
      <c r="BJ160" s="159">
        <v>868188</v>
      </c>
      <c r="BK160" s="142">
        <v>0</v>
      </c>
      <c r="BL160" s="138">
        <v>0</v>
      </c>
      <c r="BM160" s="138">
        <v>0</v>
      </c>
      <c r="BN160" s="139">
        <v>1.5972222222222224E-5</v>
      </c>
      <c r="BO160" s="140">
        <v>3.49</v>
      </c>
      <c r="BP160" s="141">
        <v>885260</v>
      </c>
    </row>
    <row r="161" spans="1:68" x14ac:dyDescent="0.2">
      <c r="A161" s="6" t="s">
        <v>3580</v>
      </c>
      <c r="B161" s="6">
        <v>0</v>
      </c>
      <c r="C161" s="7">
        <v>2032698</v>
      </c>
      <c r="D161" s="7">
        <v>2032698</v>
      </c>
      <c r="E161" s="7">
        <f t="shared" si="6"/>
        <v>0</v>
      </c>
      <c r="F161" s="8" t="s">
        <v>1511</v>
      </c>
      <c r="G161" s="6" t="s">
        <v>1512</v>
      </c>
      <c r="H161" s="8" t="s">
        <v>4753</v>
      </c>
      <c r="I161" s="9">
        <v>51.331000000000003</v>
      </c>
      <c r="J161" s="10">
        <f t="shared" si="7"/>
        <v>104340421.038</v>
      </c>
      <c r="K161" s="10">
        <v>10084</v>
      </c>
      <c r="L161" s="10">
        <v>8434</v>
      </c>
      <c r="M161" s="10">
        <v>14853</v>
      </c>
      <c r="N161" s="9">
        <v>86.903000000000006</v>
      </c>
      <c r="O161" s="9">
        <v>99.558000000000007</v>
      </c>
      <c r="P161" s="9">
        <v>3.7429999999999999</v>
      </c>
      <c r="Q161" s="9">
        <v>0.111</v>
      </c>
      <c r="R161" s="9">
        <v>1.736</v>
      </c>
      <c r="S161" s="9">
        <v>1.274</v>
      </c>
      <c r="T161" s="9">
        <v>4605</v>
      </c>
      <c r="U161" s="9">
        <v>58.095999999999997</v>
      </c>
      <c r="V161" s="9">
        <v>34</v>
      </c>
      <c r="W161" s="12">
        <v>10414</v>
      </c>
      <c r="X161" s="7">
        <v>104343335</v>
      </c>
      <c r="Y161" s="7">
        <v>14910</v>
      </c>
      <c r="Z161" s="11">
        <f t="shared" si="8"/>
        <v>51.332433543989318</v>
      </c>
      <c r="AA161" s="43">
        <v>2061249</v>
      </c>
      <c r="AB161" s="47">
        <v>1</v>
      </c>
      <c r="AC161" s="47">
        <v>1</v>
      </c>
      <c r="AD161" s="45">
        <v>2.3376388888888888E-2</v>
      </c>
      <c r="AE161" s="46">
        <v>14037.61</v>
      </c>
      <c r="AF161" s="47">
        <v>4289380</v>
      </c>
      <c r="AG161" s="68">
        <v>2030728</v>
      </c>
      <c r="AH161" s="69">
        <v>1</v>
      </c>
      <c r="AI161" s="69">
        <v>1</v>
      </c>
      <c r="AJ161" s="70">
        <v>5.5241898148148151E-3</v>
      </c>
      <c r="AK161" s="71">
        <v>1985.74</v>
      </c>
      <c r="AL161" s="72">
        <v>3896068</v>
      </c>
      <c r="AM161" s="80">
        <v>2032395</v>
      </c>
      <c r="AN161" s="81">
        <v>1</v>
      </c>
      <c r="AO161" s="81">
        <v>1</v>
      </c>
      <c r="AP161" s="82">
        <v>8.3113425925925933E-4</v>
      </c>
      <c r="AQ161" s="83">
        <v>704.12</v>
      </c>
      <c r="AR161" s="84">
        <v>1648616</v>
      </c>
      <c r="AS161" s="104">
        <v>2031719</v>
      </c>
      <c r="AT161" s="105">
        <v>1</v>
      </c>
      <c r="AU161" s="105">
        <v>1</v>
      </c>
      <c r="AV161" s="106">
        <v>3.6618055555555553E-3</v>
      </c>
      <c r="AW161" s="107">
        <v>2356.66</v>
      </c>
      <c r="AX161" s="105">
        <v>9708984</v>
      </c>
      <c r="AY161" s="113">
        <v>2031867</v>
      </c>
      <c r="AZ161" s="117">
        <v>1</v>
      </c>
      <c r="BA161" s="117">
        <v>1</v>
      </c>
      <c r="BB161" s="115">
        <v>5.4131944444444453E-4</v>
      </c>
      <c r="BC161" s="116">
        <v>577.33000000000004</v>
      </c>
      <c r="BD161" s="117">
        <v>2183528</v>
      </c>
      <c r="BE161" s="155">
        <v>2018940</v>
      </c>
      <c r="BF161" s="159">
        <v>1</v>
      </c>
      <c r="BG161" s="159">
        <v>1</v>
      </c>
      <c r="BH161" s="157">
        <v>6.1412037037037045E-4</v>
      </c>
      <c r="BI161" s="158">
        <v>751.54</v>
      </c>
      <c r="BJ161" s="159">
        <v>2475876</v>
      </c>
      <c r="BK161" s="137">
        <v>2031097</v>
      </c>
      <c r="BL161" s="138">
        <v>1</v>
      </c>
      <c r="BM161" s="138">
        <v>1</v>
      </c>
      <c r="BN161" s="139">
        <v>2.5069444444444445E-4</v>
      </c>
      <c r="BO161" s="140">
        <v>109.13</v>
      </c>
      <c r="BP161" s="141">
        <v>908864</v>
      </c>
    </row>
    <row r="162" spans="1:68" x14ac:dyDescent="0.2">
      <c r="A162" s="6" t="s">
        <v>3581</v>
      </c>
      <c r="B162" s="6">
        <v>0</v>
      </c>
      <c r="C162" s="7">
        <v>1443806</v>
      </c>
      <c r="D162" s="7">
        <v>1443806</v>
      </c>
      <c r="E162" s="7">
        <f t="shared" si="6"/>
        <v>0</v>
      </c>
      <c r="F162" s="8" t="s">
        <v>1353</v>
      </c>
      <c r="G162" s="6" t="s">
        <v>1354</v>
      </c>
      <c r="H162" s="8" t="s">
        <v>4754</v>
      </c>
      <c r="I162" s="9">
        <v>125.843</v>
      </c>
      <c r="J162" s="10">
        <f t="shared" si="7"/>
        <v>181692878.458</v>
      </c>
      <c r="K162" s="10">
        <v>14705</v>
      </c>
      <c r="L162" s="10">
        <v>2059</v>
      </c>
      <c r="M162" s="10">
        <v>14897</v>
      </c>
      <c r="N162" s="9">
        <v>94.447999999999993</v>
      </c>
      <c r="O162" s="9">
        <v>98.623999999999995</v>
      </c>
      <c r="P162" s="9">
        <v>1.1639999999999999</v>
      </c>
      <c r="Q162" s="9">
        <v>12.965999999999999</v>
      </c>
      <c r="R162" s="9">
        <v>0.13100000000000001</v>
      </c>
      <c r="S162" s="9">
        <v>3.5059999999999998</v>
      </c>
      <c r="T162" s="9">
        <v>1237</v>
      </c>
      <c r="U162" s="9">
        <v>82.915000000000006</v>
      </c>
      <c r="V162" s="9">
        <v>82</v>
      </c>
      <c r="W162" s="12">
        <v>12089</v>
      </c>
      <c r="X162" s="7">
        <v>181703553</v>
      </c>
      <c r="Y162" s="7">
        <v>14901</v>
      </c>
      <c r="Z162" s="11">
        <f t="shared" si="8"/>
        <v>125.85039333539271</v>
      </c>
      <c r="AA162" s="43">
        <v>1857544</v>
      </c>
      <c r="AB162" s="47">
        <v>0</v>
      </c>
      <c r="AC162" s="47">
        <v>0</v>
      </c>
      <c r="AD162" s="45">
        <v>2.1867824074074074E-2</v>
      </c>
      <c r="AE162" s="46">
        <v>13205.32</v>
      </c>
      <c r="AF162" s="47">
        <v>4684884</v>
      </c>
      <c r="AG162" s="68">
        <v>2259311</v>
      </c>
      <c r="AH162" s="69">
        <v>1</v>
      </c>
      <c r="AI162" s="69">
        <v>1</v>
      </c>
      <c r="AJ162" s="70">
        <v>5.7534722222222223E-2</v>
      </c>
      <c r="AK162" s="71">
        <v>64968.2</v>
      </c>
      <c r="AL162" s="72">
        <v>9704312</v>
      </c>
      <c r="AM162" s="80">
        <v>1532956</v>
      </c>
      <c r="AN162" s="81">
        <v>1</v>
      </c>
      <c r="AO162" s="81">
        <v>1</v>
      </c>
      <c r="AP162" s="82">
        <v>5.2092592592592598E-3</v>
      </c>
      <c r="AQ162" s="83">
        <v>2104.8000000000002</v>
      </c>
      <c r="AR162" s="84">
        <v>2583760</v>
      </c>
      <c r="AS162" s="104">
        <v>1443207</v>
      </c>
      <c r="AT162" s="105">
        <v>0</v>
      </c>
      <c r="AU162" s="105">
        <v>0</v>
      </c>
      <c r="AV162" s="106">
        <v>3.768287037037037E-3</v>
      </c>
      <c r="AW162" s="107">
        <v>2787.93</v>
      </c>
      <c r="AX162" s="105">
        <v>9234044</v>
      </c>
      <c r="AY162" s="113">
        <v>1444946</v>
      </c>
      <c r="AZ162" s="117">
        <v>1</v>
      </c>
      <c r="BA162" s="117">
        <v>1</v>
      </c>
      <c r="BB162" s="115">
        <v>1.938773148148148E-3</v>
      </c>
      <c r="BC162" s="116">
        <v>1698.17</v>
      </c>
      <c r="BD162" s="117">
        <v>7014696</v>
      </c>
      <c r="BE162" s="155">
        <v>1683572</v>
      </c>
      <c r="BF162" s="159">
        <v>1</v>
      </c>
      <c r="BG162" s="159">
        <v>1</v>
      </c>
      <c r="BH162" s="157">
        <v>9.2534722222222226E-4</v>
      </c>
      <c r="BI162" s="158">
        <v>1129.56</v>
      </c>
      <c r="BJ162" s="159">
        <v>8085176</v>
      </c>
      <c r="BK162" s="137">
        <v>1446458</v>
      </c>
      <c r="BL162" s="138">
        <v>1</v>
      </c>
      <c r="BM162" s="138">
        <v>1</v>
      </c>
      <c r="BN162" s="139">
        <v>5.158564814814815E-4</v>
      </c>
      <c r="BO162" s="140">
        <v>207.82</v>
      </c>
      <c r="BP162" s="141">
        <v>921964</v>
      </c>
    </row>
    <row r="163" spans="1:68" x14ac:dyDescent="0.2">
      <c r="A163" s="6" t="s">
        <v>3582</v>
      </c>
      <c r="B163" s="6">
        <v>0</v>
      </c>
      <c r="C163" s="7">
        <v>4765023</v>
      </c>
      <c r="D163" s="7">
        <v>4765023</v>
      </c>
      <c r="E163" s="7">
        <f t="shared" si="6"/>
        <v>0</v>
      </c>
      <c r="F163" s="8" t="s">
        <v>1379</v>
      </c>
      <c r="G163" s="6" t="s">
        <v>1379</v>
      </c>
      <c r="H163" s="8" t="s">
        <v>4755</v>
      </c>
      <c r="I163" s="9">
        <v>21.77</v>
      </c>
      <c r="J163" s="10">
        <f t="shared" si="7"/>
        <v>103734550.70999999</v>
      </c>
      <c r="K163" s="10">
        <v>5361</v>
      </c>
      <c r="L163" s="10">
        <v>1764</v>
      </c>
      <c r="M163" s="10">
        <v>5749</v>
      </c>
      <c r="N163" s="9">
        <v>92.462000000000003</v>
      </c>
      <c r="O163" s="9">
        <v>94.977000000000004</v>
      </c>
      <c r="P163" s="9">
        <v>1.9930000000000001</v>
      </c>
      <c r="Q163" s="9">
        <v>0.153</v>
      </c>
      <c r="R163" s="9">
        <v>0.45500000000000002</v>
      </c>
      <c r="S163" s="9">
        <v>1.407</v>
      </c>
      <c r="T163" s="9">
        <v>1054</v>
      </c>
      <c r="U163" s="9">
        <v>85.927999999999997</v>
      </c>
      <c r="V163" s="9">
        <v>24</v>
      </c>
      <c r="W163" s="12">
        <v>19348</v>
      </c>
      <c r="X163" s="7">
        <v>103737970</v>
      </c>
      <c r="Y163" s="7">
        <v>5743</v>
      </c>
      <c r="Z163" s="11">
        <f t="shared" si="8"/>
        <v>21.77071758100643</v>
      </c>
      <c r="AA163" s="43">
        <v>4793951</v>
      </c>
      <c r="AB163" s="47">
        <v>0</v>
      </c>
      <c r="AC163" s="47">
        <v>0</v>
      </c>
      <c r="AD163" s="45">
        <v>1.8698495370370372E-2</v>
      </c>
      <c r="AE163" s="46">
        <v>11296.86</v>
      </c>
      <c r="AF163" s="47">
        <v>5231544</v>
      </c>
      <c r="AG163" s="68">
        <v>4805594</v>
      </c>
      <c r="AH163" s="69">
        <v>0</v>
      </c>
      <c r="AI163" s="69">
        <v>0</v>
      </c>
      <c r="AJ163" s="70">
        <v>3.8093750000000003E-3</v>
      </c>
      <c r="AK163" s="71">
        <v>2907.03</v>
      </c>
      <c r="AL163" s="72">
        <v>3802960</v>
      </c>
      <c r="AM163" s="80">
        <v>4790138</v>
      </c>
      <c r="AN163" s="81">
        <v>0</v>
      </c>
      <c r="AO163" s="81">
        <v>0</v>
      </c>
      <c r="AP163" s="82">
        <v>7.4733796296296299E-4</v>
      </c>
      <c r="AQ163" s="83">
        <v>580.76</v>
      </c>
      <c r="AR163" s="84">
        <v>1605592</v>
      </c>
      <c r="AS163" s="104">
        <v>4090651</v>
      </c>
      <c r="AT163" s="105">
        <v>0</v>
      </c>
      <c r="AU163" s="105">
        <v>0</v>
      </c>
      <c r="AV163" s="106">
        <v>3.5130787037037036E-3</v>
      </c>
      <c r="AW163" s="107">
        <v>2596.67</v>
      </c>
      <c r="AX163" s="105">
        <v>10107456</v>
      </c>
      <c r="AY163" s="113">
        <v>4767788</v>
      </c>
      <c r="AZ163" s="117">
        <v>0</v>
      </c>
      <c r="BA163" s="117">
        <v>0</v>
      </c>
      <c r="BB163" s="115">
        <v>5.1944444444444445E-4</v>
      </c>
      <c r="BC163" s="116">
        <v>511.03</v>
      </c>
      <c r="BD163" s="117">
        <v>2094032</v>
      </c>
      <c r="BE163" s="155">
        <v>4746962</v>
      </c>
      <c r="BF163" s="159">
        <v>0</v>
      </c>
      <c r="BG163" s="159">
        <v>0</v>
      </c>
      <c r="BH163" s="157">
        <v>1.3832175925925928E-3</v>
      </c>
      <c r="BI163" s="158">
        <v>1836.5</v>
      </c>
      <c r="BJ163" s="159">
        <v>3009944</v>
      </c>
      <c r="BK163" s="142">
        <v>0</v>
      </c>
      <c r="BL163" s="138">
        <v>0</v>
      </c>
      <c r="BM163" s="138">
        <v>0</v>
      </c>
      <c r="BN163" s="139">
        <v>1.064814814814815E-5</v>
      </c>
      <c r="BO163" s="140">
        <v>1.74</v>
      </c>
      <c r="BP163" s="141">
        <v>217656</v>
      </c>
    </row>
    <row r="164" spans="1:68" x14ac:dyDescent="0.2">
      <c r="A164" s="6" t="s">
        <v>3583</v>
      </c>
      <c r="B164" s="6">
        <v>1</v>
      </c>
      <c r="C164" s="7">
        <v>5857781</v>
      </c>
      <c r="D164" s="7">
        <v>5793053</v>
      </c>
      <c r="E164" s="7">
        <f t="shared" si="6"/>
        <v>64728</v>
      </c>
      <c r="F164" s="8" t="s">
        <v>1683</v>
      </c>
      <c r="G164" s="6" t="s">
        <v>1683</v>
      </c>
      <c r="H164" s="8" t="s">
        <v>4756</v>
      </c>
      <c r="I164" s="9">
        <v>102.898</v>
      </c>
      <c r="J164" s="10">
        <f t="shared" si="7"/>
        <v>602753949.33799994</v>
      </c>
      <c r="K164" s="10">
        <v>1075</v>
      </c>
      <c r="L164" s="10">
        <v>2030</v>
      </c>
      <c r="M164" s="10">
        <v>3706</v>
      </c>
      <c r="N164" s="9">
        <v>97.599000000000004</v>
      </c>
      <c r="O164" s="9">
        <v>99.691000000000003</v>
      </c>
      <c r="P164" s="9">
        <v>1.9870000000000001</v>
      </c>
      <c r="Q164" s="9">
        <v>1.032</v>
      </c>
      <c r="R164" s="9">
        <v>0.222</v>
      </c>
      <c r="S164" s="9">
        <v>0.77100000000000002</v>
      </c>
      <c r="T164" s="9">
        <v>21476</v>
      </c>
      <c r="U164" s="9">
        <v>29.033999999999999</v>
      </c>
      <c r="V164" s="9">
        <v>38</v>
      </c>
      <c r="W164" s="12">
        <v>547998</v>
      </c>
      <c r="X164" s="7">
        <v>602755219</v>
      </c>
      <c r="Y164" s="7">
        <v>3632</v>
      </c>
      <c r="Z164" s="11">
        <f t="shared" si="8"/>
        <v>102.89821674794602</v>
      </c>
      <c r="AA164" s="43">
        <v>5955518</v>
      </c>
      <c r="AB164" s="47">
        <v>1</v>
      </c>
      <c r="AC164" s="47">
        <v>1</v>
      </c>
      <c r="AD164" s="45">
        <v>6.0069444444444446E-2</v>
      </c>
      <c r="AE164" s="46">
        <v>35810.97</v>
      </c>
      <c r="AF164" s="47">
        <v>5161488</v>
      </c>
      <c r="AG164" s="68">
        <v>6032683</v>
      </c>
      <c r="AH164" s="69">
        <v>1</v>
      </c>
      <c r="AI164" s="69">
        <v>1</v>
      </c>
      <c r="AJ164" s="70">
        <v>4.8761574074074075E-2</v>
      </c>
      <c r="AK164" s="71">
        <v>36631.06</v>
      </c>
      <c r="AL164" s="72">
        <v>17811484</v>
      </c>
      <c r="AM164" s="80">
        <v>5866288</v>
      </c>
      <c r="AN164" s="81">
        <v>1</v>
      </c>
      <c r="AO164" s="81">
        <v>1</v>
      </c>
      <c r="AP164" s="82">
        <v>6.6924768518518522E-3</v>
      </c>
      <c r="AQ164" s="83">
        <v>4975.6099999999997</v>
      </c>
      <c r="AR164" s="84">
        <v>9615444</v>
      </c>
      <c r="AS164" s="104">
        <v>5857847</v>
      </c>
      <c r="AT164" s="105">
        <v>1</v>
      </c>
      <c r="AU164" s="105">
        <v>1</v>
      </c>
      <c r="AV164" s="106">
        <v>7.410648148148148E-3</v>
      </c>
      <c r="AW164" s="107">
        <v>4567.8999999999996</v>
      </c>
      <c r="AX164" s="105">
        <v>12102564</v>
      </c>
      <c r="AY164" s="113">
        <v>5863871</v>
      </c>
      <c r="AZ164" s="117">
        <v>0</v>
      </c>
      <c r="BA164" s="117">
        <v>0</v>
      </c>
      <c r="BB164" s="115">
        <v>3.4778935185185186E-3</v>
      </c>
      <c r="BC164" s="116">
        <v>3624.11</v>
      </c>
      <c r="BD164" s="117">
        <v>12008608</v>
      </c>
      <c r="BE164" s="155">
        <v>5316711</v>
      </c>
      <c r="BF164" s="159">
        <v>0</v>
      </c>
      <c r="BG164" s="159">
        <v>0</v>
      </c>
      <c r="BH164" s="157">
        <v>1.2927083333333334E-3</v>
      </c>
      <c r="BI164" s="158">
        <v>1433.89</v>
      </c>
      <c r="BJ164" s="159">
        <v>2728564</v>
      </c>
      <c r="BK164" s="137">
        <v>4407333</v>
      </c>
      <c r="BL164" s="138">
        <v>0</v>
      </c>
      <c r="BM164" s="138">
        <v>0</v>
      </c>
      <c r="BN164" s="139">
        <v>4.1898148148148155E-4</v>
      </c>
      <c r="BO164" s="140">
        <v>286.88</v>
      </c>
      <c r="BP164" s="141">
        <v>2053976</v>
      </c>
    </row>
    <row r="165" spans="1:68" x14ac:dyDescent="0.2">
      <c r="A165" s="6" t="s">
        <v>3584</v>
      </c>
      <c r="B165" s="6">
        <v>0</v>
      </c>
      <c r="C165" s="7">
        <v>6143341</v>
      </c>
      <c r="D165" s="7">
        <v>6143341</v>
      </c>
      <c r="E165" s="7">
        <f t="shared" si="6"/>
        <v>0</v>
      </c>
      <c r="F165" s="8" t="s">
        <v>4593</v>
      </c>
      <c r="G165" s="6" t="s">
        <v>1568</v>
      </c>
      <c r="H165" s="8" t="s">
        <v>4757</v>
      </c>
      <c r="I165" s="9">
        <v>174.96199999999999</v>
      </c>
      <c r="J165" s="10">
        <f t="shared" si="7"/>
        <v>1074851228.0419998</v>
      </c>
      <c r="K165" s="10">
        <v>18140</v>
      </c>
      <c r="L165" s="10">
        <v>2731</v>
      </c>
      <c r="M165" s="10">
        <v>18414</v>
      </c>
      <c r="N165" s="9">
        <v>97.942999999999998</v>
      </c>
      <c r="O165" s="9">
        <v>99.805999999999997</v>
      </c>
      <c r="P165" s="9">
        <v>1.4319999999999999</v>
      </c>
      <c r="Q165" s="9">
        <v>0.27700000000000002</v>
      </c>
      <c r="R165" s="9">
        <v>1.885</v>
      </c>
      <c r="S165" s="9">
        <v>2.8849999999999998</v>
      </c>
      <c r="T165" s="9">
        <v>7357</v>
      </c>
      <c r="U165" s="9">
        <v>49.255000000000003</v>
      </c>
      <c r="V165" s="9">
        <v>20</v>
      </c>
      <c r="W165" s="12">
        <v>57893</v>
      </c>
      <c r="X165" s="7">
        <v>1074851711</v>
      </c>
      <c r="Y165" s="7">
        <v>18521</v>
      </c>
      <c r="Z165" s="11">
        <f t="shared" si="8"/>
        <v>174.96207861487747</v>
      </c>
      <c r="AA165" s="43">
        <v>7804438</v>
      </c>
      <c r="AB165" s="47">
        <v>0</v>
      </c>
      <c r="AC165" s="47">
        <v>0</v>
      </c>
      <c r="AD165" s="45">
        <v>9.6168981481481494E-2</v>
      </c>
      <c r="AE165" s="46">
        <v>66458.61</v>
      </c>
      <c r="AF165" s="47">
        <v>5031404</v>
      </c>
      <c r="AG165" s="68">
        <v>6143348</v>
      </c>
      <c r="AH165" s="69">
        <v>1</v>
      </c>
      <c r="AI165" s="69">
        <v>1</v>
      </c>
      <c r="AJ165" s="70">
        <v>3.5967708333333334E-2</v>
      </c>
      <c r="AK165" s="71">
        <v>22808.14</v>
      </c>
      <c r="AL165" s="72">
        <v>6110656</v>
      </c>
      <c r="AM165" s="80">
        <v>6287030</v>
      </c>
      <c r="AN165" s="81">
        <v>0</v>
      </c>
      <c r="AO165" s="81">
        <v>0</v>
      </c>
      <c r="AP165" s="82">
        <v>3.4178009259259255E-2</v>
      </c>
      <c r="AQ165" s="83">
        <v>19087.04</v>
      </c>
      <c r="AR165" s="84">
        <v>10334636</v>
      </c>
      <c r="AS165" s="104">
        <v>6144864</v>
      </c>
      <c r="AT165" s="105">
        <v>1</v>
      </c>
      <c r="AU165" s="105">
        <v>1</v>
      </c>
      <c r="AV165" s="106">
        <v>8.1016203703703719E-3</v>
      </c>
      <c r="AW165" s="107">
        <v>6498.55</v>
      </c>
      <c r="AX165" s="105">
        <v>12313504</v>
      </c>
      <c r="AY165" s="113">
        <v>6220159</v>
      </c>
      <c r="AZ165" s="117">
        <v>0</v>
      </c>
      <c r="BA165" s="117">
        <v>0</v>
      </c>
      <c r="BB165" s="115">
        <v>1.1548379629629629E-2</v>
      </c>
      <c r="BC165" s="116">
        <v>14375.31</v>
      </c>
      <c r="BD165" s="117">
        <v>16434664</v>
      </c>
      <c r="BE165" s="155">
        <v>6143770</v>
      </c>
      <c r="BF165" s="159">
        <v>0</v>
      </c>
      <c r="BG165" s="159">
        <v>0</v>
      </c>
      <c r="BH165" s="157">
        <v>2.6267361111111114E-3</v>
      </c>
      <c r="BI165" s="158">
        <v>3182.07</v>
      </c>
      <c r="BJ165" s="159">
        <v>3467404</v>
      </c>
      <c r="BK165" s="137">
        <v>6030345</v>
      </c>
      <c r="BL165" s="138">
        <v>0</v>
      </c>
      <c r="BM165" s="138">
        <v>0</v>
      </c>
      <c r="BN165" s="139">
        <v>5.2765046296296301E-3</v>
      </c>
      <c r="BO165" s="140">
        <v>5764.42</v>
      </c>
      <c r="BP165" s="141">
        <v>5884112</v>
      </c>
    </row>
    <row r="166" spans="1:68" x14ac:dyDescent="0.2">
      <c r="A166" s="6" t="s">
        <v>3585</v>
      </c>
      <c r="B166" s="6">
        <v>3</v>
      </c>
      <c r="C166" s="7">
        <v>1908276</v>
      </c>
      <c r="D166" s="7">
        <v>1791576</v>
      </c>
      <c r="E166" s="7">
        <f t="shared" si="6"/>
        <v>116700</v>
      </c>
      <c r="F166" s="8" t="s">
        <v>4593</v>
      </c>
      <c r="G166" s="6" t="s">
        <v>3325</v>
      </c>
      <c r="H166" s="8" t="s">
        <v>4758</v>
      </c>
      <c r="I166" s="9">
        <v>125.498</v>
      </c>
      <c r="J166" s="10">
        <f t="shared" si="7"/>
        <v>239484821.44800001</v>
      </c>
      <c r="K166" s="10">
        <v>5039</v>
      </c>
      <c r="L166" s="10">
        <v>4153</v>
      </c>
      <c r="M166" s="10">
        <v>7352</v>
      </c>
      <c r="N166" s="9">
        <v>97.960999999999999</v>
      </c>
      <c r="O166" s="9">
        <v>99.266999999999996</v>
      </c>
      <c r="P166" s="9">
        <v>1.091</v>
      </c>
      <c r="Q166" s="9">
        <v>0.46100000000000002</v>
      </c>
      <c r="R166" s="9">
        <v>4.7439999999999998</v>
      </c>
      <c r="S166" s="9">
        <v>1.5229999999999999</v>
      </c>
      <c r="T166" s="9">
        <v>1350</v>
      </c>
      <c r="U166" s="9">
        <v>81.254999999999995</v>
      </c>
      <c r="V166" s="9">
        <v>54</v>
      </c>
      <c r="W166" s="12">
        <v>47133</v>
      </c>
      <c r="X166" s="7">
        <v>239491149</v>
      </c>
      <c r="Y166" s="7">
        <v>7402</v>
      </c>
      <c r="Z166" s="11">
        <f t="shared" si="8"/>
        <v>125.50131584739314</v>
      </c>
      <c r="AA166" s="43">
        <v>2189182</v>
      </c>
      <c r="AB166" s="47">
        <v>0</v>
      </c>
      <c r="AC166" s="47">
        <v>0</v>
      </c>
      <c r="AD166" s="45">
        <v>4.3229166666666673E-2</v>
      </c>
      <c r="AE166" s="46">
        <v>28796.7</v>
      </c>
      <c r="AF166" s="47">
        <v>5093812</v>
      </c>
      <c r="AG166" s="68">
        <v>1927582</v>
      </c>
      <c r="AH166" s="69">
        <v>0</v>
      </c>
      <c r="AI166" s="69">
        <v>0</v>
      </c>
      <c r="AJ166" s="70">
        <v>1.7648148148148149E-2</v>
      </c>
      <c r="AK166" s="71">
        <v>11384.66</v>
      </c>
      <c r="AL166" s="72">
        <v>10181164</v>
      </c>
      <c r="AM166" s="80">
        <v>1957098</v>
      </c>
      <c r="AN166" s="81">
        <v>0</v>
      </c>
      <c r="AO166" s="81">
        <v>0</v>
      </c>
      <c r="AP166" s="82">
        <v>9.6289351851851848E-3</v>
      </c>
      <c r="AQ166" s="83">
        <v>6260.95</v>
      </c>
      <c r="AR166" s="84">
        <v>11898108</v>
      </c>
      <c r="AS166" s="104">
        <v>1584944</v>
      </c>
      <c r="AT166" s="105">
        <v>0</v>
      </c>
      <c r="AU166" s="105">
        <v>0</v>
      </c>
      <c r="AV166" s="106">
        <v>6.7114583333333332E-3</v>
      </c>
      <c r="AW166" s="107">
        <v>5586.98</v>
      </c>
      <c r="AX166" s="105">
        <v>9595176</v>
      </c>
      <c r="AY166" s="113">
        <v>1688685</v>
      </c>
      <c r="AZ166" s="117">
        <v>0</v>
      </c>
      <c r="BA166" s="117">
        <v>0</v>
      </c>
      <c r="BB166" s="115">
        <v>2.6203703703703706E-3</v>
      </c>
      <c r="BC166" s="116">
        <v>3190.16</v>
      </c>
      <c r="BD166" s="117">
        <v>4721924</v>
      </c>
      <c r="BE166" s="155">
        <v>1612625</v>
      </c>
      <c r="BF166" s="159">
        <v>0</v>
      </c>
      <c r="BG166" s="159">
        <v>0</v>
      </c>
      <c r="BH166" s="157">
        <v>1.0978009259259259E-3</v>
      </c>
      <c r="BI166" s="158">
        <v>1338.28</v>
      </c>
      <c r="BJ166" s="159">
        <v>5600652</v>
      </c>
      <c r="BK166" s="137">
        <v>585902</v>
      </c>
      <c r="BL166" s="138">
        <v>0</v>
      </c>
      <c r="BM166" s="138">
        <v>0</v>
      </c>
      <c r="BN166" s="139">
        <v>2.0104166666666667E-4</v>
      </c>
      <c r="BO166" s="140">
        <v>69.489999999999995</v>
      </c>
      <c r="BP166" s="141">
        <v>548756</v>
      </c>
    </row>
    <row r="167" spans="1:68" x14ac:dyDescent="0.2">
      <c r="A167" s="6" t="s">
        <v>3586</v>
      </c>
      <c r="B167" s="6">
        <v>0</v>
      </c>
      <c r="C167" s="7">
        <v>4775573</v>
      </c>
      <c r="D167" s="7">
        <v>4775573</v>
      </c>
      <c r="E167" s="7">
        <f t="shared" si="6"/>
        <v>0</v>
      </c>
      <c r="F167" s="8" t="s">
        <v>1676</v>
      </c>
      <c r="G167" s="6" t="s">
        <v>1676</v>
      </c>
      <c r="H167" s="8" t="s">
        <v>4759</v>
      </c>
      <c r="I167" s="9">
        <v>64.557000000000002</v>
      </c>
      <c r="J167" s="10">
        <f t="shared" si="7"/>
        <v>308296666.16100001</v>
      </c>
      <c r="K167" s="10">
        <v>12455</v>
      </c>
      <c r="L167" s="10">
        <v>23515</v>
      </c>
      <c r="M167" s="10">
        <v>42926</v>
      </c>
      <c r="N167" s="9">
        <v>95.771000000000001</v>
      </c>
      <c r="O167" s="9">
        <v>98.813000000000002</v>
      </c>
      <c r="P167" s="9">
        <v>2.6960000000000002</v>
      </c>
      <c r="Q167" s="9">
        <v>1.105</v>
      </c>
      <c r="R167" s="9">
        <v>4.6719999999999997</v>
      </c>
      <c r="S167" s="9">
        <v>0.46200000000000002</v>
      </c>
      <c r="T167" s="9">
        <v>66798</v>
      </c>
      <c r="U167" s="9">
        <v>7.6159999999999997</v>
      </c>
      <c r="V167" s="9">
        <v>49</v>
      </c>
      <c r="W167" s="12">
        <v>24867</v>
      </c>
      <c r="X167" s="7">
        <v>308308723</v>
      </c>
      <c r="Y167" s="7">
        <v>41438</v>
      </c>
      <c r="Z167" s="11">
        <f t="shared" si="8"/>
        <v>64.559524689497991</v>
      </c>
      <c r="AA167" s="43">
        <v>4798839</v>
      </c>
      <c r="AB167" s="47">
        <v>1</v>
      </c>
      <c r="AC167" s="47">
        <v>1</v>
      </c>
      <c r="AD167" s="45">
        <v>9.4710648148148155E-2</v>
      </c>
      <c r="AE167" s="46">
        <v>71411.100000000006</v>
      </c>
      <c r="AF167" s="47">
        <v>5984044</v>
      </c>
      <c r="AG167" s="68">
        <v>4874265</v>
      </c>
      <c r="AH167" s="69">
        <v>1</v>
      </c>
      <c r="AI167" s="69">
        <v>1</v>
      </c>
      <c r="AJ167" s="70">
        <v>1.9824189814814815E-2</v>
      </c>
      <c r="AK167" s="71">
        <v>12016.15</v>
      </c>
      <c r="AL167" s="72">
        <v>15039724</v>
      </c>
      <c r="AM167" s="80">
        <v>4775573</v>
      </c>
      <c r="AN167" s="81">
        <v>1</v>
      </c>
      <c r="AO167" s="81">
        <v>1</v>
      </c>
      <c r="AP167" s="82">
        <v>4.6903935185185182E-3</v>
      </c>
      <c r="AQ167" s="83">
        <v>2387.88</v>
      </c>
      <c r="AR167" s="84">
        <v>6317756</v>
      </c>
      <c r="AS167" s="104">
        <v>4775692</v>
      </c>
      <c r="AT167" s="105">
        <v>1</v>
      </c>
      <c r="AU167" s="105">
        <v>1</v>
      </c>
      <c r="AV167" s="106">
        <v>7.9371527777777773E-3</v>
      </c>
      <c r="AW167" s="107">
        <v>4369.6000000000004</v>
      </c>
      <c r="AX167" s="105">
        <v>11438484</v>
      </c>
      <c r="AY167" s="113">
        <v>4775789</v>
      </c>
      <c r="AZ167" s="117">
        <v>1</v>
      </c>
      <c r="BA167" s="117">
        <v>1</v>
      </c>
      <c r="BB167" s="115">
        <v>1.7859953703703703E-3</v>
      </c>
      <c r="BC167" s="116">
        <v>2034.79</v>
      </c>
      <c r="BD167" s="117">
        <v>5038112</v>
      </c>
      <c r="BE167" s="155">
        <v>4747698</v>
      </c>
      <c r="BF167" s="159">
        <v>0</v>
      </c>
      <c r="BG167" s="159">
        <v>0</v>
      </c>
      <c r="BH167" s="157">
        <v>1.2700231481481482E-3</v>
      </c>
      <c r="BI167" s="158">
        <v>1463.25</v>
      </c>
      <c r="BJ167" s="159">
        <v>3182024</v>
      </c>
      <c r="BK167" s="137">
        <v>4782283</v>
      </c>
      <c r="BL167" s="138">
        <v>1</v>
      </c>
      <c r="BM167" s="138">
        <v>1</v>
      </c>
      <c r="BN167" s="139">
        <v>1.4401620370370369E-3</v>
      </c>
      <c r="BO167" s="140">
        <v>1136.1400000000001</v>
      </c>
      <c r="BP167" s="141">
        <v>1704820</v>
      </c>
    </row>
    <row r="168" spans="1:68" x14ac:dyDescent="0.2">
      <c r="A168" s="6" t="s">
        <v>3587</v>
      </c>
      <c r="B168" s="6">
        <v>5</v>
      </c>
      <c r="C168" s="7">
        <v>5828402</v>
      </c>
      <c r="D168" s="7">
        <v>5477084</v>
      </c>
      <c r="E168" s="7">
        <f t="shared" si="6"/>
        <v>351318</v>
      </c>
      <c r="F168" s="8" t="s">
        <v>1552</v>
      </c>
      <c r="G168" s="6" t="s">
        <v>1553</v>
      </c>
      <c r="H168" s="8" t="s">
        <v>4760</v>
      </c>
      <c r="I168" s="9">
        <v>161.66</v>
      </c>
      <c r="J168" s="10">
        <f t="shared" si="7"/>
        <v>942219467.31999993</v>
      </c>
      <c r="K168" s="10">
        <v>531</v>
      </c>
      <c r="L168" s="10">
        <v>401</v>
      </c>
      <c r="M168" s="10">
        <v>735</v>
      </c>
      <c r="N168" s="9">
        <v>85.305000000000007</v>
      </c>
      <c r="O168" s="9">
        <v>99.441999999999993</v>
      </c>
      <c r="P168" s="9">
        <v>11.497999999999999</v>
      </c>
      <c r="Q168" s="9">
        <v>0.76</v>
      </c>
      <c r="R168" s="9">
        <v>2.399</v>
      </c>
      <c r="S168" s="9">
        <v>5</v>
      </c>
      <c r="T168" s="9">
        <v>913</v>
      </c>
      <c r="U168" s="9">
        <v>88.649000000000001</v>
      </c>
      <c r="V168" s="9">
        <v>87</v>
      </c>
      <c r="W168" s="12">
        <v>1576628</v>
      </c>
      <c r="X168" s="7">
        <v>942219767</v>
      </c>
      <c r="Y168" s="7">
        <v>791</v>
      </c>
      <c r="Z168" s="11">
        <f t="shared" si="8"/>
        <v>161.66005141718091</v>
      </c>
      <c r="AA168" s="43">
        <v>6255552</v>
      </c>
      <c r="AB168" s="47">
        <v>0</v>
      </c>
      <c r="AC168" s="47">
        <v>0</v>
      </c>
      <c r="AD168" s="45">
        <v>9.4004629629629632E-2</v>
      </c>
      <c r="AE168" s="46">
        <v>72500.460000000006</v>
      </c>
      <c r="AF168" s="47">
        <v>5877872</v>
      </c>
      <c r="AG168" s="73">
        <v>0</v>
      </c>
      <c r="AH168" s="69">
        <v>0</v>
      </c>
      <c r="AI168" s="69">
        <v>0</v>
      </c>
      <c r="AJ168" s="70">
        <v>6.1061342592592599E-3</v>
      </c>
      <c r="AK168" s="71">
        <v>6369.05</v>
      </c>
      <c r="AL168" s="72">
        <v>9376708</v>
      </c>
      <c r="AM168" s="85">
        <v>0</v>
      </c>
      <c r="AN168" s="81">
        <v>0</v>
      </c>
      <c r="AO168" s="81">
        <v>0</v>
      </c>
      <c r="AP168" s="82">
        <v>3.333680555555555E-3</v>
      </c>
      <c r="AQ168" s="83">
        <v>1107.8</v>
      </c>
      <c r="AR168" s="84">
        <v>14733028</v>
      </c>
      <c r="AS168" s="104">
        <v>0</v>
      </c>
      <c r="AT168" s="105">
        <v>0</v>
      </c>
      <c r="AU168" s="105">
        <v>0</v>
      </c>
      <c r="AV168" s="106">
        <v>1.112962962962963E-3</v>
      </c>
      <c r="AW168" s="107">
        <v>91.68</v>
      </c>
      <c r="AX168" s="105">
        <v>8456668</v>
      </c>
      <c r="AY168" s="113">
        <v>4884558</v>
      </c>
      <c r="AZ168" s="117">
        <v>0</v>
      </c>
      <c r="BA168" s="117">
        <v>0</v>
      </c>
      <c r="BB168" s="115">
        <v>5.5938657407407404E-3</v>
      </c>
      <c r="BC168" s="116">
        <v>4970.3500000000004</v>
      </c>
      <c r="BD168" s="117">
        <v>18759992</v>
      </c>
      <c r="BE168" s="155">
        <v>0</v>
      </c>
      <c r="BF168" s="159">
        <v>0</v>
      </c>
      <c r="BG168" s="159">
        <v>0</v>
      </c>
      <c r="BH168" s="157">
        <v>7.3587962962962973E-4</v>
      </c>
      <c r="BI168" s="158">
        <v>189.53</v>
      </c>
      <c r="BJ168" s="159">
        <v>2019220</v>
      </c>
      <c r="BK168" s="142">
        <v>0</v>
      </c>
      <c r="BL168" s="138">
        <v>0</v>
      </c>
      <c r="BM168" s="138">
        <v>0</v>
      </c>
      <c r="BN168" s="139">
        <v>4.2245370370370365E-5</v>
      </c>
      <c r="BO168" s="140">
        <v>9.6300000000000008</v>
      </c>
      <c r="BP168" s="141">
        <v>2181840</v>
      </c>
    </row>
    <row r="169" spans="1:68" x14ac:dyDescent="0.2">
      <c r="A169" s="6" t="s">
        <v>3588</v>
      </c>
      <c r="B169" s="6">
        <v>0</v>
      </c>
      <c r="C169" s="7">
        <v>2630292</v>
      </c>
      <c r="D169" s="7">
        <v>2630292</v>
      </c>
      <c r="E169" s="7">
        <f t="shared" si="6"/>
        <v>0</v>
      </c>
      <c r="F169" s="8" t="s">
        <v>4593</v>
      </c>
      <c r="G169" s="6" t="s">
        <v>3378</v>
      </c>
      <c r="H169" s="8" t="s">
        <v>4761</v>
      </c>
      <c r="I169" s="9">
        <v>66.950999999999993</v>
      </c>
      <c r="J169" s="10">
        <f t="shared" si="7"/>
        <v>176100679.69199997</v>
      </c>
      <c r="K169" s="10">
        <v>9803</v>
      </c>
      <c r="L169" s="10">
        <v>18803</v>
      </c>
      <c r="M169" s="10">
        <v>34563</v>
      </c>
      <c r="N169" s="9">
        <v>90.587000000000003</v>
      </c>
      <c r="O169" s="9">
        <v>98.188999999999993</v>
      </c>
      <c r="P169" s="9">
        <v>5.9429999999999996</v>
      </c>
      <c r="Q169" s="9">
        <v>2.5619999999999998</v>
      </c>
      <c r="R169" s="9">
        <v>0.61399999999999999</v>
      </c>
      <c r="S169" s="9">
        <v>1.044</v>
      </c>
      <c r="T169" s="9">
        <v>9229</v>
      </c>
      <c r="U169" s="9">
        <v>44.975999999999999</v>
      </c>
      <c r="V169" s="9">
        <v>111</v>
      </c>
      <c r="W169" s="12">
        <v>17839</v>
      </c>
      <c r="X169" s="7">
        <v>176112162</v>
      </c>
      <c r="Y169" s="7">
        <v>34240</v>
      </c>
      <c r="Z169" s="11">
        <f t="shared" si="8"/>
        <v>66.955365411901042</v>
      </c>
      <c r="AA169" s="43">
        <v>2806610</v>
      </c>
      <c r="AB169" s="47">
        <v>1</v>
      </c>
      <c r="AC169" s="47">
        <v>1</v>
      </c>
      <c r="AD169" s="45">
        <v>5.0532407407407408E-2</v>
      </c>
      <c r="AE169" s="46">
        <v>34547.99</v>
      </c>
      <c r="AF169" s="47">
        <v>5484668</v>
      </c>
      <c r="AG169" s="68">
        <v>3004881</v>
      </c>
      <c r="AH169" s="69">
        <v>1</v>
      </c>
      <c r="AI169" s="69">
        <v>1</v>
      </c>
      <c r="AJ169" s="70">
        <v>1.601412037037037E-2</v>
      </c>
      <c r="AK169" s="71">
        <v>10093.969999999999</v>
      </c>
      <c r="AL169" s="72">
        <v>13944684</v>
      </c>
      <c r="AM169" s="80">
        <v>2643718</v>
      </c>
      <c r="AN169" s="81">
        <v>1</v>
      </c>
      <c r="AO169" s="81">
        <v>1</v>
      </c>
      <c r="AP169" s="82">
        <v>1.9856481481481483E-3</v>
      </c>
      <c r="AQ169" s="83">
        <v>1446.49</v>
      </c>
      <c r="AR169" s="84">
        <v>3313464</v>
      </c>
      <c r="AS169" s="104">
        <v>0</v>
      </c>
      <c r="AT169" s="105">
        <v>0</v>
      </c>
      <c r="AU169" s="105">
        <v>0</v>
      </c>
      <c r="AV169" s="106">
        <v>3.2501157407407409E-3</v>
      </c>
      <c r="AW169" s="107">
        <v>2648.17</v>
      </c>
      <c r="AX169" s="105">
        <v>10076164</v>
      </c>
      <c r="AY169" s="113">
        <v>2630731</v>
      </c>
      <c r="AZ169" s="117">
        <v>1</v>
      </c>
      <c r="BA169" s="117">
        <v>1</v>
      </c>
      <c r="BB169" s="115">
        <v>1.0053240740740741E-3</v>
      </c>
      <c r="BC169" s="116">
        <v>1116.82</v>
      </c>
      <c r="BD169" s="117">
        <v>3192252</v>
      </c>
      <c r="BE169" s="155">
        <v>2662380</v>
      </c>
      <c r="BF169" s="159">
        <v>1</v>
      </c>
      <c r="BG169" s="159">
        <v>1</v>
      </c>
      <c r="BH169" s="157">
        <v>7.3298611111111123E-4</v>
      </c>
      <c r="BI169" s="158">
        <v>820.5</v>
      </c>
      <c r="BJ169" s="159">
        <v>4236224</v>
      </c>
      <c r="BK169" s="137">
        <v>2634287</v>
      </c>
      <c r="BL169" s="138">
        <v>1</v>
      </c>
      <c r="BM169" s="138">
        <v>1</v>
      </c>
      <c r="BN169" s="139">
        <v>1.0273148148148149E-3</v>
      </c>
      <c r="BO169" s="140">
        <v>670.63</v>
      </c>
      <c r="BP169" s="141">
        <v>1123944</v>
      </c>
    </row>
    <row r="170" spans="1:68" x14ac:dyDescent="0.2">
      <c r="A170" s="6" t="s">
        <v>3589</v>
      </c>
      <c r="B170" s="6">
        <v>0</v>
      </c>
      <c r="C170" s="7">
        <v>4935222</v>
      </c>
      <c r="D170" s="7">
        <v>4935222</v>
      </c>
      <c r="E170" s="7">
        <f t="shared" si="6"/>
        <v>0</v>
      </c>
      <c r="F170" s="8" t="s">
        <v>4593</v>
      </c>
      <c r="G170" s="6" t="s">
        <v>3348</v>
      </c>
      <c r="H170" s="8" t="s">
        <v>4762</v>
      </c>
      <c r="I170" s="9">
        <v>113.43300000000001</v>
      </c>
      <c r="J170" s="10">
        <f t="shared" si="7"/>
        <v>559817037.12600005</v>
      </c>
      <c r="K170" s="10">
        <v>17922</v>
      </c>
      <c r="L170" s="10">
        <v>13942</v>
      </c>
      <c r="M170" s="10">
        <v>25245</v>
      </c>
      <c r="N170" s="9">
        <v>84.683999999999997</v>
      </c>
      <c r="O170" s="9">
        <v>91.248999999999995</v>
      </c>
      <c r="P170" s="9">
        <v>5.984</v>
      </c>
      <c r="Q170" s="9">
        <v>1.4670000000000001</v>
      </c>
      <c r="R170" s="9">
        <v>0.49299999999999999</v>
      </c>
      <c r="S170" s="9">
        <v>0.23200000000000001</v>
      </c>
      <c r="T170" s="9">
        <v>13202</v>
      </c>
      <c r="U170" s="9">
        <v>38.218000000000004</v>
      </c>
      <c r="V170" s="9">
        <v>99</v>
      </c>
      <c r="W170" s="12">
        <v>32994</v>
      </c>
      <c r="X170" s="7">
        <v>559845266</v>
      </c>
      <c r="Y170" s="7">
        <v>23922</v>
      </c>
      <c r="Z170" s="11">
        <f t="shared" si="8"/>
        <v>113.43871987926784</v>
      </c>
      <c r="AA170" s="43">
        <v>5023012</v>
      </c>
      <c r="AB170" s="47">
        <v>1</v>
      </c>
      <c r="AC170" s="47">
        <v>1</v>
      </c>
      <c r="AD170" s="45">
        <v>9.7037037037037033E-2</v>
      </c>
      <c r="AE170" s="46">
        <v>61538.61</v>
      </c>
      <c r="AF170" s="47">
        <v>4885220</v>
      </c>
      <c r="AG170" s="68">
        <v>5345141</v>
      </c>
      <c r="AH170" s="69">
        <v>1</v>
      </c>
      <c r="AI170" s="69">
        <v>1</v>
      </c>
      <c r="AJ170" s="70">
        <v>2.394976851851852E-2</v>
      </c>
      <c r="AK170" s="71">
        <v>19916.439999999999</v>
      </c>
      <c r="AL170" s="72">
        <v>10221488</v>
      </c>
      <c r="AM170" s="80">
        <v>4947140</v>
      </c>
      <c r="AN170" s="81">
        <v>1</v>
      </c>
      <c r="AO170" s="81">
        <v>1</v>
      </c>
      <c r="AP170" s="82">
        <v>5.1637731481481482E-3</v>
      </c>
      <c r="AQ170" s="83">
        <v>4689.38</v>
      </c>
      <c r="AR170" s="84">
        <v>6251064</v>
      </c>
      <c r="AS170" s="104">
        <v>0</v>
      </c>
      <c r="AT170" s="105">
        <v>0</v>
      </c>
      <c r="AU170" s="105">
        <v>0</v>
      </c>
      <c r="AV170" s="106">
        <v>4.8973379629629627E-3</v>
      </c>
      <c r="AW170" s="107">
        <v>4262.3100000000004</v>
      </c>
      <c r="AX170" s="105">
        <v>11586136</v>
      </c>
      <c r="AY170" s="113">
        <v>4931798</v>
      </c>
      <c r="AZ170" s="117">
        <v>1</v>
      </c>
      <c r="BA170" s="117">
        <v>1</v>
      </c>
      <c r="BB170" s="115">
        <v>3.2531249999999995E-3</v>
      </c>
      <c r="BC170" s="116">
        <v>3738.24</v>
      </c>
      <c r="BD170" s="117">
        <v>9029360</v>
      </c>
      <c r="BE170" s="155">
        <v>4963608</v>
      </c>
      <c r="BF170" s="159">
        <v>0</v>
      </c>
      <c r="BG170" s="159">
        <v>0</v>
      </c>
      <c r="BH170" s="157">
        <v>1.7099537037037038E-3</v>
      </c>
      <c r="BI170" s="158">
        <v>1947.28</v>
      </c>
      <c r="BJ170" s="159">
        <v>9871236</v>
      </c>
      <c r="BK170" s="137">
        <v>4919052</v>
      </c>
      <c r="BL170" s="138">
        <v>0</v>
      </c>
      <c r="BM170" s="138">
        <v>0</v>
      </c>
      <c r="BN170" s="139">
        <v>8.6944444444444439E-4</v>
      </c>
      <c r="BO170" s="140">
        <v>587.49</v>
      </c>
      <c r="BP170" s="141">
        <v>2581488</v>
      </c>
    </row>
    <row r="171" spans="1:68" x14ac:dyDescent="0.2">
      <c r="A171" s="6" t="s">
        <v>3590</v>
      </c>
      <c r="B171" s="6">
        <v>1</v>
      </c>
      <c r="C171" s="7">
        <v>2639038</v>
      </c>
      <c r="D171" s="7">
        <v>2630191</v>
      </c>
      <c r="E171" s="7">
        <f t="shared" si="6"/>
        <v>8847</v>
      </c>
      <c r="F171" s="8" t="s">
        <v>1750</v>
      </c>
      <c r="G171" s="6" t="s">
        <v>1750</v>
      </c>
      <c r="H171" s="8" t="s">
        <v>4763</v>
      </c>
      <c r="I171" s="9">
        <v>73.528999999999996</v>
      </c>
      <c r="J171" s="10">
        <f t="shared" si="7"/>
        <v>194045825.102</v>
      </c>
      <c r="K171" s="10">
        <v>6384</v>
      </c>
      <c r="L171" s="10">
        <v>11103</v>
      </c>
      <c r="M171" s="10">
        <v>19621</v>
      </c>
      <c r="N171" s="9">
        <v>81.646000000000001</v>
      </c>
      <c r="O171" s="9">
        <v>97.27</v>
      </c>
      <c r="P171" s="9">
        <v>4.7140000000000004</v>
      </c>
      <c r="Q171" s="9">
        <v>0.86899999999999999</v>
      </c>
      <c r="R171" s="9">
        <v>6.0000000000000001E-3</v>
      </c>
      <c r="S171" s="9">
        <v>1.825</v>
      </c>
      <c r="T171" s="9">
        <v>683</v>
      </c>
      <c r="U171" s="9">
        <v>94.111999999999995</v>
      </c>
      <c r="V171" s="9">
        <v>84</v>
      </c>
      <c r="W171" s="12">
        <v>30998</v>
      </c>
      <c r="X171" s="7">
        <v>194065741</v>
      </c>
      <c r="Y171" s="7">
        <v>18913</v>
      </c>
      <c r="Z171" s="11">
        <f t="shared" si="8"/>
        <v>73.536546650711358</v>
      </c>
      <c r="AA171" s="43">
        <v>8124</v>
      </c>
      <c r="AB171" s="47">
        <v>0</v>
      </c>
      <c r="AC171" s="47">
        <v>0</v>
      </c>
      <c r="AD171" s="45">
        <v>5.6988425925925922E-3</v>
      </c>
      <c r="AE171" s="46">
        <v>3940.92</v>
      </c>
      <c r="AF171" s="47">
        <v>4533588</v>
      </c>
      <c r="AG171" s="68">
        <v>9515365</v>
      </c>
      <c r="AH171" s="69">
        <v>0</v>
      </c>
      <c r="AI171" s="69">
        <v>0</v>
      </c>
      <c r="AJ171" s="70">
        <v>3.4647569444444443E-2</v>
      </c>
      <c r="AK171" s="71">
        <v>44239.11</v>
      </c>
      <c r="AL171" s="72">
        <v>38612016</v>
      </c>
      <c r="AM171" s="80">
        <v>2637215</v>
      </c>
      <c r="AN171" s="81">
        <v>0</v>
      </c>
      <c r="AO171" s="81">
        <v>0</v>
      </c>
      <c r="AP171" s="82">
        <v>1.8877314814814816E-3</v>
      </c>
      <c r="AQ171" s="83">
        <v>1792.12</v>
      </c>
      <c r="AR171" s="84">
        <v>2737600</v>
      </c>
      <c r="AS171" s="104">
        <v>0</v>
      </c>
      <c r="AT171" s="105">
        <v>0</v>
      </c>
      <c r="AU171" s="105">
        <v>0</v>
      </c>
      <c r="AV171" s="106">
        <v>3.9103009259259256E-3</v>
      </c>
      <c r="AW171" s="107">
        <v>3588.09</v>
      </c>
      <c r="AX171" s="105">
        <v>10065388</v>
      </c>
      <c r="AY171" s="113">
        <v>2783904</v>
      </c>
      <c r="AZ171" s="117">
        <v>0</v>
      </c>
      <c r="BA171" s="117">
        <v>0</v>
      </c>
      <c r="BB171" s="115">
        <v>1.4516203703703703E-3</v>
      </c>
      <c r="BC171" s="116">
        <v>1631.39</v>
      </c>
      <c r="BD171" s="117">
        <v>3839244</v>
      </c>
      <c r="BE171" s="155">
        <v>2567880</v>
      </c>
      <c r="BF171" s="159">
        <v>0</v>
      </c>
      <c r="BG171" s="159">
        <v>0</v>
      </c>
      <c r="BH171" s="157">
        <v>2.1359953703703701E-3</v>
      </c>
      <c r="BI171" s="158">
        <v>2774.5</v>
      </c>
      <c r="BJ171" s="159">
        <v>9436108</v>
      </c>
      <c r="BK171" s="142">
        <v>0</v>
      </c>
      <c r="BL171" s="138">
        <v>0</v>
      </c>
      <c r="BM171" s="138">
        <v>0</v>
      </c>
      <c r="BN171" s="139">
        <v>9.4675925925925936E-5</v>
      </c>
      <c r="BO171" s="140">
        <v>39.409999999999997</v>
      </c>
      <c r="BP171" s="141">
        <v>805884</v>
      </c>
    </row>
    <row r="172" spans="1:68" x14ac:dyDescent="0.2">
      <c r="A172" s="6" t="s">
        <v>3591</v>
      </c>
      <c r="B172" s="6">
        <v>3</v>
      </c>
      <c r="C172" s="7">
        <v>5252070</v>
      </c>
      <c r="D172" s="7">
        <v>4904241</v>
      </c>
      <c r="E172" s="7">
        <f t="shared" si="6"/>
        <v>347829</v>
      </c>
      <c r="F172" s="8" t="s">
        <v>1481</v>
      </c>
      <c r="G172" s="6" t="s">
        <v>1481</v>
      </c>
      <c r="H172" s="8" t="s">
        <v>4764</v>
      </c>
      <c r="I172" s="9">
        <v>15.833</v>
      </c>
      <c r="J172" s="10">
        <f t="shared" si="7"/>
        <v>83156024.310000002</v>
      </c>
      <c r="K172" s="10">
        <v>2591</v>
      </c>
      <c r="L172" s="10">
        <v>1894</v>
      </c>
      <c r="M172" s="10">
        <v>3525</v>
      </c>
      <c r="N172" s="9">
        <v>93.403000000000006</v>
      </c>
      <c r="O172" s="9">
        <v>97.572000000000003</v>
      </c>
      <c r="P172" s="9">
        <v>1.923</v>
      </c>
      <c r="Q172" s="9">
        <v>1.2050000000000001</v>
      </c>
      <c r="R172" s="9">
        <v>1.3420000000000001</v>
      </c>
      <c r="S172" s="9">
        <v>0.245</v>
      </c>
      <c r="T172" s="9">
        <v>90323</v>
      </c>
      <c r="U172" s="9">
        <v>1.921</v>
      </c>
      <c r="V172" s="9">
        <v>38</v>
      </c>
      <c r="W172" s="12">
        <v>32166</v>
      </c>
      <c r="X172" s="7">
        <v>83156363</v>
      </c>
      <c r="Y172" s="7">
        <v>3511</v>
      </c>
      <c r="Z172" s="11">
        <f t="shared" si="8"/>
        <v>15.833064486954667</v>
      </c>
      <c r="AA172" s="43">
        <v>5318190</v>
      </c>
      <c r="AB172" s="47">
        <v>0</v>
      </c>
      <c r="AC172" s="47">
        <v>0</v>
      </c>
      <c r="AD172" s="45">
        <v>1.0116550925925926E-2</v>
      </c>
      <c r="AE172" s="46">
        <v>7862.76</v>
      </c>
      <c r="AF172" s="47">
        <v>5248292</v>
      </c>
      <c r="AG172" s="68">
        <v>5299993</v>
      </c>
      <c r="AH172" s="69">
        <v>0</v>
      </c>
      <c r="AI172" s="69">
        <v>0</v>
      </c>
      <c r="AJ172" s="70">
        <v>7.461689814814816E-3</v>
      </c>
      <c r="AK172" s="71">
        <v>3335.44</v>
      </c>
      <c r="AL172" s="72">
        <v>3433012</v>
      </c>
      <c r="AM172" s="80">
        <v>2285398</v>
      </c>
      <c r="AN172" s="81">
        <v>0</v>
      </c>
      <c r="AO172" s="81">
        <v>0</v>
      </c>
      <c r="AP172" s="82">
        <v>5.4305555555555563E-4</v>
      </c>
      <c r="AQ172" s="83">
        <v>223.07</v>
      </c>
      <c r="AR172" s="84">
        <v>1254840</v>
      </c>
      <c r="AS172" s="104">
        <v>6970</v>
      </c>
      <c r="AT172" s="105">
        <v>0</v>
      </c>
      <c r="AU172" s="105">
        <v>0</v>
      </c>
      <c r="AV172" s="106">
        <v>1.5908564814814815E-3</v>
      </c>
      <c r="AW172" s="107">
        <v>470.69</v>
      </c>
      <c r="AX172" s="105">
        <v>9189564</v>
      </c>
      <c r="AY172" s="113">
        <v>5192721</v>
      </c>
      <c r="AZ172" s="117">
        <v>0</v>
      </c>
      <c r="BA172" s="117">
        <v>0</v>
      </c>
      <c r="BB172" s="115">
        <v>3.9178240740740748E-4</v>
      </c>
      <c r="BC172" s="116">
        <v>339.77</v>
      </c>
      <c r="BD172" s="117">
        <v>1606540</v>
      </c>
      <c r="BE172" s="155">
        <v>3815928</v>
      </c>
      <c r="BF172" s="159">
        <v>0</v>
      </c>
      <c r="BG172" s="159">
        <v>0</v>
      </c>
      <c r="BH172" s="157">
        <v>3.2870370370370367E-4</v>
      </c>
      <c r="BI172" s="158">
        <v>381.59</v>
      </c>
      <c r="BJ172" s="159">
        <v>1189072</v>
      </c>
      <c r="BK172" s="142">
        <v>0</v>
      </c>
      <c r="BL172" s="138">
        <v>0</v>
      </c>
      <c r="BM172" s="138">
        <v>0</v>
      </c>
      <c r="BN172" s="139">
        <v>6.9444444444444439E-6</v>
      </c>
      <c r="BO172" s="140">
        <v>1.1599999999999999</v>
      </c>
      <c r="BP172" s="141">
        <v>177016</v>
      </c>
    </row>
    <row r="173" spans="1:68" x14ac:dyDescent="0.2">
      <c r="A173" s="6" t="s">
        <v>3592</v>
      </c>
      <c r="B173" s="6">
        <v>8</v>
      </c>
      <c r="C173" s="7">
        <v>4040012</v>
      </c>
      <c r="D173" s="7">
        <v>3231929</v>
      </c>
      <c r="E173" s="7">
        <f t="shared" si="6"/>
        <v>808083</v>
      </c>
      <c r="F173" s="8" t="s">
        <v>4593</v>
      </c>
      <c r="G173" s="6" t="s">
        <v>3370</v>
      </c>
      <c r="H173" s="8" t="s">
        <v>4765</v>
      </c>
      <c r="I173" s="9">
        <v>83.647000000000006</v>
      </c>
      <c r="J173" s="10">
        <f t="shared" si="7"/>
        <v>337934883.764</v>
      </c>
      <c r="K173" s="10">
        <v>3908</v>
      </c>
      <c r="L173" s="10">
        <v>7080</v>
      </c>
      <c r="M173" s="10">
        <v>12706</v>
      </c>
      <c r="N173" s="9">
        <v>94.638999999999996</v>
      </c>
      <c r="O173" s="9">
        <v>98.373999999999995</v>
      </c>
      <c r="P173" s="9">
        <v>3.3319999999999999</v>
      </c>
      <c r="Q173" s="9">
        <v>7.4470000000000001</v>
      </c>
      <c r="R173" s="9">
        <v>5.2039999999999997</v>
      </c>
      <c r="S173" s="9">
        <v>0.629</v>
      </c>
      <c r="T173" s="9">
        <v>36973</v>
      </c>
      <c r="U173" s="9">
        <v>18.78</v>
      </c>
      <c r="V173" s="9">
        <v>68</v>
      </c>
      <c r="W173" s="12">
        <v>86583</v>
      </c>
      <c r="X173" s="7">
        <v>337935494</v>
      </c>
      <c r="Y173" s="7">
        <v>12478</v>
      </c>
      <c r="Z173" s="11">
        <f t="shared" si="8"/>
        <v>83.647151048066192</v>
      </c>
      <c r="AA173" s="43">
        <v>4807115</v>
      </c>
      <c r="AB173" s="47">
        <v>1</v>
      </c>
      <c r="AC173" s="47">
        <v>1</v>
      </c>
      <c r="AD173" s="45">
        <v>5.1770833333333328E-2</v>
      </c>
      <c r="AE173" s="46">
        <v>33095.42</v>
      </c>
      <c r="AF173" s="47">
        <v>5161256</v>
      </c>
      <c r="AG173" s="68">
        <v>4672209</v>
      </c>
      <c r="AH173" s="69">
        <v>1</v>
      </c>
      <c r="AI173" s="69">
        <v>0</v>
      </c>
      <c r="AJ173" s="70">
        <v>3.6372337962962964E-2</v>
      </c>
      <c r="AK173" s="71">
        <v>38031.730000000003</v>
      </c>
      <c r="AL173" s="72">
        <v>8977292</v>
      </c>
      <c r="AM173" s="80">
        <v>4089633</v>
      </c>
      <c r="AN173" s="81">
        <v>1</v>
      </c>
      <c r="AO173" s="81">
        <v>1</v>
      </c>
      <c r="AP173" s="82">
        <v>1.219849537037037E-2</v>
      </c>
      <c r="AQ173" s="83">
        <v>3858.15</v>
      </c>
      <c r="AR173" s="84">
        <v>5949132</v>
      </c>
      <c r="AS173" s="104">
        <v>4006988</v>
      </c>
      <c r="AT173" s="105">
        <v>1</v>
      </c>
      <c r="AU173" s="105">
        <v>0</v>
      </c>
      <c r="AV173" s="106">
        <v>4.7708333333333335E-3</v>
      </c>
      <c r="AW173" s="107">
        <v>2961.68</v>
      </c>
      <c r="AX173" s="105">
        <v>10833348</v>
      </c>
      <c r="AY173" s="113">
        <v>4006626</v>
      </c>
      <c r="AZ173" s="117">
        <v>1</v>
      </c>
      <c r="BA173" s="117">
        <v>0</v>
      </c>
      <c r="BB173" s="115">
        <v>1.8392361111111109E-3</v>
      </c>
      <c r="BC173" s="116">
        <v>2026.14</v>
      </c>
      <c r="BD173" s="117">
        <v>7385628</v>
      </c>
      <c r="BE173" s="155">
        <v>4131526</v>
      </c>
      <c r="BF173" s="159">
        <v>1</v>
      </c>
      <c r="BG173" s="159">
        <v>0</v>
      </c>
      <c r="BH173" s="157">
        <v>1.4723379629629628E-3</v>
      </c>
      <c r="BI173" s="158">
        <v>1660.26</v>
      </c>
      <c r="BJ173" s="159">
        <v>8905688</v>
      </c>
      <c r="BK173" s="137">
        <v>4035991</v>
      </c>
      <c r="BL173" s="138">
        <v>1</v>
      </c>
      <c r="BM173" s="138">
        <v>0</v>
      </c>
      <c r="BN173" s="139">
        <v>8.0821759259259258E-4</v>
      </c>
      <c r="BO173" s="140">
        <v>660.84</v>
      </c>
      <c r="BP173" s="141">
        <v>1899512</v>
      </c>
    </row>
    <row r="174" spans="1:68" x14ac:dyDescent="0.2">
      <c r="A174" s="6" t="s">
        <v>3593</v>
      </c>
      <c r="B174" s="6">
        <v>2</v>
      </c>
      <c r="C174" s="7">
        <v>3773640</v>
      </c>
      <c r="D174" s="7">
        <v>3401387</v>
      </c>
      <c r="E174" s="7">
        <f t="shared" si="6"/>
        <v>372253</v>
      </c>
      <c r="F174" s="8" t="s">
        <v>4593</v>
      </c>
      <c r="G174" s="6" t="s">
        <v>3326</v>
      </c>
      <c r="H174" s="8" t="s">
        <v>4766</v>
      </c>
      <c r="I174" s="9">
        <v>180.35</v>
      </c>
      <c r="J174" s="10">
        <f t="shared" si="7"/>
        <v>680575974</v>
      </c>
      <c r="K174" s="10">
        <v>11763</v>
      </c>
      <c r="L174" s="10">
        <v>2480</v>
      </c>
      <c r="M174" s="10">
        <v>12112</v>
      </c>
      <c r="N174" s="9">
        <v>92.924999999999997</v>
      </c>
      <c r="O174" s="9">
        <v>96.028000000000006</v>
      </c>
      <c r="P174" s="9">
        <v>1.145</v>
      </c>
      <c r="Q174" s="9">
        <v>7.0919999999999996</v>
      </c>
      <c r="R174" s="9">
        <v>3.194</v>
      </c>
      <c r="S174" s="9">
        <v>2.0169999999999999</v>
      </c>
      <c r="T174" s="9">
        <v>1785</v>
      </c>
      <c r="U174" s="9">
        <v>75.989999999999995</v>
      </c>
      <c r="V174" s="9">
        <v>163</v>
      </c>
      <c r="W174" s="12">
        <v>57252</v>
      </c>
      <c r="X174" s="7">
        <v>680580618</v>
      </c>
      <c r="Y174" s="7">
        <v>12107</v>
      </c>
      <c r="Z174" s="11">
        <f t="shared" si="8"/>
        <v>180.35123064203262</v>
      </c>
      <c r="AA174" s="43">
        <v>4901659</v>
      </c>
      <c r="AB174" s="47">
        <v>0</v>
      </c>
      <c r="AC174" s="47">
        <v>0</v>
      </c>
      <c r="AD174" s="45">
        <v>7.1631944444444443E-2</v>
      </c>
      <c r="AE174" s="46">
        <v>41927.480000000003</v>
      </c>
      <c r="AF174" s="47">
        <v>5186716</v>
      </c>
      <c r="AG174" s="68">
        <v>4384186</v>
      </c>
      <c r="AH174" s="69">
        <v>1</v>
      </c>
      <c r="AI174" s="69">
        <v>1</v>
      </c>
      <c r="AJ174" s="70">
        <v>4.223379629629629E-2</v>
      </c>
      <c r="AK174" s="71">
        <v>42978.12</v>
      </c>
      <c r="AL174" s="72">
        <v>9711776</v>
      </c>
      <c r="AM174" s="80">
        <v>3832120</v>
      </c>
      <c r="AN174" s="81">
        <v>1</v>
      </c>
      <c r="AO174" s="81">
        <v>1</v>
      </c>
      <c r="AP174" s="82">
        <v>8.6761574074074067E-3</v>
      </c>
      <c r="AQ174" s="83">
        <v>6682.74</v>
      </c>
      <c r="AR174" s="84">
        <v>9151848</v>
      </c>
      <c r="AS174" s="104">
        <v>3776704</v>
      </c>
      <c r="AT174" s="105">
        <v>0</v>
      </c>
      <c r="AU174" s="105">
        <v>0</v>
      </c>
      <c r="AV174" s="106">
        <v>7.2245370370370363E-3</v>
      </c>
      <c r="AW174" s="107">
        <v>6380.29</v>
      </c>
      <c r="AX174" s="105">
        <v>10710700</v>
      </c>
      <c r="AY174" s="113">
        <v>3775537</v>
      </c>
      <c r="AZ174" s="117">
        <v>1</v>
      </c>
      <c r="BA174" s="117">
        <v>1</v>
      </c>
      <c r="BB174" s="115">
        <v>4.8032407407407407E-3</v>
      </c>
      <c r="BC174" s="116">
        <v>5749.31</v>
      </c>
      <c r="BD174" s="117">
        <v>10004372</v>
      </c>
      <c r="BE174" s="155">
        <v>3945858</v>
      </c>
      <c r="BF174" s="159">
        <v>0</v>
      </c>
      <c r="BG174" s="159">
        <v>0</v>
      </c>
      <c r="BH174" s="157">
        <v>2.0747685185185188E-3</v>
      </c>
      <c r="BI174" s="158">
        <v>2474.87</v>
      </c>
      <c r="BJ174" s="159">
        <v>8028244</v>
      </c>
      <c r="BK174" s="137">
        <v>3628490</v>
      </c>
      <c r="BL174" s="138">
        <v>0</v>
      </c>
      <c r="BM174" s="138">
        <v>0</v>
      </c>
      <c r="BN174" s="139">
        <v>1.2692129629629629E-3</v>
      </c>
      <c r="BO174" s="140">
        <v>881.66</v>
      </c>
      <c r="BP174" s="141">
        <v>3035916</v>
      </c>
    </row>
    <row r="175" spans="1:68" x14ac:dyDescent="0.2">
      <c r="A175" s="6" t="s">
        <v>3594</v>
      </c>
      <c r="B175" s="6">
        <v>0</v>
      </c>
      <c r="C175" s="7">
        <v>4190786</v>
      </c>
      <c r="D175" s="7">
        <v>4190786</v>
      </c>
      <c r="E175" s="7">
        <f t="shared" si="6"/>
        <v>0</v>
      </c>
      <c r="F175" s="8" t="s">
        <v>4593</v>
      </c>
      <c r="G175" s="6" t="s">
        <v>3329</v>
      </c>
      <c r="H175" s="8" t="s">
        <v>4767</v>
      </c>
      <c r="I175" s="9">
        <v>131.10599999999999</v>
      </c>
      <c r="J175" s="10">
        <f t="shared" si="7"/>
        <v>549437189.31599998</v>
      </c>
      <c r="K175" s="10">
        <v>4945</v>
      </c>
      <c r="L175" s="10">
        <v>799</v>
      </c>
      <c r="M175" s="10">
        <v>5031</v>
      </c>
      <c r="N175" s="9">
        <v>93.052000000000007</v>
      </c>
      <c r="O175" s="9">
        <v>97.221000000000004</v>
      </c>
      <c r="P175" s="9">
        <v>3.7589999999999999</v>
      </c>
      <c r="Q175" s="9">
        <v>1.8879999999999999</v>
      </c>
      <c r="R175" s="9">
        <v>1.5369999999999999</v>
      </c>
      <c r="S175" s="9">
        <v>2.181</v>
      </c>
      <c r="T175" s="9">
        <v>18847</v>
      </c>
      <c r="U175" s="9">
        <v>31.498999999999999</v>
      </c>
      <c r="V175" s="9">
        <v>20</v>
      </c>
      <c r="W175" s="12">
        <v>110359</v>
      </c>
      <c r="X175" s="7">
        <v>549439100</v>
      </c>
      <c r="Y175" s="7">
        <v>4996</v>
      </c>
      <c r="Z175" s="11">
        <f t="shared" si="8"/>
        <v>131.10645592497445</v>
      </c>
      <c r="AA175" s="43">
        <v>4325985</v>
      </c>
      <c r="AB175" s="47">
        <v>1</v>
      </c>
      <c r="AC175" s="47">
        <v>1</v>
      </c>
      <c r="AD175" s="45">
        <v>4.5428240740740734E-2</v>
      </c>
      <c r="AE175" s="46">
        <v>27217.84</v>
      </c>
      <c r="AF175" s="47">
        <v>5188872</v>
      </c>
      <c r="AG175" s="68">
        <v>4512110</v>
      </c>
      <c r="AH175" s="69">
        <v>1</v>
      </c>
      <c r="AI175" s="69">
        <v>1</v>
      </c>
      <c r="AJ175" s="70">
        <v>1.6435300925925926E-2</v>
      </c>
      <c r="AK175" s="71">
        <v>10986.72</v>
      </c>
      <c r="AL175" s="72">
        <v>4834132</v>
      </c>
      <c r="AM175" s="80">
        <v>4262636</v>
      </c>
      <c r="AN175" s="81">
        <v>0</v>
      </c>
      <c r="AO175" s="81">
        <v>0</v>
      </c>
      <c r="AP175" s="82">
        <v>5.3449074074074067E-3</v>
      </c>
      <c r="AQ175" s="83">
        <v>4193.71</v>
      </c>
      <c r="AR175" s="84">
        <v>8543764</v>
      </c>
      <c r="AS175" s="104">
        <v>3869521</v>
      </c>
      <c r="AT175" s="105">
        <v>0</v>
      </c>
      <c r="AU175" s="105">
        <v>0</v>
      </c>
      <c r="AV175" s="106">
        <v>4.8986111111111114E-3</v>
      </c>
      <c r="AW175" s="107">
        <v>3370.68</v>
      </c>
      <c r="AX175" s="105">
        <v>11072148</v>
      </c>
      <c r="AY175" s="113">
        <v>4195430</v>
      </c>
      <c r="AZ175" s="117">
        <v>0</v>
      </c>
      <c r="BA175" s="117">
        <v>0</v>
      </c>
      <c r="BB175" s="115">
        <v>2.9443287037037038E-3</v>
      </c>
      <c r="BC175" s="116">
        <v>3155.7</v>
      </c>
      <c r="BD175" s="117">
        <v>8806876</v>
      </c>
      <c r="BE175" s="155">
        <v>4189977</v>
      </c>
      <c r="BF175" s="159">
        <v>0</v>
      </c>
      <c r="BG175" s="159">
        <v>0</v>
      </c>
      <c r="BH175" s="157">
        <v>1.2184027777777779E-3</v>
      </c>
      <c r="BI175" s="158">
        <v>1282.96</v>
      </c>
      <c r="BJ175" s="159">
        <v>2254836</v>
      </c>
      <c r="BK175" s="142">
        <v>0</v>
      </c>
      <c r="BL175" s="138">
        <v>0</v>
      </c>
      <c r="BM175" s="138">
        <v>0</v>
      </c>
      <c r="BN175" s="139">
        <v>3.2407407407407408E-5</v>
      </c>
      <c r="BO175" s="140">
        <v>7.1</v>
      </c>
      <c r="BP175" s="141">
        <v>1109844</v>
      </c>
    </row>
    <row r="176" spans="1:68" x14ac:dyDescent="0.2">
      <c r="A176" s="6" t="s">
        <v>3595</v>
      </c>
      <c r="B176" s="6">
        <v>1</v>
      </c>
      <c r="C176" s="7">
        <v>4918966</v>
      </c>
      <c r="D176" s="7">
        <v>4728901</v>
      </c>
      <c r="E176" s="7">
        <f t="shared" si="6"/>
        <v>190065</v>
      </c>
      <c r="F176" s="8" t="s">
        <v>4593</v>
      </c>
      <c r="G176" s="6" t="s">
        <v>3385</v>
      </c>
      <c r="H176" s="8" t="s">
        <v>4768</v>
      </c>
      <c r="I176" s="9">
        <v>91.528999999999996</v>
      </c>
      <c r="J176" s="10">
        <f t="shared" si="7"/>
        <v>450228039.014</v>
      </c>
      <c r="K176" s="10">
        <v>554</v>
      </c>
      <c r="L176" s="10">
        <v>730</v>
      </c>
      <c r="M176" s="10">
        <v>1210</v>
      </c>
      <c r="N176" s="9">
        <v>82.516000000000005</v>
      </c>
      <c r="O176" s="9">
        <v>84.781999999999996</v>
      </c>
      <c r="P176" s="9">
        <v>1.1779999999999999</v>
      </c>
      <c r="Q176" s="9">
        <v>1.871</v>
      </c>
      <c r="R176" s="9">
        <v>1.94</v>
      </c>
      <c r="S176" s="9">
        <v>0.58699999999999997</v>
      </c>
      <c r="T176" s="9">
        <v>76720</v>
      </c>
      <c r="U176" s="9">
        <v>5.0019999999999998</v>
      </c>
      <c r="V176" s="9">
        <v>1</v>
      </c>
      <c r="W176" s="12">
        <v>845590</v>
      </c>
      <c r="X176" s="7">
        <v>450228887</v>
      </c>
      <c r="Y176" s="7">
        <v>1155</v>
      </c>
      <c r="Z176" s="11">
        <f t="shared" si="8"/>
        <v>91.529172391108219</v>
      </c>
      <c r="AA176" s="43">
        <v>3678519</v>
      </c>
      <c r="AB176" s="47">
        <v>0</v>
      </c>
      <c r="AC176" s="47">
        <v>0</v>
      </c>
      <c r="AD176" s="45">
        <v>1.4986921296296299E-2</v>
      </c>
      <c r="AE176" s="46">
        <v>15174.58</v>
      </c>
      <c r="AF176" s="47">
        <v>4514304</v>
      </c>
      <c r="AG176" s="68">
        <v>4712473</v>
      </c>
      <c r="AH176" s="69">
        <v>0</v>
      </c>
      <c r="AI176" s="69">
        <v>0</v>
      </c>
      <c r="AJ176" s="70">
        <v>7.2432870370370377E-3</v>
      </c>
      <c r="AK176" s="71">
        <v>5328.82</v>
      </c>
      <c r="AL176" s="72">
        <v>5608364</v>
      </c>
      <c r="AM176" s="85">
        <v>0</v>
      </c>
      <c r="AN176" s="81">
        <v>0</v>
      </c>
      <c r="AO176" s="81">
        <v>0</v>
      </c>
      <c r="AP176" s="82">
        <v>1.3719907407407407E-3</v>
      </c>
      <c r="AQ176" s="83">
        <v>273.60000000000002</v>
      </c>
      <c r="AR176" s="84">
        <v>6873772</v>
      </c>
      <c r="AS176" s="104">
        <v>0</v>
      </c>
      <c r="AT176" s="105">
        <v>0</v>
      </c>
      <c r="AU176" s="105">
        <v>0</v>
      </c>
      <c r="AV176" s="106">
        <v>1.0459490740740739E-3</v>
      </c>
      <c r="AW176" s="107">
        <v>117.84</v>
      </c>
      <c r="AX176" s="105">
        <v>9094236</v>
      </c>
      <c r="AY176" s="113">
        <v>2223962</v>
      </c>
      <c r="AZ176" s="117">
        <v>0</v>
      </c>
      <c r="BA176" s="117">
        <v>0</v>
      </c>
      <c r="BB176" s="115">
        <v>1.6201388888888891E-3</v>
      </c>
      <c r="BC176" s="116">
        <v>1068.8499999999999</v>
      </c>
      <c r="BD176" s="117">
        <v>9258484</v>
      </c>
      <c r="BE176" s="155">
        <v>18586</v>
      </c>
      <c r="BF176" s="159">
        <v>0</v>
      </c>
      <c r="BG176" s="159">
        <v>0</v>
      </c>
      <c r="BH176" s="157">
        <v>3.7581018518518519E-4</v>
      </c>
      <c r="BI176" s="158">
        <v>99.21</v>
      </c>
      <c r="BJ176" s="159">
        <v>1381344</v>
      </c>
      <c r="BK176" s="142">
        <v>0</v>
      </c>
      <c r="BL176" s="138">
        <v>0</v>
      </c>
      <c r="BM176" s="138">
        <v>0</v>
      </c>
      <c r="BN176" s="139">
        <v>2.0601851851851853E-5</v>
      </c>
      <c r="BO176" s="140">
        <v>4.66</v>
      </c>
      <c r="BP176" s="141">
        <v>1053244</v>
      </c>
    </row>
    <row r="177" spans="1:68" x14ac:dyDescent="0.2">
      <c r="A177" s="6" t="s">
        <v>3596</v>
      </c>
      <c r="B177" s="6">
        <v>0</v>
      </c>
      <c r="C177" s="7">
        <v>3594618</v>
      </c>
      <c r="D177" s="7">
        <v>3594618</v>
      </c>
      <c r="E177" s="7">
        <f t="shared" si="6"/>
        <v>0</v>
      </c>
      <c r="F177" s="8" t="s">
        <v>4593</v>
      </c>
      <c r="G177" s="6" t="s">
        <v>1525</v>
      </c>
      <c r="H177" s="8" t="s">
        <v>4769</v>
      </c>
      <c r="I177" s="9">
        <v>80.777000000000001</v>
      </c>
      <c r="J177" s="10">
        <f t="shared" si="7"/>
        <v>290362458.18599999</v>
      </c>
      <c r="K177" s="10">
        <v>14792</v>
      </c>
      <c r="L177" s="10">
        <v>5280</v>
      </c>
      <c r="M177" s="10">
        <v>16053</v>
      </c>
      <c r="N177" s="9">
        <v>82.87</v>
      </c>
      <c r="O177" s="9">
        <v>88.757000000000005</v>
      </c>
      <c r="P177" s="9">
        <v>1.2350000000000001</v>
      </c>
      <c r="Q177" s="9">
        <v>2.1349999999999998</v>
      </c>
      <c r="R177" s="9">
        <v>4.3609999999999998</v>
      </c>
      <c r="S177" s="9">
        <v>0.46400000000000002</v>
      </c>
      <c r="T177" s="9">
        <v>1594</v>
      </c>
      <c r="U177" s="9">
        <v>78.123999999999995</v>
      </c>
      <c r="V177" s="9">
        <v>0</v>
      </c>
      <c r="W177" s="12">
        <v>20634</v>
      </c>
      <c r="X177" s="7">
        <v>290373541</v>
      </c>
      <c r="Y177" s="7">
        <v>15324</v>
      </c>
      <c r="Z177" s="11">
        <f t="shared" si="8"/>
        <v>80.780083168781772</v>
      </c>
      <c r="AA177" s="43">
        <v>64963</v>
      </c>
      <c r="AB177" s="47">
        <v>0</v>
      </c>
      <c r="AC177" s="47">
        <v>0</v>
      </c>
      <c r="AD177" s="45">
        <v>4.419328703703704E-3</v>
      </c>
      <c r="AE177" s="46">
        <v>4498.8599999999997</v>
      </c>
      <c r="AF177" s="47">
        <v>4392992</v>
      </c>
      <c r="AG177" s="68">
        <v>31264738</v>
      </c>
      <c r="AH177" s="69">
        <v>0</v>
      </c>
      <c r="AI177" s="69">
        <v>0</v>
      </c>
      <c r="AJ177" s="70">
        <v>5.0671296296296298E-2</v>
      </c>
      <c r="AK177" s="71">
        <v>62601.98</v>
      </c>
      <c r="AL177" s="72">
        <v>24773640</v>
      </c>
      <c r="AM177" s="80">
        <v>3494334</v>
      </c>
      <c r="AN177" s="81">
        <v>0</v>
      </c>
      <c r="AO177" s="81">
        <v>0</v>
      </c>
      <c r="AP177" s="82">
        <v>2.5793981481481479E-3</v>
      </c>
      <c r="AQ177" s="83">
        <v>2351.71</v>
      </c>
      <c r="AR177" s="84">
        <v>4654304</v>
      </c>
      <c r="AS177" s="104">
        <v>3538220</v>
      </c>
      <c r="AT177" s="105">
        <v>0</v>
      </c>
      <c r="AU177" s="105">
        <v>0</v>
      </c>
      <c r="AV177" s="106">
        <v>8.164467592592593E-3</v>
      </c>
      <c r="AW177" s="107">
        <v>7200.71</v>
      </c>
      <c r="AX177" s="105">
        <v>10671752</v>
      </c>
      <c r="AY177" s="113">
        <v>3585698</v>
      </c>
      <c r="AZ177" s="117">
        <v>1</v>
      </c>
      <c r="BA177" s="117">
        <v>1</v>
      </c>
      <c r="BB177" s="115">
        <v>2.0844907407407405E-3</v>
      </c>
      <c r="BC177" s="116">
        <v>2426.8000000000002</v>
      </c>
      <c r="BD177" s="117">
        <v>5882728</v>
      </c>
      <c r="BE177" s="155">
        <v>5021613</v>
      </c>
      <c r="BF177" s="159">
        <v>0</v>
      </c>
      <c r="BG177" s="159">
        <v>0</v>
      </c>
      <c r="BH177" s="157">
        <v>1.9399305555555556E-3</v>
      </c>
      <c r="BI177" s="158">
        <v>2433.4899999999998</v>
      </c>
      <c r="BJ177" s="159">
        <v>9520280</v>
      </c>
      <c r="BK177" s="142">
        <v>0</v>
      </c>
      <c r="BL177" s="138">
        <v>0</v>
      </c>
      <c r="BM177" s="138">
        <v>0</v>
      </c>
      <c r="BN177" s="139">
        <v>1.1076388888888888E-4</v>
      </c>
      <c r="BO177" s="140">
        <v>39.6</v>
      </c>
      <c r="BP177" s="141">
        <v>1396932</v>
      </c>
    </row>
    <row r="178" spans="1:68" x14ac:dyDescent="0.2">
      <c r="A178" s="6" t="s">
        <v>3597</v>
      </c>
      <c r="B178" s="6">
        <v>0</v>
      </c>
      <c r="C178" s="7">
        <v>3784322</v>
      </c>
      <c r="D178" s="7">
        <v>3784322</v>
      </c>
      <c r="E178" s="7">
        <f t="shared" si="6"/>
        <v>0</v>
      </c>
      <c r="F178" s="8" t="s">
        <v>1785</v>
      </c>
      <c r="G178" s="6" t="s">
        <v>1785</v>
      </c>
      <c r="H178" s="8" t="s">
        <v>4770</v>
      </c>
      <c r="I178" s="9">
        <v>154.154</v>
      </c>
      <c r="J178" s="10">
        <f t="shared" si="7"/>
        <v>583368373.58799994</v>
      </c>
      <c r="K178" s="10">
        <v>16969</v>
      </c>
      <c r="L178" s="10">
        <v>32042</v>
      </c>
      <c r="M178" s="10">
        <v>58496</v>
      </c>
      <c r="N178" s="9">
        <v>88.742999999999995</v>
      </c>
      <c r="O178" s="9">
        <v>93.634</v>
      </c>
      <c r="P178" s="9">
        <v>3.3260000000000001</v>
      </c>
      <c r="Q178" s="9">
        <v>1.73</v>
      </c>
      <c r="R178" s="9">
        <v>0.11799999999999999</v>
      </c>
      <c r="S178" s="9">
        <v>0.22600000000000001</v>
      </c>
      <c r="T178" s="9">
        <v>1625</v>
      </c>
      <c r="U178" s="9">
        <v>77.757000000000005</v>
      </c>
      <c r="V178" s="9">
        <v>95</v>
      </c>
      <c r="W178" s="12">
        <v>35055</v>
      </c>
      <c r="X178" s="7">
        <v>583389685</v>
      </c>
      <c r="Y178" s="7">
        <v>56767</v>
      </c>
      <c r="Z178" s="11">
        <f t="shared" si="8"/>
        <v>154.15963150070212</v>
      </c>
      <c r="AA178" s="43">
        <v>4388337</v>
      </c>
      <c r="AB178" s="47">
        <v>1</v>
      </c>
      <c r="AC178" s="47">
        <v>1</v>
      </c>
      <c r="AD178" s="45">
        <v>0.28940972222222222</v>
      </c>
      <c r="AE178" s="46">
        <v>186114.25</v>
      </c>
      <c r="AF178" s="47">
        <v>15998636</v>
      </c>
      <c r="AG178" s="68">
        <v>4497996</v>
      </c>
      <c r="AH178" s="69">
        <v>1</v>
      </c>
      <c r="AI178" s="69">
        <v>1</v>
      </c>
      <c r="AJ178" s="70">
        <v>3.4946180555555553E-2</v>
      </c>
      <c r="AK178" s="71">
        <v>30102.53</v>
      </c>
      <c r="AL178" s="72">
        <v>19128604</v>
      </c>
      <c r="AM178" s="80">
        <v>3788261</v>
      </c>
      <c r="AN178" s="81">
        <v>1</v>
      </c>
      <c r="AO178" s="81">
        <v>1</v>
      </c>
      <c r="AP178" s="82">
        <v>8.1289351851851852E-3</v>
      </c>
      <c r="AQ178" s="83">
        <v>8532.2000000000007</v>
      </c>
      <c r="AR178" s="84">
        <v>9040060</v>
      </c>
      <c r="AS178" s="104">
        <v>3783971</v>
      </c>
      <c r="AT178" s="105">
        <v>1</v>
      </c>
      <c r="AU178" s="105">
        <v>1</v>
      </c>
      <c r="AV178" s="106">
        <v>4.4340277777777777E-2</v>
      </c>
      <c r="AW178" s="107">
        <v>31795.53</v>
      </c>
      <c r="AX178" s="105">
        <v>10793564</v>
      </c>
      <c r="AY178" s="113">
        <v>3787069</v>
      </c>
      <c r="AZ178" s="117">
        <v>1</v>
      </c>
      <c r="BA178" s="117">
        <v>1</v>
      </c>
      <c r="BB178" s="115">
        <v>6.740393518518518E-3</v>
      </c>
      <c r="BC178" s="116">
        <v>8374.85</v>
      </c>
      <c r="BD178" s="117">
        <v>9830532</v>
      </c>
      <c r="BE178" s="155">
        <v>3696860</v>
      </c>
      <c r="BF178" s="159">
        <v>0</v>
      </c>
      <c r="BG178" s="159">
        <v>0</v>
      </c>
      <c r="BH178" s="157">
        <v>2.1883101851851851E-3</v>
      </c>
      <c r="BI178" s="158">
        <v>2563.5500000000002</v>
      </c>
      <c r="BJ178" s="159">
        <v>8322664</v>
      </c>
      <c r="BK178" s="137">
        <v>3767231</v>
      </c>
      <c r="BL178" s="138">
        <v>0</v>
      </c>
      <c r="BM178" s="138">
        <v>0</v>
      </c>
      <c r="BN178" s="139">
        <v>2.4619212962962963E-3</v>
      </c>
      <c r="BO178" s="140">
        <v>2403.34</v>
      </c>
      <c r="BP178" s="141">
        <v>3130376</v>
      </c>
    </row>
    <row r="179" spans="1:68" x14ac:dyDescent="0.2">
      <c r="A179" s="6" t="s">
        <v>3598</v>
      </c>
      <c r="B179" s="6">
        <v>2</v>
      </c>
      <c r="C179" s="7">
        <v>4381426</v>
      </c>
      <c r="D179" s="7">
        <v>4170996</v>
      </c>
      <c r="E179" s="7">
        <f t="shared" si="6"/>
        <v>210430</v>
      </c>
      <c r="F179" s="8" t="s">
        <v>1659</v>
      </c>
      <c r="G179" s="6" t="s">
        <v>1660</v>
      </c>
      <c r="H179" s="8" t="s">
        <v>4771</v>
      </c>
      <c r="I179" s="9">
        <v>193.46899999999999</v>
      </c>
      <c r="J179" s="10">
        <f t="shared" si="7"/>
        <v>847670106.79400003</v>
      </c>
      <c r="K179" s="10">
        <v>15878</v>
      </c>
      <c r="L179" s="10">
        <v>23507</v>
      </c>
      <c r="M179" s="10">
        <v>39667</v>
      </c>
      <c r="N179" s="9">
        <v>93.031999999999996</v>
      </c>
      <c r="O179" s="9">
        <v>99.92</v>
      </c>
      <c r="P179" s="9">
        <v>3.125</v>
      </c>
      <c r="Q179" s="9">
        <v>5.1470000000000002</v>
      </c>
      <c r="R179" s="9">
        <v>1.014</v>
      </c>
      <c r="S179" s="9">
        <v>3.0150000000000001</v>
      </c>
      <c r="T179" s="9">
        <v>741</v>
      </c>
      <c r="U179" s="9">
        <v>92.581999999999994</v>
      </c>
      <c r="V179" s="9">
        <v>26</v>
      </c>
      <c r="W179" s="12">
        <v>52812</v>
      </c>
      <c r="X179" s="7">
        <v>847670616</v>
      </c>
      <c r="Y179" s="7">
        <v>39516</v>
      </c>
      <c r="Z179" s="11">
        <f t="shared" si="8"/>
        <v>193.46911621924005</v>
      </c>
      <c r="AA179" s="43">
        <v>6049021</v>
      </c>
      <c r="AB179" s="47">
        <v>0</v>
      </c>
      <c r="AC179" s="47">
        <v>0</v>
      </c>
      <c r="AD179" s="45">
        <v>0.32641203703703703</v>
      </c>
      <c r="AE179" s="46">
        <v>204682.33</v>
      </c>
      <c r="AF179" s="47">
        <v>12432804</v>
      </c>
      <c r="AG179" s="68">
        <v>5477037</v>
      </c>
      <c r="AH179" s="69">
        <v>1</v>
      </c>
      <c r="AI179" s="69">
        <v>1</v>
      </c>
      <c r="AJ179" s="70">
        <v>5.512731481481481E-2</v>
      </c>
      <c r="AK179" s="71">
        <v>55308.56</v>
      </c>
      <c r="AL179" s="72">
        <v>25005740</v>
      </c>
      <c r="AM179" s="80">
        <v>4399030</v>
      </c>
      <c r="AN179" s="81">
        <v>1</v>
      </c>
      <c r="AO179" s="81">
        <v>1</v>
      </c>
      <c r="AP179" s="82">
        <v>1.3154513888888887E-2</v>
      </c>
      <c r="AQ179" s="83">
        <v>13802.02</v>
      </c>
      <c r="AR179" s="84">
        <v>12607564</v>
      </c>
      <c r="AS179" s="104">
        <v>0</v>
      </c>
      <c r="AT179" s="105">
        <v>0</v>
      </c>
      <c r="AU179" s="105">
        <v>0</v>
      </c>
      <c r="AV179" s="106">
        <v>4.5960648148148146E-2</v>
      </c>
      <c r="AW179" s="107">
        <v>32620.639999999999</v>
      </c>
      <c r="AX179" s="105">
        <v>11084968</v>
      </c>
      <c r="AY179" s="113">
        <v>4229079</v>
      </c>
      <c r="AZ179" s="117">
        <v>0</v>
      </c>
      <c r="BA179" s="117">
        <v>0</v>
      </c>
      <c r="BB179" s="115">
        <v>9.6866898148148146E-3</v>
      </c>
      <c r="BC179" s="116">
        <v>12227.38</v>
      </c>
      <c r="BD179" s="117">
        <v>16258220</v>
      </c>
      <c r="BE179" s="155">
        <v>4493448</v>
      </c>
      <c r="BF179" s="159">
        <v>0</v>
      </c>
      <c r="BG179" s="159">
        <v>0</v>
      </c>
      <c r="BH179" s="157">
        <v>4.9127314814814815E-3</v>
      </c>
      <c r="BI179" s="158">
        <v>5499.34</v>
      </c>
      <c r="BJ179" s="159">
        <v>13484108</v>
      </c>
      <c r="BK179" s="137">
        <v>227430</v>
      </c>
      <c r="BL179" s="138">
        <v>0</v>
      </c>
      <c r="BM179" s="138">
        <v>0</v>
      </c>
      <c r="BN179" s="139">
        <v>2.2061342592592592E-3</v>
      </c>
      <c r="BO179" s="140">
        <v>2165.12</v>
      </c>
      <c r="BP179" s="141">
        <v>4369980</v>
      </c>
    </row>
    <row r="180" spans="1:68" x14ac:dyDescent="0.2">
      <c r="A180" s="6" t="s">
        <v>3599</v>
      </c>
      <c r="B180" s="6">
        <v>1</v>
      </c>
      <c r="C180" s="7">
        <v>2579695</v>
      </c>
      <c r="D180" s="7">
        <v>2512923</v>
      </c>
      <c r="E180" s="7">
        <f t="shared" si="6"/>
        <v>66772</v>
      </c>
      <c r="F180" s="8" t="s">
        <v>1338</v>
      </c>
      <c r="G180" s="6" t="s">
        <v>1338</v>
      </c>
      <c r="H180" s="8" t="s">
        <v>4772</v>
      </c>
      <c r="I180" s="9">
        <v>62.942999999999998</v>
      </c>
      <c r="J180" s="10">
        <f t="shared" si="7"/>
        <v>162373742.38499999</v>
      </c>
      <c r="K180" s="10">
        <v>15200</v>
      </c>
      <c r="L180" s="10">
        <v>19345</v>
      </c>
      <c r="M180" s="10">
        <v>31981</v>
      </c>
      <c r="N180" s="9">
        <v>93.165999999999997</v>
      </c>
      <c r="O180" s="9">
        <v>98.894000000000005</v>
      </c>
      <c r="P180" s="9">
        <v>3.3620000000000001</v>
      </c>
      <c r="Q180" s="9">
        <v>0.75600000000000001</v>
      </c>
      <c r="R180" s="9">
        <v>0.23</v>
      </c>
      <c r="S180" s="9">
        <v>1.0980000000000001</v>
      </c>
      <c r="T180" s="9">
        <v>556</v>
      </c>
      <c r="U180" s="9">
        <v>98.015000000000001</v>
      </c>
      <c r="V180" s="9">
        <v>30</v>
      </c>
      <c r="W180" s="12">
        <v>10855</v>
      </c>
      <c r="X180" s="7">
        <v>162380891</v>
      </c>
      <c r="Y180" s="7">
        <v>31193</v>
      </c>
      <c r="Z180" s="11">
        <f t="shared" si="8"/>
        <v>62.945771108600049</v>
      </c>
      <c r="AA180" s="43">
        <v>553932</v>
      </c>
      <c r="AB180" s="47">
        <v>0</v>
      </c>
      <c r="AC180" s="47">
        <v>0</v>
      </c>
      <c r="AD180" s="45">
        <v>5.151620370370371E-2</v>
      </c>
      <c r="AE180" s="46">
        <v>33278.230000000003</v>
      </c>
      <c r="AF180" s="47">
        <v>4813516</v>
      </c>
      <c r="AG180" s="68">
        <v>3002751</v>
      </c>
      <c r="AH180" s="69">
        <v>0</v>
      </c>
      <c r="AI180" s="69">
        <v>0</v>
      </c>
      <c r="AJ180" s="70">
        <v>2.7122222222222218E-2</v>
      </c>
      <c r="AK180" s="71">
        <v>20606.650000000001</v>
      </c>
      <c r="AL180" s="72">
        <v>58565448</v>
      </c>
      <c r="AM180" s="80">
        <v>2588270</v>
      </c>
      <c r="AN180" s="81">
        <v>0</v>
      </c>
      <c r="AO180" s="81">
        <v>0</v>
      </c>
      <c r="AP180" s="82">
        <v>1.9903935185185185E-3</v>
      </c>
      <c r="AQ180" s="83">
        <v>1996.07</v>
      </c>
      <c r="AR180" s="84">
        <v>3022140</v>
      </c>
      <c r="AS180" s="104">
        <v>103842</v>
      </c>
      <c r="AT180" s="105">
        <v>0</v>
      </c>
      <c r="AU180" s="105">
        <v>0</v>
      </c>
      <c r="AV180" s="106">
        <v>9.5615740740740748E-3</v>
      </c>
      <c r="AW180" s="107">
        <v>10132.44</v>
      </c>
      <c r="AX180" s="105">
        <v>10029964</v>
      </c>
      <c r="AY180" s="113">
        <v>2601005</v>
      </c>
      <c r="AZ180" s="117">
        <v>0</v>
      </c>
      <c r="BA180" s="117">
        <v>0</v>
      </c>
      <c r="BB180" s="115">
        <v>1.4553240740740742E-3</v>
      </c>
      <c r="BC180" s="116">
        <v>1742.35</v>
      </c>
      <c r="BD180" s="117">
        <v>3151412</v>
      </c>
      <c r="BE180" s="155">
        <v>2504177</v>
      </c>
      <c r="BF180" s="159">
        <v>0</v>
      </c>
      <c r="BG180" s="159">
        <v>0</v>
      </c>
      <c r="BH180" s="157">
        <v>2.051851851851852E-3</v>
      </c>
      <c r="BI180" s="158">
        <v>2664.54</v>
      </c>
      <c r="BJ180" s="159">
        <v>11602132</v>
      </c>
      <c r="BK180" s="137">
        <v>137235</v>
      </c>
      <c r="BL180" s="138">
        <v>0</v>
      </c>
      <c r="BM180" s="138">
        <v>0</v>
      </c>
      <c r="BN180" s="139">
        <v>2.7951388888888888E-4</v>
      </c>
      <c r="BO180" s="140">
        <v>233.3</v>
      </c>
      <c r="BP180" s="141">
        <v>833052</v>
      </c>
    </row>
    <row r="181" spans="1:68" x14ac:dyDescent="0.2">
      <c r="A181" s="6" t="s">
        <v>3600</v>
      </c>
      <c r="B181" s="6">
        <v>1</v>
      </c>
      <c r="C181" s="7">
        <v>4207037</v>
      </c>
      <c r="D181" s="7">
        <v>4201318</v>
      </c>
      <c r="E181" s="7">
        <f t="shared" si="6"/>
        <v>5719</v>
      </c>
      <c r="F181" s="8" t="s">
        <v>1557</v>
      </c>
      <c r="G181" s="6" t="s">
        <v>1558</v>
      </c>
      <c r="H181" s="8" t="s">
        <v>4773</v>
      </c>
      <c r="I181" s="9">
        <v>49.908000000000001</v>
      </c>
      <c r="J181" s="10">
        <f t="shared" si="7"/>
        <v>209964802.59600002</v>
      </c>
      <c r="K181" s="10">
        <v>13741</v>
      </c>
      <c r="L181" s="10">
        <v>19837</v>
      </c>
      <c r="M181" s="10">
        <v>33307</v>
      </c>
      <c r="N181" s="9">
        <v>86.007000000000005</v>
      </c>
      <c r="O181" s="9">
        <v>93.004000000000005</v>
      </c>
      <c r="P181" s="9">
        <v>4.4710000000000001</v>
      </c>
      <c r="Q181" s="9">
        <v>0.25700000000000001</v>
      </c>
      <c r="R181" s="9">
        <v>0.74099999999999999</v>
      </c>
      <c r="S181" s="9">
        <v>0.59899999999999998</v>
      </c>
      <c r="T181" s="9">
        <v>9476</v>
      </c>
      <c r="U181" s="9">
        <v>44.476999999999997</v>
      </c>
      <c r="V181" s="9">
        <v>15</v>
      </c>
      <c r="W181" s="12">
        <v>16052</v>
      </c>
      <c r="X181" s="7">
        <v>209967765</v>
      </c>
      <c r="Y181" s="7">
        <v>32001</v>
      </c>
      <c r="Z181" s="11">
        <f t="shared" si="8"/>
        <v>49.90870415449163</v>
      </c>
      <c r="AA181" s="43">
        <v>4308644</v>
      </c>
      <c r="AB181" s="47">
        <v>1</v>
      </c>
      <c r="AC181" s="47">
        <v>1</v>
      </c>
      <c r="AD181" s="45">
        <v>7.6585648148148153E-2</v>
      </c>
      <c r="AE181" s="46">
        <v>44012.58</v>
      </c>
      <c r="AF181" s="47">
        <v>6158968</v>
      </c>
      <c r="AG181" s="68">
        <v>4192463</v>
      </c>
      <c r="AH181" s="69">
        <v>1</v>
      </c>
      <c r="AI181" s="69">
        <v>0</v>
      </c>
      <c r="AJ181" s="70">
        <v>7.2189814814814816E-3</v>
      </c>
      <c r="AK181" s="71">
        <v>4331.2</v>
      </c>
      <c r="AL181" s="72">
        <v>9665132</v>
      </c>
      <c r="AM181" s="80">
        <v>4201843</v>
      </c>
      <c r="AN181" s="81">
        <v>1</v>
      </c>
      <c r="AO181" s="81">
        <v>1</v>
      </c>
      <c r="AP181" s="82">
        <v>1.9144675925925926E-3</v>
      </c>
      <c r="AQ181" s="83">
        <v>1759.28</v>
      </c>
      <c r="AR181" s="84">
        <v>3491092</v>
      </c>
      <c r="AS181" s="104">
        <v>4188182</v>
      </c>
      <c r="AT181" s="105">
        <v>1</v>
      </c>
      <c r="AU181" s="105">
        <v>0</v>
      </c>
      <c r="AV181" s="106">
        <v>6.7472222222222213E-3</v>
      </c>
      <c r="AW181" s="107">
        <v>4789.78</v>
      </c>
      <c r="AX181" s="105">
        <v>11124564</v>
      </c>
      <c r="AY181" s="113">
        <v>4195330</v>
      </c>
      <c r="AZ181" s="117">
        <v>1</v>
      </c>
      <c r="BA181" s="117">
        <v>0</v>
      </c>
      <c r="BB181" s="115">
        <v>1.3498842592592592E-3</v>
      </c>
      <c r="BC181" s="116">
        <v>1528.37</v>
      </c>
      <c r="BD181" s="117">
        <v>4237880</v>
      </c>
      <c r="BE181" s="155">
        <v>4181591</v>
      </c>
      <c r="BF181" s="159">
        <v>1</v>
      </c>
      <c r="BG181" s="159">
        <v>1</v>
      </c>
      <c r="BH181" s="157">
        <v>1.1142361111111112E-3</v>
      </c>
      <c r="BI181" s="158">
        <v>1324.08</v>
      </c>
      <c r="BJ181" s="159">
        <v>4925648</v>
      </c>
      <c r="BK181" s="137">
        <v>4202586</v>
      </c>
      <c r="BL181" s="138">
        <v>1</v>
      </c>
      <c r="BM181" s="138">
        <v>0</v>
      </c>
      <c r="BN181" s="139">
        <v>5.6261574074074081E-4</v>
      </c>
      <c r="BO181" s="140">
        <v>357.59</v>
      </c>
      <c r="BP181" s="141">
        <v>1088156</v>
      </c>
    </row>
    <row r="182" spans="1:68" x14ac:dyDescent="0.2">
      <c r="A182" s="6" t="s">
        <v>3601</v>
      </c>
      <c r="B182" s="6">
        <v>2</v>
      </c>
      <c r="C182" s="7">
        <v>4418616</v>
      </c>
      <c r="D182" s="7">
        <v>4170153</v>
      </c>
      <c r="E182" s="7">
        <f t="shared" si="6"/>
        <v>248463</v>
      </c>
      <c r="F182" s="8" t="s">
        <v>1333</v>
      </c>
      <c r="G182" s="6" t="s">
        <v>1333</v>
      </c>
      <c r="H182" s="8" t="s">
        <v>4774</v>
      </c>
      <c r="I182" s="9">
        <v>156.89699999999999</v>
      </c>
      <c r="J182" s="10">
        <f t="shared" si="7"/>
        <v>693267594.55199993</v>
      </c>
      <c r="K182" s="10">
        <v>9793</v>
      </c>
      <c r="L182" s="10">
        <v>9619</v>
      </c>
      <c r="M182" s="10">
        <v>16200</v>
      </c>
      <c r="N182" s="9">
        <v>94.16</v>
      </c>
      <c r="O182" s="9">
        <v>96.623999999999995</v>
      </c>
      <c r="P182" s="9">
        <v>2.4430000000000001</v>
      </c>
      <c r="Q182" s="9">
        <v>0.182</v>
      </c>
      <c r="R182" s="9">
        <v>2.6379999999999999</v>
      </c>
      <c r="S182" s="9">
        <v>2.839</v>
      </c>
      <c r="T182" s="9">
        <v>12732</v>
      </c>
      <c r="U182" s="9">
        <v>38.902000000000001</v>
      </c>
      <c r="V182" s="9">
        <v>19</v>
      </c>
      <c r="W182" s="12">
        <v>69743</v>
      </c>
      <c r="X182" s="7">
        <v>693286736</v>
      </c>
      <c r="Y182" s="7">
        <v>16386</v>
      </c>
      <c r="Z182" s="11">
        <f t="shared" si="8"/>
        <v>156.90133200078938</v>
      </c>
      <c r="AA182" s="43">
        <v>4560521</v>
      </c>
      <c r="AB182" s="47">
        <v>1</v>
      </c>
      <c r="AC182" s="47">
        <v>1</v>
      </c>
      <c r="AD182" s="45">
        <v>9.3495370370370368E-2</v>
      </c>
      <c r="AE182" s="46">
        <v>63022.27</v>
      </c>
      <c r="AF182" s="47">
        <v>5169864</v>
      </c>
      <c r="AG182" s="68">
        <v>4424748</v>
      </c>
      <c r="AH182" s="69">
        <v>1</v>
      </c>
      <c r="AI182" s="69">
        <v>1</v>
      </c>
      <c r="AJ182" s="70">
        <v>1.481712962962963E-2</v>
      </c>
      <c r="AK182" s="71">
        <v>8638.23</v>
      </c>
      <c r="AL182" s="72">
        <v>4846540</v>
      </c>
      <c r="AM182" s="80">
        <v>4418693</v>
      </c>
      <c r="AN182" s="81">
        <v>1</v>
      </c>
      <c r="AO182" s="81">
        <v>1</v>
      </c>
      <c r="AP182" s="82">
        <v>6.4189814814814812E-3</v>
      </c>
      <c r="AQ182" s="83">
        <v>5960.88</v>
      </c>
      <c r="AR182" s="84">
        <v>10303132</v>
      </c>
      <c r="AS182" s="104">
        <v>0</v>
      </c>
      <c r="AT182" s="105">
        <v>0</v>
      </c>
      <c r="AU182" s="105">
        <v>0</v>
      </c>
      <c r="AV182" s="106">
        <v>4.4528935185185184E-3</v>
      </c>
      <c r="AW182" s="107">
        <v>3739.87</v>
      </c>
      <c r="AX182" s="105">
        <v>11239568</v>
      </c>
      <c r="AY182" s="113">
        <v>4418444</v>
      </c>
      <c r="AZ182" s="117">
        <v>1</v>
      </c>
      <c r="BA182" s="117">
        <v>1</v>
      </c>
      <c r="BB182" s="115">
        <v>4.4512731481481478E-3</v>
      </c>
      <c r="BC182" s="116">
        <v>5247.29</v>
      </c>
      <c r="BD182" s="117">
        <v>10124072</v>
      </c>
      <c r="BE182" s="155">
        <v>4409371</v>
      </c>
      <c r="BF182" s="159">
        <v>1</v>
      </c>
      <c r="BG182" s="159">
        <v>0</v>
      </c>
      <c r="BH182" s="157">
        <v>1.4640046296296296E-3</v>
      </c>
      <c r="BI182" s="158">
        <v>1553.98</v>
      </c>
      <c r="BJ182" s="159">
        <v>2656136</v>
      </c>
      <c r="BK182" s="137">
        <v>4422230</v>
      </c>
      <c r="BL182" s="138">
        <v>1</v>
      </c>
      <c r="BM182" s="138">
        <v>1</v>
      </c>
      <c r="BN182" s="139">
        <v>1.8780092592592592E-3</v>
      </c>
      <c r="BO182" s="140">
        <v>1545.94</v>
      </c>
      <c r="BP182" s="141">
        <v>2926092</v>
      </c>
    </row>
    <row r="183" spans="1:68" x14ac:dyDescent="0.2">
      <c r="A183" s="6" t="s">
        <v>3602</v>
      </c>
      <c r="B183" s="6">
        <v>0</v>
      </c>
      <c r="C183" s="7">
        <v>3353765</v>
      </c>
      <c r="D183" s="7">
        <v>3353765</v>
      </c>
      <c r="E183" s="7">
        <f t="shared" si="6"/>
        <v>0</v>
      </c>
      <c r="F183" s="8" t="s">
        <v>1664</v>
      </c>
      <c r="G183" s="6" t="s">
        <v>1665</v>
      </c>
      <c r="H183" s="8" t="s">
        <v>4775</v>
      </c>
      <c r="I183" s="9">
        <v>194.316</v>
      </c>
      <c r="J183" s="10">
        <f t="shared" si="7"/>
        <v>651690199.74000001</v>
      </c>
      <c r="K183" s="10">
        <v>7441</v>
      </c>
      <c r="L183" s="10">
        <v>7368</v>
      </c>
      <c r="M183" s="10">
        <v>12389</v>
      </c>
      <c r="N183" s="9">
        <v>85.775000000000006</v>
      </c>
      <c r="O183" s="9">
        <v>99.022999999999996</v>
      </c>
      <c r="P183" s="9">
        <v>3.9060000000000001</v>
      </c>
      <c r="Q183" s="9">
        <v>2.8519999999999999</v>
      </c>
      <c r="R183" s="9">
        <v>1.7999999999999999E-2</v>
      </c>
      <c r="S183" s="9">
        <v>1.2110000000000001</v>
      </c>
      <c r="T183" s="9">
        <v>30764</v>
      </c>
      <c r="U183" s="9">
        <v>22.25</v>
      </c>
      <c r="V183" s="9">
        <v>33</v>
      </c>
      <c r="W183" s="12">
        <v>90129</v>
      </c>
      <c r="X183" s="7">
        <v>651696300</v>
      </c>
      <c r="Y183" s="7">
        <v>12047</v>
      </c>
      <c r="Z183" s="11">
        <f t="shared" si="8"/>
        <v>194.31781892887545</v>
      </c>
      <c r="AA183" s="43">
        <v>3805690</v>
      </c>
      <c r="AB183" s="47">
        <v>1</v>
      </c>
      <c r="AC183" s="47">
        <v>1</v>
      </c>
      <c r="AD183" s="45">
        <v>5.7233796296296297E-2</v>
      </c>
      <c r="AE183" s="46">
        <v>37923.14</v>
      </c>
      <c r="AF183" s="47">
        <v>5242128</v>
      </c>
      <c r="AG183" s="68">
        <v>3707750</v>
      </c>
      <c r="AH183" s="69">
        <v>1</v>
      </c>
      <c r="AI183" s="69">
        <v>1</v>
      </c>
      <c r="AJ183" s="70">
        <v>2.2265740740740739E-2</v>
      </c>
      <c r="AK183" s="71">
        <v>15942.45</v>
      </c>
      <c r="AL183" s="72">
        <v>8384272</v>
      </c>
      <c r="AM183" s="80">
        <v>3483944</v>
      </c>
      <c r="AN183" s="81">
        <v>1</v>
      </c>
      <c r="AO183" s="81">
        <v>1</v>
      </c>
      <c r="AP183" s="82">
        <v>6.2785879629629641E-3</v>
      </c>
      <c r="AQ183" s="83">
        <v>5713.75</v>
      </c>
      <c r="AR183" s="84">
        <v>8838368</v>
      </c>
      <c r="AS183" s="104">
        <v>3347410</v>
      </c>
      <c r="AT183" s="105">
        <v>1</v>
      </c>
      <c r="AU183" s="105">
        <v>1</v>
      </c>
      <c r="AV183" s="106">
        <v>4.8621527777777777E-3</v>
      </c>
      <c r="AW183" s="107">
        <v>2867.44</v>
      </c>
      <c r="AX183" s="105">
        <v>10551840</v>
      </c>
      <c r="AY183" s="113">
        <v>3352429</v>
      </c>
      <c r="AZ183" s="117">
        <v>1</v>
      </c>
      <c r="BA183" s="117">
        <v>1</v>
      </c>
      <c r="BB183" s="115">
        <v>3.6081018518518519E-3</v>
      </c>
      <c r="BC183" s="116">
        <v>4077.67</v>
      </c>
      <c r="BD183" s="117">
        <v>10723156</v>
      </c>
      <c r="BE183" s="155">
        <v>3414924</v>
      </c>
      <c r="BF183" s="159">
        <v>1</v>
      </c>
      <c r="BG183" s="159">
        <v>1</v>
      </c>
      <c r="BH183" s="157">
        <v>1.4606481481481482E-3</v>
      </c>
      <c r="BI183" s="158">
        <v>1606.69</v>
      </c>
      <c r="BJ183" s="159">
        <v>7400132</v>
      </c>
      <c r="BK183" s="137">
        <v>3356197</v>
      </c>
      <c r="BL183" s="138">
        <v>1</v>
      </c>
      <c r="BM183" s="138">
        <v>1</v>
      </c>
      <c r="BN183" s="139">
        <v>5.9837962962962959E-4</v>
      </c>
      <c r="BO183" s="140">
        <v>324.85000000000002</v>
      </c>
      <c r="BP183" s="141">
        <v>2138996</v>
      </c>
    </row>
    <row r="184" spans="1:68" x14ac:dyDescent="0.2">
      <c r="A184" s="6" t="s">
        <v>3603</v>
      </c>
      <c r="B184" s="6">
        <v>3</v>
      </c>
      <c r="C184" s="7">
        <v>2373290</v>
      </c>
      <c r="D184" s="7">
        <v>2355805</v>
      </c>
      <c r="E184" s="7">
        <f t="shared" si="6"/>
        <v>17485</v>
      </c>
      <c r="F184" s="8" t="s">
        <v>4593</v>
      </c>
      <c r="G184" s="6" t="s">
        <v>3320</v>
      </c>
      <c r="H184" s="8" t="s">
        <v>4776</v>
      </c>
      <c r="I184" s="9">
        <v>45.179000000000002</v>
      </c>
      <c r="J184" s="10">
        <f t="shared" si="7"/>
        <v>107222868.91000001</v>
      </c>
      <c r="K184" s="10">
        <v>5241</v>
      </c>
      <c r="L184" s="10">
        <v>4944</v>
      </c>
      <c r="M184" s="10">
        <v>8401</v>
      </c>
      <c r="N184" s="9">
        <v>82.748999999999995</v>
      </c>
      <c r="O184" s="9">
        <v>94.082999999999998</v>
      </c>
      <c r="P184" s="9">
        <v>3.359</v>
      </c>
      <c r="Q184" s="9">
        <v>0.39800000000000002</v>
      </c>
      <c r="R184" s="9">
        <v>6.4000000000000001E-2</v>
      </c>
      <c r="S184" s="9">
        <v>7.6999999999999999E-2</v>
      </c>
      <c r="T184" s="9">
        <v>1283</v>
      </c>
      <c r="U184" s="9">
        <v>82.213999999999999</v>
      </c>
      <c r="V184" s="9">
        <v>44</v>
      </c>
      <c r="W184" s="12">
        <v>21337</v>
      </c>
      <c r="X184" s="7">
        <v>107227878</v>
      </c>
      <c r="Y184" s="7">
        <v>8036</v>
      </c>
      <c r="Z184" s="11">
        <f t="shared" si="8"/>
        <v>45.181110610165632</v>
      </c>
      <c r="AA184" s="43">
        <v>1772512</v>
      </c>
      <c r="AB184" s="47">
        <v>0</v>
      </c>
      <c r="AC184" s="47">
        <v>0</v>
      </c>
      <c r="AD184" s="45">
        <v>7.760532407407407E-3</v>
      </c>
      <c r="AE184" s="46">
        <v>5217.57</v>
      </c>
      <c r="AF184" s="47">
        <v>4405440</v>
      </c>
      <c r="AG184" s="68">
        <v>5856954</v>
      </c>
      <c r="AH184" s="69">
        <v>0</v>
      </c>
      <c r="AI184" s="69">
        <v>0</v>
      </c>
      <c r="AJ184" s="70">
        <v>9.4236111111111118E-3</v>
      </c>
      <c r="AK184" s="71">
        <v>10275.42</v>
      </c>
      <c r="AL184" s="72">
        <v>15742536</v>
      </c>
      <c r="AM184" s="80">
        <v>2034374</v>
      </c>
      <c r="AN184" s="81">
        <v>0</v>
      </c>
      <c r="AO184" s="81">
        <v>0</v>
      </c>
      <c r="AP184" s="82">
        <v>8.30787037037037E-4</v>
      </c>
      <c r="AQ184" s="83">
        <v>643.02</v>
      </c>
      <c r="AR184" s="84">
        <v>2022396</v>
      </c>
      <c r="AS184" s="104">
        <v>2359840</v>
      </c>
      <c r="AT184" s="105">
        <v>0</v>
      </c>
      <c r="AU184" s="105">
        <v>0</v>
      </c>
      <c r="AV184" s="106">
        <v>4.0218750000000003E-3</v>
      </c>
      <c r="AW184" s="107">
        <v>2697.94</v>
      </c>
      <c r="AX184" s="105">
        <v>9888592</v>
      </c>
      <c r="AY184" s="113">
        <v>2363122</v>
      </c>
      <c r="AZ184" s="117">
        <v>0</v>
      </c>
      <c r="BA184" s="117">
        <v>0</v>
      </c>
      <c r="BB184" s="115">
        <v>6.0925925925925926E-4</v>
      </c>
      <c r="BC184" s="116">
        <v>632.52</v>
      </c>
      <c r="BD184" s="117">
        <v>2719664</v>
      </c>
      <c r="BE184" s="155">
        <v>2338087</v>
      </c>
      <c r="BF184" s="159">
        <v>0</v>
      </c>
      <c r="BG184" s="159">
        <v>0</v>
      </c>
      <c r="BH184" s="157">
        <v>1.3127314814814816E-3</v>
      </c>
      <c r="BI184" s="158">
        <v>1674.41</v>
      </c>
      <c r="BJ184" s="159">
        <v>4159176</v>
      </c>
      <c r="BK184" s="142">
        <v>0</v>
      </c>
      <c r="BL184" s="138">
        <v>0</v>
      </c>
      <c r="BM184" s="138">
        <v>0</v>
      </c>
      <c r="BN184" s="139">
        <v>2.5694444444444448E-5</v>
      </c>
      <c r="BO184" s="140">
        <v>6.26</v>
      </c>
      <c r="BP184" s="141">
        <v>261020</v>
      </c>
    </row>
    <row r="185" spans="1:68" x14ac:dyDescent="0.2">
      <c r="A185" s="6" t="s">
        <v>3604</v>
      </c>
      <c r="B185" s="6">
        <v>1</v>
      </c>
      <c r="C185" s="7">
        <v>2960055</v>
      </c>
      <c r="D185" s="7">
        <v>2886481</v>
      </c>
      <c r="E185" s="7">
        <f t="shared" si="6"/>
        <v>73574</v>
      </c>
      <c r="F185" s="8" t="s">
        <v>1599</v>
      </c>
      <c r="G185" s="6" t="s">
        <v>1600</v>
      </c>
      <c r="H185" s="8" t="s">
        <v>4777</v>
      </c>
      <c r="I185" s="9">
        <v>84.352999999999994</v>
      </c>
      <c r="J185" s="10">
        <f t="shared" si="7"/>
        <v>249689519.41499999</v>
      </c>
      <c r="K185" s="10">
        <v>13160</v>
      </c>
      <c r="L185" s="10">
        <v>7011</v>
      </c>
      <c r="M185" s="10">
        <v>15668</v>
      </c>
      <c r="N185" s="9">
        <v>80.787999999999997</v>
      </c>
      <c r="O185" s="9">
        <v>93.736000000000004</v>
      </c>
      <c r="P185" s="9">
        <v>1.944</v>
      </c>
      <c r="Q185" s="9">
        <v>2.2599999999999998</v>
      </c>
      <c r="R185" s="9">
        <v>0.82899999999999996</v>
      </c>
      <c r="S185" s="9">
        <v>3.1629999999999998</v>
      </c>
      <c r="T185" s="9">
        <v>777</v>
      </c>
      <c r="U185" s="9">
        <v>91.686000000000007</v>
      </c>
      <c r="V185" s="9">
        <v>40</v>
      </c>
      <c r="W185" s="12">
        <v>19473</v>
      </c>
      <c r="X185" s="7">
        <v>249701000</v>
      </c>
      <c r="Y185" s="7">
        <v>15343</v>
      </c>
      <c r="Z185" s="11">
        <f t="shared" si="8"/>
        <v>84.356878503946717</v>
      </c>
      <c r="AA185" s="43">
        <v>62583</v>
      </c>
      <c r="AB185" s="47">
        <v>0</v>
      </c>
      <c r="AC185" s="47">
        <v>0</v>
      </c>
      <c r="AD185" s="45">
        <v>3.7690972222222223E-3</v>
      </c>
      <c r="AE185" s="46">
        <v>3830.35</v>
      </c>
      <c r="AF185" s="47">
        <v>4402516</v>
      </c>
      <c r="AG185" s="73">
        <v>0</v>
      </c>
      <c r="AH185" s="69">
        <v>0</v>
      </c>
      <c r="AI185" s="69">
        <v>0</v>
      </c>
      <c r="AJ185" s="70">
        <v>1.5550925925925925E-3</v>
      </c>
      <c r="AK185" s="71">
        <v>1306.67</v>
      </c>
      <c r="AL185" s="72">
        <v>2945276</v>
      </c>
      <c r="AM185" s="80">
        <v>53683</v>
      </c>
      <c r="AN185" s="81">
        <v>0</v>
      </c>
      <c r="AO185" s="81">
        <v>0</v>
      </c>
      <c r="AP185" s="82">
        <v>8.8310185185185193E-4</v>
      </c>
      <c r="AQ185" s="83">
        <v>227.01</v>
      </c>
      <c r="AR185" s="84">
        <v>4376640</v>
      </c>
      <c r="AS185" s="104">
        <v>0</v>
      </c>
      <c r="AT185" s="105">
        <v>0</v>
      </c>
      <c r="AU185" s="105">
        <v>0</v>
      </c>
      <c r="AV185" s="106">
        <v>2.0266203703703705E-3</v>
      </c>
      <c r="AW185" s="107">
        <v>1052.46</v>
      </c>
      <c r="AX185" s="105">
        <v>10266040</v>
      </c>
      <c r="AY185" s="113">
        <v>2968906</v>
      </c>
      <c r="AZ185" s="117">
        <v>0</v>
      </c>
      <c r="BA185" s="117">
        <v>0</v>
      </c>
      <c r="BB185" s="115">
        <v>1.6859953703703705E-3</v>
      </c>
      <c r="BC185" s="116">
        <v>1876.43</v>
      </c>
      <c r="BD185" s="117">
        <v>5393700</v>
      </c>
      <c r="BE185" s="155">
        <v>2742834</v>
      </c>
      <c r="BF185" s="159">
        <v>0</v>
      </c>
      <c r="BG185" s="159">
        <v>0</v>
      </c>
      <c r="BH185" s="157">
        <v>1.5468749999999999E-3</v>
      </c>
      <c r="BI185" s="158">
        <v>1912.67</v>
      </c>
      <c r="BJ185" s="159">
        <v>9306768</v>
      </c>
      <c r="BK185" s="142">
        <v>0</v>
      </c>
      <c r="BL185" s="138">
        <v>0</v>
      </c>
      <c r="BM185" s="138">
        <v>0</v>
      </c>
      <c r="BN185" s="139">
        <v>9.6064814814814816E-5</v>
      </c>
      <c r="BO185" s="140">
        <v>27.85</v>
      </c>
      <c r="BP185" s="141">
        <v>1066972</v>
      </c>
    </row>
    <row r="186" spans="1:68" x14ac:dyDescent="0.2">
      <c r="A186" s="6" t="s">
        <v>3605</v>
      </c>
      <c r="B186" s="6">
        <v>0</v>
      </c>
      <c r="C186" s="7">
        <v>2652760</v>
      </c>
      <c r="D186" s="7">
        <v>2652760</v>
      </c>
      <c r="E186" s="7">
        <f t="shared" si="6"/>
        <v>0</v>
      </c>
      <c r="F186" s="8" t="s">
        <v>4593</v>
      </c>
      <c r="G186" s="6" t="s">
        <v>3331</v>
      </c>
      <c r="H186" s="8" t="s">
        <v>4778</v>
      </c>
      <c r="I186" s="9">
        <v>104.15600000000001</v>
      </c>
      <c r="J186" s="10">
        <f t="shared" si="7"/>
        <v>276300870.56</v>
      </c>
      <c r="K186" s="10">
        <v>14781</v>
      </c>
      <c r="L186" s="10">
        <v>11771</v>
      </c>
      <c r="M186" s="10">
        <v>21112</v>
      </c>
      <c r="N186" s="9">
        <v>96.554000000000002</v>
      </c>
      <c r="O186" s="9">
        <v>97.947000000000003</v>
      </c>
      <c r="P186" s="9">
        <v>1.341</v>
      </c>
      <c r="Q186" s="9">
        <v>3.4260000000000002</v>
      </c>
      <c r="R186" s="9">
        <v>0.30599999999999999</v>
      </c>
      <c r="S186" s="9">
        <v>4.7930000000000001</v>
      </c>
      <c r="T186" s="9">
        <v>3483</v>
      </c>
      <c r="U186" s="9">
        <v>63.368000000000002</v>
      </c>
      <c r="V186" s="9">
        <v>39</v>
      </c>
      <c r="W186" s="12">
        <v>17864</v>
      </c>
      <c r="X186" s="7">
        <v>276315537</v>
      </c>
      <c r="Y186" s="7">
        <v>22127</v>
      </c>
      <c r="Z186" s="11">
        <f t="shared" si="8"/>
        <v>104.16152874741779</v>
      </c>
      <c r="AA186" s="43">
        <v>2909258</v>
      </c>
      <c r="AB186" s="47">
        <v>1</v>
      </c>
      <c r="AC186" s="47">
        <v>1</v>
      </c>
      <c r="AD186" s="45">
        <v>5.6539351851851855E-2</v>
      </c>
      <c r="AE186" s="46">
        <v>34120.99</v>
      </c>
      <c r="AF186" s="47">
        <v>5047420</v>
      </c>
      <c r="AG186" s="68">
        <v>3282781</v>
      </c>
      <c r="AH186" s="69">
        <v>1</v>
      </c>
      <c r="AI186" s="69">
        <v>1</v>
      </c>
      <c r="AJ186" s="70">
        <v>0.15023148148148149</v>
      </c>
      <c r="AK186" s="71">
        <v>125139.98</v>
      </c>
      <c r="AL186" s="72">
        <v>50186744</v>
      </c>
      <c r="AM186" s="80">
        <v>2652875</v>
      </c>
      <c r="AN186" s="81">
        <v>1</v>
      </c>
      <c r="AO186" s="81">
        <v>1</v>
      </c>
      <c r="AP186" s="82">
        <v>7.3359953703703703E-3</v>
      </c>
      <c r="AQ186" s="83">
        <v>3126.96</v>
      </c>
      <c r="AR186" s="84">
        <v>4817608</v>
      </c>
      <c r="AS186" s="104">
        <v>2652924</v>
      </c>
      <c r="AT186" s="105">
        <v>1</v>
      </c>
      <c r="AU186" s="105">
        <v>1</v>
      </c>
      <c r="AV186" s="106">
        <v>6.5530092592592593E-3</v>
      </c>
      <c r="AW186" s="107">
        <v>4826.4799999999996</v>
      </c>
      <c r="AX186" s="105">
        <v>10057960</v>
      </c>
      <c r="AY186" s="113">
        <v>2652869</v>
      </c>
      <c r="AZ186" s="117">
        <v>1</v>
      </c>
      <c r="BA186" s="117">
        <v>1</v>
      </c>
      <c r="BB186" s="115">
        <v>1.5958333333333334E-3</v>
      </c>
      <c r="BC186" s="116">
        <v>1751.65</v>
      </c>
      <c r="BD186" s="117">
        <v>5039308</v>
      </c>
      <c r="BE186" s="155">
        <v>2677776</v>
      </c>
      <c r="BF186" s="159">
        <v>0</v>
      </c>
      <c r="BG186" s="159">
        <v>0</v>
      </c>
      <c r="BH186" s="157">
        <v>9.2731481481481473E-4</v>
      </c>
      <c r="BI186" s="158">
        <v>1035.2</v>
      </c>
      <c r="BJ186" s="159">
        <v>2737324</v>
      </c>
      <c r="BK186" s="137">
        <v>2655634</v>
      </c>
      <c r="BL186" s="138">
        <v>1</v>
      </c>
      <c r="BM186" s="138">
        <v>1</v>
      </c>
      <c r="BN186" s="139">
        <v>1.0363425925925926E-3</v>
      </c>
      <c r="BO186" s="140">
        <v>677.84</v>
      </c>
      <c r="BP186" s="141">
        <v>1349496</v>
      </c>
    </row>
    <row r="187" spans="1:68" x14ac:dyDescent="0.2">
      <c r="A187" s="6" t="s">
        <v>3606</v>
      </c>
      <c r="B187" s="6">
        <v>0</v>
      </c>
      <c r="C187" s="7">
        <v>693241</v>
      </c>
      <c r="D187" s="7">
        <v>693241</v>
      </c>
      <c r="E187" s="7">
        <f t="shared" si="6"/>
        <v>0</v>
      </c>
      <c r="F187" s="8" t="s">
        <v>1523</v>
      </c>
      <c r="G187" s="6" t="s">
        <v>1524</v>
      </c>
      <c r="H187" s="8" t="s">
        <v>4779</v>
      </c>
      <c r="I187" s="9">
        <v>177.45500000000001</v>
      </c>
      <c r="J187" s="10">
        <f t="shared" si="7"/>
        <v>123019081.65500002</v>
      </c>
      <c r="K187" s="10">
        <v>6516</v>
      </c>
      <c r="L187" s="10">
        <v>11035</v>
      </c>
      <c r="M187" s="10">
        <v>19321</v>
      </c>
      <c r="N187" s="9">
        <v>96.191999999999993</v>
      </c>
      <c r="O187" s="9">
        <v>97.784000000000006</v>
      </c>
      <c r="P187" s="9">
        <v>1.552</v>
      </c>
      <c r="Q187" s="9">
        <v>0.219</v>
      </c>
      <c r="R187" s="9">
        <v>1.59</v>
      </c>
      <c r="S187" s="9">
        <v>2.371</v>
      </c>
      <c r="T187" s="9">
        <v>19307</v>
      </c>
      <c r="U187" s="9">
        <v>31.044</v>
      </c>
      <c r="V187" s="9">
        <v>30</v>
      </c>
      <c r="W187" s="12">
        <v>18740</v>
      </c>
      <c r="X187" s="7">
        <v>123076141</v>
      </c>
      <c r="Y187" s="7">
        <v>19529</v>
      </c>
      <c r="Z187" s="11">
        <f t="shared" si="8"/>
        <v>177.53730809343361</v>
      </c>
      <c r="AA187" s="43">
        <v>745178</v>
      </c>
      <c r="AB187" s="47">
        <v>1</v>
      </c>
      <c r="AC187" s="47">
        <v>1</v>
      </c>
      <c r="AD187" s="45">
        <v>1.8525115740740741E-2</v>
      </c>
      <c r="AE187" s="46">
        <v>13232.05</v>
      </c>
      <c r="AF187" s="47">
        <v>4584120</v>
      </c>
      <c r="AG187" s="68">
        <v>693232</v>
      </c>
      <c r="AH187" s="69">
        <v>1</v>
      </c>
      <c r="AI187" s="69">
        <v>1</v>
      </c>
      <c r="AJ187" s="70">
        <v>1.4911921296296296E-2</v>
      </c>
      <c r="AK187" s="71">
        <v>2388.94</v>
      </c>
      <c r="AL187" s="72">
        <v>6853092</v>
      </c>
      <c r="AM187" s="80">
        <v>693236</v>
      </c>
      <c r="AN187" s="81">
        <v>1</v>
      </c>
      <c r="AO187" s="81">
        <v>1</v>
      </c>
      <c r="AP187" s="82">
        <v>1.3659722222222224E-3</v>
      </c>
      <c r="AQ187" s="83">
        <v>1312.18</v>
      </c>
      <c r="AR187" s="84">
        <v>4747616</v>
      </c>
      <c r="AS187" s="104">
        <v>693267</v>
      </c>
      <c r="AT187" s="105">
        <v>1</v>
      </c>
      <c r="AU187" s="105">
        <v>1</v>
      </c>
      <c r="AV187" s="106">
        <v>2.9608796296296293E-3</v>
      </c>
      <c r="AW187" s="107">
        <v>804.13</v>
      </c>
      <c r="AX187" s="105">
        <v>8838884</v>
      </c>
      <c r="AY187" s="113">
        <v>693183</v>
      </c>
      <c r="AZ187" s="117">
        <v>1</v>
      </c>
      <c r="BA187" s="117">
        <v>1</v>
      </c>
      <c r="BB187" s="115">
        <v>8.1712962962962978E-4</v>
      </c>
      <c r="BC187" s="116">
        <v>955.34</v>
      </c>
      <c r="BD187" s="117">
        <v>2496788</v>
      </c>
      <c r="BE187" s="155">
        <v>693371</v>
      </c>
      <c r="BF187" s="159">
        <v>1</v>
      </c>
      <c r="BG187" s="159">
        <v>1</v>
      </c>
      <c r="BH187" s="157">
        <v>2.5636574074074071E-4</v>
      </c>
      <c r="BI187" s="158">
        <v>250.87</v>
      </c>
      <c r="BJ187" s="159">
        <v>994488</v>
      </c>
      <c r="BK187" s="137">
        <v>697584</v>
      </c>
      <c r="BL187" s="138">
        <v>1</v>
      </c>
      <c r="BM187" s="138">
        <v>1</v>
      </c>
      <c r="BN187" s="139">
        <v>7.9861111111111105E-4</v>
      </c>
      <c r="BO187" s="140">
        <v>387.9</v>
      </c>
      <c r="BP187" s="141">
        <v>515172</v>
      </c>
    </row>
    <row r="188" spans="1:68" x14ac:dyDescent="0.2">
      <c r="A188" s="6" t="s">
        <v>3607</v>
      </c>
      <c r="B188" s="6">
        <v>1</v>
      </c>
      <c r="C188" s="7">
        <v>3226359</v>
      </c>
      <c r="D188" s="7">
        <v>3012400</v>
      </c>
      <c r="E188" s="7">
        <f t="shared" si="6"/>
        <v>213959</v>
      </c>
      <c r="F188" s="8" t="s">
        <v>1559</v>
      </c>
      <c r="G188" s="6" t="s">
        <v>1560</v>
      </c>
      <c r="H188" s="8" t="s">
        <v>4780</v>
      </c>
      <c r="I188" s="9">
        <v>32.627000000000002</v>
      </c>
      <c r="J188" s="10">
        <f t="shared" si="7"/>
        <v>105266415.09300001</v>
      </c>
      <c r="K188" s="10">
        <v>16081</v>
      </c>
      <c r="L188" s="10">
        <v>3819</v>
      </c>
      <c r="M188" s="10">
        <v>16687</v>
      </c>
      <c r="N188" s="9">
        <v>82.344999999999999</v>
      </c>
      <c r="O188" s="9">
        <v>96.48</v>
      </c>
      <c r="P188" s="9">
        <v>8.0730000000000004</v>
      </c>
      <c r="Q188" s="9">
        <v>0.95</v>
      </c>
      <c r="R188" s="9">
        <v>1.423</v>
      </c>
      <c r="S188" s="9">
        <v>4.4969999999999999</v>
      </c>
      <c r="T188" s="9">
        <v>1646</v>
      </c>
      <c r="U188" s="9">
        <v>77.515000000000001</v>
      </c>
      <c r="V188" s="9">
        <v>10</v>
      </c>
      <c r="W188" s="12">
        <v>6556</v>
      </c>
      <c r="X188" s="7">
        <v>105273864</v>
      </c>
      <c r="Y188" s="7">
        <v>16380</v>
      </c>
      <c r="Z188" s="11">
        <f t="shared" si="8"/>
        <v>32.629308765701523</v>
      </c>
      <c r="AA188" s="43">
        <v>3211003</v>
      </c>
      <c r="AB188" s="47">
        <v>0</v>
      </c>
      <c r="AC188" s="47">
        <v>0</v>
      </c>
      <c r="AD188" s="45">
        <v>1.6114930555555556E-2</v>
      </c>
      <c r="AE188" s="46">
        <v>8458.85</v>
      </c>
      <c r="AF188" s="47">
        <v>4073408</v>
      </c>
      <c r="AG188" s="68">
        <v>3359381</v>
      </c>
      <c r="AH188" s="69">
        <v>1</v>
      </c>
      <c r="AI188" s="69">
        <v>1</v>
      </c>
      <c r="AJ188" s="70">
        <v>4.9630787037037039E-3</v>
      </c>
      <c r="AK188" s="71">
        <v>2754.51</v>
      </c>
      <c r="AL188" s="72">
        <v>7184464</v>
      </c>
      <c r="AM188" s="80">
        <v>3221701</v>
      </c>
      <c r="AN188" s="81">
        <v>1</v>
      </c>
      <c r="AO188" s="81">
        <v>1</v>
      </c>
      <c r="AP188" s="82">
        <v>7.9479166666666674E-4</v>
      </c>
      <c r="AQ188" s="83">
        <v>631.46</v>
      </c>
      <c r="AR188" s="84">
        <v>2047568</v>
      </c>
      <c r="AS188" s="104">
        <v>3262149</v>
      </c>
      <c r="AT188" s="105">
        <v>0</v>
      </c>
      <c r="AU188" s="105">
        <v>0</v>
      </c>
      <c r="AV188" s="106">
        <v>4.7978009259259267E-3</v>
      </c>
      <c r="AW188" s="107">
        <v>3591.31</v>
      </c>
      <c r="AX188" s="105">
        <v>10076248</v>
      </c>
      <c r="AY188" s="113">
        <v>3221144</v>
      </c>
      <c r="AZ188" s="117">
        <v>1</v>
      </c>
      <c r="BA188" s="117">
        <v>1</v>
      </c>
      <c r="BB188" s="115">
        <v>5.6215277777777785E-4</v>
      </c>
      <c r="BC188" s="116">
        <v>570.82000000000005</v>
      </c>
      <c r="BD188" s="117">
        <v>2693096</v>
      </c>
      <c r="BE188" s="155">
        <v>3192680</v>
      </c>
      <c r="BF188" s="159">
        <v>0</v>
      </c>
      <c r="BG188" s="159">
        <v>0</v>
      </c>
      <c r="BH188" s="157">
        <v>1.551273148148148E-3</v>
      </c>
      <c r="BI188" s="158">
        <v>2046.31</v>
      </c>
      <c r="BJ188" s="159">
        <v>6675836</v>
      </c>
      <c r="BK188" s="137">
        <v>780216</v>
      </c>
      <c r="BL188" s="138">
        <v>0</v>
      </c>
      <c r="BM188" s="138">
        <v>0</v>
      </c>
      <c r="BN188" s="139">
        <v>1.8541666666666666E-4</v>
      </c>
      <c r="BO188" s="140">
        <v>115.54</v>
      </c>
      <c r="BP188" s="141">
        <v>1997920</v>
      </c>
    </row>
    <row r="189" spans="1:68" x14ac:dyDescent="0.2">
      <c r="A189" s="6" t="s">
        <v>3608</v>
      </c>
      <c r="B189" s="6">
        <v>0</v>
      </c>
      <c r="C189" s="7">
        <v>8998893</v>
      </c>
      <c r="D189" s="7">
        <v>8998893</v>
      </c>
      <c r="E189" s="7">
        <f t="shared" si="6"/>
        <v>0</v>
      </c>
      <c r="F189" s="8" t="s">
        <v>1762</v>
      </c>
      <c r="G189" s="6" t="s">
        <v>1762</v>
      </c>
      <c r="H189" s="8" t="s">
        <v>4781</v>
      </c>
      <c r="I189" s="9">
        <v>91.539000000000001</v>
      </c>
      <c r="J189" s="10">
        <f t="shared" si="7"/>
        <v>823749666.32700002</v>
      </c>
      <c r="K189" s="10">
        <v>900</v>
      </c>
      <c r="L189" s="10">
        <v>1082</v>
      </c>
      <c r="M189" s="10">
        <v>1786</v>
      </c>
      <c r="N189" s="9">
        <v>91.209000000000003</v>
      </c>
      <c r="O189" s="9">
        <v>94.784999999999997</v>
      </c>
      <c r="P189" s="9">
        <v>3.2919999999999998</v>
      </c>
      <c r="Q189" s="9">
        <v>1.9470000000000001</v>
      </c>
      <c r="R189" s="9">
        <v>5.7000000000000002E-2</v>
      </c>
      <c r="S189" s="9">
        <v>0.879</v>
      </c>
      <c r="T189" s="9">
        <v>7029</v>
      </c>
      <c r="U189" s="9">
        <v>50.116</v>
      </c>
      <c r="V189" s="9">
        <v>110</v>
      </c>
      <c r="W189" s="12">
        <v>863261</v>
      </c>
      <c r="X189" s="7">
        <v>823750784</v>
      </c>
      <c r="Y189" s="7">
        <v>1734</v>
      </c>
      <c r="Z189" s="11">
        <f t="shared" si="8"/>
        <v>91.539124201165635</v>
      </c>
      <c r="AA189" s="43">
        <v>9582927</v>
      </c>
      <c r="AB189" s="47">
        <v>0</v>
      </c>
      <c r="AC189" s="47">
        <v>0</v>
      </c>
      <c r="AD189" s="45">
        <v>0.16559027777777777</v>
      </c>
      <c r="AE189" s="46">
        <v>105409.95</v>
      </c>
      <c r="AF189" s="47">
        <v>6327604</v>
      </c>
      <c r="AG189" s="68">
        <v>9223342</v>
      </c>
      <c r="AH189" s="69">
        <v>0</v>
      </c>
      <c r="AI189" s="69">
        <v>0</v>
      </c>
      <c r="AJ189" s="70">
        <v>1.9976388888888887E-2</v>
      </c>
      <c r="AK189" s="71">
        <v>11761.85</v>
      </c>
      <c r="AL189" s="72">
        <v>5377648</v>
      </c>
      <c r="AM189" s="80">
        <v>9085337</v>
      </c>
      <c r="AN189" s="81">
        <v>0</v>
      </c>
      <c r="AO189" s="81">
        <v>0</v>
      </c>
      <c r="AP189" s="82">
        <v>7.4148148148148151E-3</v>
      </c>
      <c r="AQ189" s="83">
        <v>5776.13</v>
      </c>
      <c r="AR189" s="84">
        <v>11555264</v>
      </c>
      <c r="AS189" s="104">
        <v>8704282</v>
      </c>
      <c r="AT189" s="105">
        <v>0</v>
      </c>
      <c r="AU189" s="105">
        <v>0</v>
      </c>
      <c r="AV189" s="106">
        <v>5.673611111111111E-3</v>
      </c>
      <c r="AW189" s="107">
        <v>4198.49</v>
      </c>
      <c r="AX189" s="105">
        <v>11652800</v>
      </c>
      <c r="AY189" s="113">
        <v>8966802</v>
      </c>
      <c r="AZ189" s="117">
        <v>0</v>
      </c>
      <c r="BA189" s="117">
        <v>0</v>
      </c>
      <c r="BB189" s="115">
        <v>4.6599537037037035E-3</v>
      </c>
      <c r="BC189" s="116">
        <v>4318.47</v>
      </c>
      <c r="BD189" s="117">
        <v>15513028</v>
      </c>
      <c r="BE189" s="155">
        <v>7818747</v>
      </c>
      <c r="BF189" s="159">
        <v>0</v>
      </c>
      <c r="BG189" s="159">
        <v>0</v>
      </c>
      <c r="BH189" s="157">
        <v>1.5572916666666669E-3</v>
      </c>
      <c r="BI189" s="158">
        <v>1716.54</v>
      </c>
      <c r="BJ189" s="159">
        <v>3569832</v>
      </c>
      <c r="BK189" s="142">
        <v>0</v>
      </c>
      <c r="BL189" s="138">
        <v>0</v>
      </c>
      <c r="BM189" s="138">
        <v>0</v>
      </c>
      <c r="BN189" s="139">
        <v>3.7152777777777777E-5</v>
      </c>
      <c r="BO189" s="140">
        <v>7.5</v>
      </c>
      <c r="BP189" s="141">
        <v>1791000</v>
      </c>
    </row>
    <row r="190" spans="1:68" x14ac:dyDescent="0.2">
      <c r="A190" s="6" t="s">
        <v>3609</v>
      </c>
      <c r="B190" s="6">
        <v>1</v>
      </c>
      <c r="C190" s="7">
        <v>5495657</v>
      </c>
      <c r="D190" s="7">
        <v>5448853</v>
      </c>
      <c r="E190" s="7">
        <f t="shared" si="6"/>
        <v>46804</v>
      </c>
      <c r="F190" s="8" t="s">
        <v>1329</v>
      </c>
      <c r="G190" s="6" t="s">
        <v>1330</v>
      </c>
      <c r="H190" s="8" t="s">
        <v>4782</v>
      </c>
      <c r="I190" s="9">
        <v>15.221</v>
      </c>
      <c r="J190" s="10">
        <f t="shared" si="7"/>
        <v>83649395.196999997</v>
      </c>
      <c r="K190" s="10">
        <v>11252</v>
      </c>
      <c r="L190" s="10">
        <v>7772</v>
      </c>
      <c r="M190" s="10">
        <v>14869</v>
      </c>
      <c r="N190" s="9">
        <v>92.46</v>
      </c>
      <c r="O190" s="9">
        <v>96.42</v>
      </c>
      <c r="P190" s="9">
        <v>1.851</v>
      </c>
      <c r="Q190" s="9">
        <v>0.48</v>
      </c>
      <c r="R190" s="9">
        <v>5.548</v>
      </c>
      <c r="S190" s="9">
        <v>4.5439999999999996</v>
      </c>
      <c r="T190" s="9">
        <v>20152</v>
      </c>
      <c r="U190" s="9">
        <v>30.234999999999999</v>
      </c>
      <c r="V190" s="9">
        <v>8</v>
      </c>
      <c r="W190" s="12">
        <v>7304</v>
      </c>
      <c r="X190" s="7">
        <v>83661035</v>
      </c>
      <c r="Y190" s="7">
        <v>15245</v>
      </c>
      <c r="Z190" s="11">
        <f t="shared" si="8"/>
        <v>15.223118000268212</v>
      </c>
      <c r="AA190" s="43">
        <v>5562435</v>
      </c>
      <c r="AB190" s="47">
        <v>0</v>
      </c>
      <c r="AC190" s="47">
        <v>0</v>
      </c>
      <c r="AD190" s="45">
        <v>1.4561574074074074E-2</v>
      </c>
      <c r="AE190" s="46">
        <v>8654.34</v>
      </c>
      <c r="AF190" s="47">
        <v>4113808</v>
      </c>
      <c r="AG190" s="68">
        <v>5493188</v>
      </c>
      <c r="AH190" s="69">
        <v>1</v>
      </c>
      <c r="AI190" s="69">
        <v>1</v>
      </c>
      <c r="AJ190" s="70">
        <v>3.4844907407407411E-3</v>
      </c>
      <c r="AK190" s="71">
        <v>1535.1</v>
      </c>
      <c r="AL190" s="72">
        <v>3596672</v>
      </c>
      <c r="AM190" s="80">
        <v>5497870</v>
      </c>
      <c r="AN190" s="81">
        <v>0</v>
      </c>
      <c r="AO190" s="81">
        <v>0</v>
      </c>
      <c r="AP190" s="82">
        <v>5.7488425925925925E-4</v>
      </c>
      <c r="AQ190" s="83">
        <v>392.86</v>
      </c>
      <c r="AR190" s="84">
        <v>1228736</v>
      </c>
      <c r="AS190" s="104">
        <v>5525622</v>
      </c>
      <c r="AT190" s="105">
        <v>0</v>
      </c>
      <c r="AU190" s="105">
        <v>0</v>
      </c>
      <c r="AV190" s="106">
        <v>2.7137731481481479E-3</v>
      </c>
      <c r="AW190" s="107">
        <v>1276.3</v>
      </c>
      <c r="AX190" s="105">
        <v>9735944</v>
      </c>
      <c r="AY190" s="113">
        <v>5483442</v>
      </c>
      <c r="AZ190" s="117">
        <v>0</v>
      </c>
      <c r="BA190" s="117">
        <v>0</v>
      </c>
      <c r="BB190" s="115">
        <v>3.8275462962962964E-4</v>
      </c>
      <c r="BC190" s="116">
        <v>356.04</v>
      </c>
      <c r="BD190" s="117">
        <v>1727476</v>
      </c>
      <c r="BE190" s="155">
        <v>5374237</v>
      </c>
      <c r="BF190" s="159">
        <v>0</v>
      </c>
      <c r="BG190" s="159">
        <v>0</v>
      </c>
      <c r="BH190" s="157">
        <v>5.4849537037037041E-4</v>
      </c>
      <c r="BI190" s="158">
        <v>677.24</v>
      </c>
      <c r="BJ190" s="159">
        <v>1188376</v>
      </c>
      <c r="BK190" s="137">
        <v>2572838</v>
      </c>
      <c r="BL190" s="138">
        <v>0</v>
      </c>
      <c r="BM190" s="138">
        <v>0</v>
      </c>
      <c r="BN190" s="139">
        <v>3.6712962962962958E-4</v>
      </c>
      <c r="BO190" s="140">
        <v>294.60000000000002</v>
      </c>
      <c r="BP190" s="141">
        <v>3222684</v>
      </c>
    </row>
    <row r="191" spans="1:68" x14ac:dyDescent="0.2">
      <c r="A191" s="6" t="s">
        <v>3610</v>
      </c>
      <c r="B191" s="6">
        <v>1</v>
      </c>
      <c r="C191" s="7">
        <v>4764126</v>
      </c>
      <c r="D191" s="7">
        <v>4740516</v>
      </c>
      <c r="E191" s="7">
        <f t="shared" si="6"/>
        <v>23610</v>
      </c>
      <c r="F191" s="8" t="s">
        <v>1476</v>
      </c>
      <c r="G191" s="6" t="s">
        <v>1476</v>
      </c>
      <c r="H191" s="8" t="s">
        <v>4783</v>
      </c>
      <c r="I191" s="9">
        <v>50.911999999999999</v>
      </c>
      <c r="J191" s="10">
        <f t="shared" si="7"/>
        <v>242551182.912</v>
      </c>
      <c r="K191" s="10">
        <v>8847</v>
      </c>
      <c r="L191" s="10">
        <v>11232</v>
      </c>
      <c r="M191" s="10">
        <v>18566</v>
      </c>
      <c r="N191" s="9">
        <v>92.894999999999996</v>
      </c>
      <c r="O191" s="9">
        <v>97.968000000000004</v>
      </c>
      <c r="P191" s="9">
        <v>2.6509999999999998</v>
      </c>
      <c r="Q191" s="9">
        <v>0.25</v>
      </c>
      <c r="R191" s="9">
        <v>2.1280000000000001</v>
      </c>
      <c r="S191" s="9">
        <v>2.25</v>
      </c>
      <c r="T191" s="9">
        <v>8907</v>
      </c>
      <c r="U191" s="9">
        <v>45.645000000000003</v>
      </c>
      <c r="V191" s="9">
        <v>11</v>
      </c>
      <c r="W191" s="12">
        <v>27237</v>
      </c>
      <c r="X191" s="7">
        <v>242556888</v>
      </c>
      <c r="Y191" s="7">
        <v>18524</v>
      </c>
      <c r="Z191" s="11">
        <f t="shared" si="8"/>
        <v>50.913197509889535</v>
      </c>
      <c r="AA191" s="43">
        <v>4820892</v>
      </c>
      <c r="AB191" s="47">
        <v>1</v>
      </c>
      <c r="AC191" s="47">
        <v>1</v>
      </c>
      <c r="AD191" s="45">
        <v>6.0555555555555557E-2</v>
      </c>
      <c r="AE191" s="46">
        <v>37536.82</v>
      </c>
      <c r="AF191" s="47">
        <v>5346452</v>
      </c>
      <c r="AG191" s="68">
        <v>4765848</v>
      </c>
      <c r="AH191" s="69">
        <v>1</v>
      </c>
      <c r="AI191" s="69">
        <v>1</v>
      </c>
      <c r="AJ191" s="70">
        <v>7.0304398148148149E-3</v>
      </c>
      <c r="AK191" s="71">
        <v>3361.01</v>
      </c>
      <c r="AL191" s="72">
        <v>4366980</v>
      </c>
      <c r="AM191" s="80">
        <v>4764104</v>
      </c>
      <c r="AN191" s="81">
        <v>1</v>
      </c>
      <c r="AO191" s="81">
        <v>1</v>
      </c>
      <c r="AP191" s="82">
        <v>3.1484953703703709E-3</v>
      </c>
      <c r="AQ191" s="83">
        <v>1715.56</v>
      </c>
      <c r="AR191" s="84">
        <v>3934404</v>
      </c>
      <c r="AS191" s="104">
        <v>4764065</v>
      </c>
      <c r="AT191" s="105">
        <v>1</v>
      </c>
      <c r="AU191" s="105">
        <v>1</v>
      </c>
      <c r="AV191" s="106">
        <v>5.9913194444444441E-3</v>
      </c>
      <c r="AW191" s="107">
        <v>4068.58</v>
      </c>
      <c r="AX191" s="105">
        <v>11468044</v>
      </c>
      <c r="AY191" s="113">
        <v>4764060</v>
      </c>
      <c r="AZ191" s="117">
        <v>1</v>
      </c>
      <c r="BA191" s="117">
        <v>1</v>
      </c>
      <c r="BB191" s="115">
        <v>1.2296296296296296E-3</v>
      </c>
      <c r="BC191" s="116">
        <v>1325.88</v>
      </c>
      <c r="BD191" s="117">
        <v>4335820</v>
      </c>
      <c r="BE191" s="155">
        <v>4735861</v>
      </c>
      <c r="BF191" s="159">
        <v>1</v>
      </c>
      <c r="BG191" s="159">
        <v>0</v>
      </c>
      <c r="BH191" s="157">
        <v>1.124074074074074E-3</v>
      </c>
      <c r="BI191" s="158">
        <v>1344.38</v>
      </c>
      <c r="BJ191" s="159">
        <v>1805780</v>
      </c>
      <c r="BK191" s="137">
        <v>4768229</v>
      </c>
      <c r="BL191" s="138">
        <v>1</v>
      </c>
      <c r="BM191" s="138">
        <v>1</v>
      </c>
      <c r="BN191" s="139">
        <v>7.5810185185185182E-4</v>
      </c>
      <c r="BO191" s="140">
        <v>531.41</v>
      </c>
      <c r="BP191" s="141">
        <v>1242392</v>
      </c>
    </row>
    <row r="192" spans="1:68" x14ac:dyDescent="0.2">
      <c r="A192" s="6" t="s">
        <v>3611</v>
      </c>
      <c r="B192" s="6">
        <v>0</v>
      </c>
      <c r="C192" s="7">
        <v>2092540</v>
      </c>
      <c r="D192" s="7">
        <v>2092540</v>
      </c>
      <c r="E192" s="7">
        <f t="shared" si="6"/>
        <v>0</v>
      </c>
      <c r="F192" s="8" t="s">
        <v>4593</v>
      </c>
      <c r="G192" s="6" t="s">
        <v>3360</v>
      </c>
      <c r="H192" s="8" t="s">
        <v>4784</v>
      </c>
      <c r="I192" s="9">
        <v>12.898999999999999</v>
      </c>
      <c r="J192" s="10">
        <f t="shared" si="7"/>
        <v>26991673.459999997</v>
      </c>
      <c r="K192" s="10">
        <v>16932</v>
      </c>
      <c r="L192" s="10">
        <v>30340</v>
      </c>
      <c r="M192" s="10">
        <v>54216</v>
      </c>
      <c r="N192" s="9">
        <v>98.884</v>
      </c>
      <c r="O192" s="9">
        <v>99.962000000000003</v>
      </c>
      <c r="P192" s="9">
        <v>1.032</v>
      </c>
      <c r="Q192" s="9">
        <v>0.40200000000000002</v>
      </c>
      <c r="R192" s="9">
        <v>0.93300000000000005</v>
      </c>
      <c r="S192" s="9">
        <v>1.3859999999999999</v>
      </c>
      <c r="T192" s="9">
        <v>4478</v>
      </c>
      <c r="U192" s="9">
        <v>58.627000000000002</v>
      </c>
      <c r="V192" s="9">
        <v>3</v>
      </c>
      <c r="W192" s="12">
        <v>1497</v>
      </c>
      <c r="X192" s="7">
        <v>27001479</v>
      </c>
      <c r="Y192" s="7">
        <v>53413</v>
      </c>
      <c r="Z192" s="11">
        <f t="shared" si="8"/>
        <v>12.903685951045141</v>
      </c>
      <c r="AA192" s="43">
        <v>2191548</v>
      </c>
      <c r="AB192" s="47">
        <v>1</v>
      </c>
      <c r="AC192" s="47">
        <v>1</v>
      </c>
      <c r="AD192" s="45">
        <v>1.1688425925925927E-2</v>
      </c>
      <c r="AE192" s="46">
        <v>5679.72</v>
      </c>
      <c r="AF192" s="47">
        <v>4360340</v>
      </c>
      <c r="AG192" s="68">
        <v>2098882</v>
      </c>
      <c r="AH192" s="69">
        <v>1</v>
      </c>
      <c r="AI192" s="69">
        <v>1</v>
      </c>
      <c r="AJ192" s="70">
        <v>2.4464120370370369E-3</v>
      </c>
      <c r="AK192" s="71">
        <v>697.79</v>
      </c>
      <c r="AL192" s="72">
        <v>11179936</v>
      </c>
      <c r="AM192" s="80">
        <v>2092704</v>
      </c>
      <c r="AN192" s="81">
        <v>1</v>
      </c>
      <c r="AO192" s="81">
        <v>1</v>
      </c>
      <c r="AP192" s="82">
        <v>2.1689814814814814E-4</v>
      </c>
      <c r="AQ192" s="83">
        <v>147.97</v>
      </c>
      <c r="AR192" s="84">
        <v>875788</v>
      </c>
      <c r="AS192" s="104">
        <v>2092404</v>
      </c>
      <c r="AT192" s="105">
        <v>1</v>
      </c>
      <c r="AU192" s="105">
        <v>1</v>
      </c>
      <c r="AV192" s="106">
        <v>2.9428240740740738E-3</v>
      </c>
      <c r="AW192" s="107">
        <v>834.52</v>
      </c>
      <c r="AX192" s="105">
        <v>8969676</v>
      </c>
      <c r="AY192" s="113">
        <v>2091608</v>
      </c>
      <c r="AZ192" s="117">
        <v>0</v>
      </c>
      <c r="BA192" s="117">
        <v>0</v>
      </c>
      <c r="BB192" s="115">
        <v>1.6111111111111111E-4</v>
      </c>
      <c r="BC192" s="116">
        <v>143.81</v>
      </c>
      <c r="BD192" s="117">
        <v>677596</v>
      </c>
      <c r="BE192" s="155">
        <v>2091724</v>
      </c>
      <c r="BF192" s="159">
        <v>1</v>
      </c>
      <c r="BG192" s="159">
        <v>1</v>
      </c>
      <c r="BH192" s="157">
        <v>4.0289351851851857E-4</v>
      </c>
      <c r="BI192" s="158">
        <v>296.41000000000003</v>
      </c>
      <c r="BJ192" s="159">
        <v>3110276</v>
      </c>
      <c r="BK192" s="137">
        <v>1924504</v>
      </c>
      <c r="BL192" s="138">
        <v>0</v>
      </c>
      <c r="BM192" s="138">
        <v>0</v>
      </c>
      <c r="BN192" s="139">
        <v>6.0752314814814816E-4</v>
      </c>
      <c r="BO192" s="140">
        <v>182.19</v>
      </c>
      <c r="BP192" s="141">
        <v>2974012</v>
      </c>
    </row>
    <row r="193" spans="1:68" x14ac:dyDescent="0.2">
      <c r="A193" s="6" t="s">
        <v>3612</v>
      </c>
      <c r="B193" s="6">
        <v>1</v>
      </c>
      <c r="C193" s="7">
        <v>3721518</v>
      </c>
      <c r="D193" s="7">
        <v>3684730</v>
      </c>
      <c r="E193" s="7">
        <f t="shared" si="6"/>
        <v>36788</v>
      </c>
      <c r="F193" s="8" t="s">
        <v>4593</v>
      </c>
      <c r="G193" s="6" t="s">
        <v>3384</v>
      </c>
      <c r="H193" s="8" t="s">
        <v>4785</v>
      </c>
      <c r="I193" s="9">
        <v>86.423000000000002</v>
      </c>
      <c r="J193" s="10">
        <f t="shared" si="7"/>
        <v>321624750.11400002</v>
      </c>
      <c r="K193" s="10">
        <v>6049</v>
      </c>
      <c r="L193" s="10">
        <v>7488</v>
      </c>
      <c r="M193" s="10">
        <v>12364</v>
      </c>
      <c r="N193" s="9">
        <v>80.188999999999993</v>
      </c>
      <c r="O193" s="9">
        <v>97.15</v>
      </c>
      <c r="P193" s="9">
        <v>4.3109999999999999</v>
      </c>
      <c r="Q193" s="9">
        <v>2.266</v>
      </c>
      <c r="R193" s="9">
        <v>0.17499999999999999</v>
      </c>
      <c r="S193" s="9">
        <v>3.0019999999999998</v>
      </c>
      <c r="T193" s="9">
        <v>8324</v>
      </c>
      <c r="U193" s="9">
        <v>46.923999999999999</v>
      </c>
      <c r="V193" s="9">
        <v>24</v>
      </c>
      <c r="W193" s="12">
        <v>54429</v>
      </c>
      <c r="X193" s="7">
        <v>321629307</v>
      </c>
      <c r="Y193" s="7">
        <v>11931</v>
      </c>
      <c r="Z193" s="11">
        <f t="shared" si="8"/>
        <v>86.424224469692206</v>
      </c>
      <c r="AA193" s="43">
        <v>1188645</v>
      </c>
      <c r="AB193" s="47">
        <v>0</v>
      </c>
      <c r="AC193" s="47">
        <v>0</v>
      </c>
      <c r="AD193" s="45">
        <v>8.0472222222222212E-3</v>
      </c>
      <c r="AE193" s="46">
        <v>6414.54</v>
      </c>
      <c r="AF193" s="47">
        <v>4377884</v>
      </c>
      <c r="AG193" s="68">
        <v>4960441</v>
      </c>
      <c r="AH193" s="69">
        <v>0</v>
      </c>
      <c r="AI193" s="69">
        <v>0</v>
      </c>
      <c r="AJ193" s="70">
        <v>1.3901504629629628E-2</v>
      </c>
      <c r="AK193" s="71">
        <v>9476.31</v>
      </c>
      <c r="AL193" s="72">
        <v>9375812</v>
      </c>
      <c r="AM193" s="80">
        <v>3691092</v>
      </c>
      <c r="AN193" s="81">
        <v>1</v>
      </c>
      <c r="AO193" s="81">
        <v>0</v>
      </c>
      <c r="AP193" s="82">
        <v>2.5534722222222222E-3</v>
      </c>
      <c r="AQ193" s="83">
        <v>2189.5500000000002</v>
      </c>
      <c r="AR193" s="84">
        <v>4841296</v>
      </c>
      <c r="AS193" s="104">
        <v>3699182</v>
      </c>
      <c r="AT193" s="105">
        <v>1</v>
      </c>
      <c r="AU193" s="105">
        <v>1</v>
      </c>
      <c r="AV193" s="106">
        <v>4.7534722222222223E-3</v>
      </c>
      <c r="AW193" s="107">
        <v>2776.23</v>
      </c>
      <c r="AX193" s="105">
        <v>10759108</v>
      </c>
      <c r="AY193" s="113">
        <v>3758516</v>
      </c>
      <c r="AZ193" s="117">
        <v>0</v>
      </c>
      <c r="BA193" s="117">
        <v>0</v>
      </c>
      <c r="BB193" s="115">
        <v>1.5549768518518519E-3</v>
      </c>
      <c r="BC193" s="116">
        <v>1656.72</v>
      </c>
      <c r="BD193" s="117">
        <v>6580572</v>
      </c>
      <c r="BE193" s="155">
        <v>3725242</v>
      </c>
      <c r="BF193" s="159">
        <v>1</v>
      </c>
      <c r="BG193" s="159">
        <v>1</v>
      </c>
      <c r="BH193" s="157">
        <v>1.4475694444444443E-3</v>
      </c>
      <c r="BI193" s="158">
        <v>1680.22</v>
      </c>
      <c r="BJ193" s="159">
        <v>8340048</v>
      </c>
      <c r="BK193" s="142">
        <v>0</v>
      </c>
      <c r="BL193" s="138">
        <v>0</v>
      </c>
      <c r="BM193" s="138">
        <v>0</v>
      </c>
      <c r="BN193" s="139">
        <v>1.0659722222222224E-4</v>
      </c>
      <c r="BO193" s="140">
        <v>31.25</v>
      </c>
      <c r="BP193" s="141">
        <v>1067856</v>
      </c>
    </row>
    <row r="194" spans="1:68" x14ac:dyDescent="0.2">
      <c r="A194" s="6" t="s">
        <v>3613</v>
      </c>
      <c r="B194" s="6">
        <v>1</v>
      </c>
      <c r="C194" s="7">
        <v>1861609</v>
      </c>
      <c r="D194" s="7">
        <v>1855434</v>
      </c>
      <c r="E194" s="7">
        <f t="shared" ref="E194:E257" si="9">C194-D194</f>
        <v>6175</v>
      </c>
      <c r="F194" s="8" t="s">
        <v>4593</v>
      </c>
      <c r="G194" s="6" t="s">
        <v>1635</v>
      </c>
      <c r="H194" s="8" t="s">
        <v>4786</v>
      </c>
      <c r="I194" s="9">
        <v>10.832000000000001</v>
      </c>
      <c r="J194" s="10">
        <f t="shared" ref="J194:J257" si="10">C194*I194</f>
        <v>20164948.688000001</v>
      </c>
      <c r="K194" s="10">
        <v>15844</v>
      </c>
      <c r="L194" s="10">
        <v>6166</v>
      </c>
      <c r="M194" s="10">
        <v>17450</v>
      </c>
      <c r="N194" s="9">
        <v>96.840999999999994</v>
      </c>
      <c r="O194" s="9">
        <v>99.126999999999995</v>
      </c>
      <c r="P194" s="9">
        <v>1.39</v>
      </c>
      <c r="Q194" s="9">
        <v>2.597</v>
      </c>
      <c r="R194" s="9">
        <v>2.21</v>
      </c>
      <c r="S194" s="9">
        <v>5.5380000000000003</v>
      </c>
      <c r="T194" s="9">
        <v>14246</v>
      </c>
      <c r="U194" s="9">
        <v>36.781999999999996</v>
      </c>
      <c r="V194" s="9">
        <v>54</v>
      </c>
      <c r="W194" s="12">
        <v>1219</v>
      </c>
      <c r="X194" s="7">
        <v>20176132</v>
      </c>
      <c r="Y194" s="7">
        <v>18026</v>
      </c>
      <c r="Z194" s="11">
        <f t="shared" si="8"/>
        <v>10.838007336664143</v>
      </c>
      <c r="AA194" s="43">
        <v>1826953</v>
      </c>
      <c r="AB194" s="47">
        <v>0</v>
      </c>
      <c r="AC194" s="47">
        <v>0</v>
      </c>
      <c r="AD194" s="45">
        <v>3.552314814814815E-3</v>
      </c>
      <c r="AE194" s="46">
        <v>2097.64</v>
      </c>
      <c r="AF194" s="47">
        <v>4314740</v>
      </c>
      <c r="AG194" s="68">
        <v>1863746</v>
      </c>
      <c r="AH194" s="69">
        <v>1</v>
      </c>
      <c r="AI194" s="69">
        <v>0</v>
      </c>
      <c r="AJ194" s="70">
        <v>3.4785185185185183E-2</v>
      </c>
      <c r="AK194" s="71">
        <v>11597.56</v>
      </c>
      <c r="AL194" s="72">
        <v>18461000</v>
      </c>
      <c r="AM194" s="80">
        <v>1814823</v>
      </c>
      <c r="AN194" s="81">
        <v>0</v>
      </c>
      <c r="AO194" s="81">
        <v>0</v>
      </c>
      <c r="AP194" s="82">
        <v>1.5173611111111111E-4</v>
      </c>
      <c r="AQ194" s="83">
        <v>91.41</v>
      </c>
      <c r="AR194" s="84">
        <v>322628</v>
      </c>
      <c r="AS194" s="104">
        <v>1849199</v>
      </c>
      <c r="AT194" s="105">
        <v>0</v>
      </c>
      <c r="AU194" s="105">
        <v>0</v>
      </c>
      <c r="AV194" s="106">
        <v>1.3673611111111111E-3</v>
      </c>
      <c r="AW194" s="107">
        <v>288.62</v>
      </c>
      <c r="AX194" s="105">
        <v>8764852</v>
      </c>
      <c r="AY194" s="113">
        <v>1804686</v>
      </c>
      <c r="AZ194" s="117">
        <v>0</v>
      </c>
      <c r="BA194" s="117">
        <v>0</v>
      </c>
      <c r="BB194" s="115">
        <v>9.3518518518518508E-5</v>
      </c>
      <c r="BC194" s="116">
        <v>76.16</v>
      </c>
      <c r="BD194" s="117">
        <v>443312</v>
      </c>
      <c r="BE194" s="155">
        <v>1855230</v>
      </c>
      <c r="BF194" s="159">
        <v>1</v>
      </c>
      <c r="BG194" s="159">
        <v>0</v>
      </c>
      <c r="BH194" s="157">
        <v>1.4537037037037039E-4</v>
      </c>
      <c r="BI194" s="158">
        <v>172.04</v>
      </c>
      <c r="BJ194" s="159">
        <v>1095044</v>
      </c>
      <c r="BK194" s="137">
        <v>792163</v>
      </c>
      <c r="BL194" s="138">
        <v>0</v>
      </c>
      <c r="BM194" s="138">
        <v>0</v>
      </c>
      <c r="BN194" s="139">
        <v>2.3125000000000001E-4</v>
      </c>
      <c r="BO194" s="140">
        <v>91.37</v>
      </c>
      <c r="BP194" s="141">
        <v>1920128</v>
      </c>
    </row>
    <row r="195" spans="1:68" x14ac:dyDescent="0.2">
      <c r="A195" s="6" t="s">
        <v>3614</v>
      </c>
      <c r="B195" s="6">
        <v>0</v>
      </c>
      <c r="C195" s="7">
        <v>820037</v>
      </c>
      <c r="D195" s="7">
        <v>820037</v>
      </c>
      <c r="E195" s="7">
        <f t="shared" si="9"/>
        <v>0</v>
      </c>
      <c r="F195" s="8" t="s">
        <v>1455</v>
      </c>
      <c r="G195" s="6" t="s">
        <v>1456</v>
      </c>
      <c r="H195" s="8" t="s">
        <v>4787</v>
      </c>
      <c r="I195" s="9">
        <v>65.206999999999994</v>
      </c>
      <c r="J195" s="10">
        <f t="shared" si="10"/>
        <v>53472152.658999994</v>
      </c>
      <c r="K195" s="10">
        <v>16085</v>
      </c>
      <c r="L195" s="10">
        <v>5087</v>
      </c>
      <c r="M195" s="10">
        <v>17161</v>
      </c>
      <c r="N195" s="9">
        <v>86.096999999999994</v>
      </c>
      <c r="O195" s="9">
        <v>96.844999999999999</v>
      </c>
      <c r="P195" s="9">
        <v>1.498</v>
      </c>
      <c r="Q195" s="9">
        <v>1.573</v>
      </c>
      <c r="R195" s="9">
        <v>0.125</v>
      </c>
      <c r="S195" s="9">
        <v>0.32900000000000001</v>
      </c>
      <c r="T195" s="9">
        <v>27438</v>
      </c>
      <c r="U195" s="9">
        <v>24.41</v>
      </c>
      <c r="V195" s="9">
        <v>9</v>
      </c>
      <c r="W195" s="12">
        <v>3434</v>
      </c>
      <c r="X195" s="7">
        <v>53482491</v>
      </c>
      <c r="Y195" s="7">
        <v>16701</v>
      </c>
      <c r="Z195" s="11">
        <f t="shared" ref="Z195:Z258" si="11">X195/C195</f>
        <v>65.219607164066986</v>
      </c>
      <c r="AA195" s="43">
        <v>837917</v>
      </c>
      <c r="AB195" s="47">
        <v>1</v>
      </c>
      <c r="AC195" s="47">
        <v>1</v>
      </c>
      <c r="AD195" s="45">
        <v>1.0149999999999999E-2</v>
      </c>
      <c r="AE195" s="46">
        <v>5584.6</v>
      </c>
      <c r="AF195" s="47">
        <v>4243408</v>
      </c>
      <c r="AG195" s="68">
        <v>913304</v>
      </c>
      <c r="AH195" s="69">
        <v>1</v>
      </c>
      <c r="AI195" s="69">
        <v>1</v>
      </c>
      <c r="AJ195" s="70">
        <v>1.9286342592592591E-2</v>
      </c>
      <c r="AK195" s="71">
        <v>9412.18</v>
      </c>
      <c r="AL195" s="72">
        <v>14714384</v>
      </c>
      <c r="AM195" s="80">
        <v>820727</v>
      </c>
      <c r="AN195" s="81">
        <v>1</v>
      </c>
      <c r="AO195" s="81">
        <v>1</v>
      </c>
      <c r="AP195" s="82">
        <v>4.5324074074074065E-4</v>
      </c>
      <c r="AQ195" s="83">
        <v>370.94</v>
      </c>
      <c r="AR195" s="84">
        <v>866804</v>
      </c>
      <c r="AS195" s="104">
        <v>0</v>
      </c>
      <c r="AT195" s="105">
        <v>0</v>
      </c>
      <c r="AU195" s="105">
        <v>0</v>
      </c>
      <c r="AV195" s="106">
        <v>1.1549768518518519E-3</v>
      </c>
      <c r="AW195" s="107">
        <v>662.5</v>
      </c>
      <c r="AX195" s="105">
        <v>8921016</v>
      </c>
      <c r="AY195" s="113">
        <v>818164</v>
      </c>
      <c r="AZ195" s="117">
        <v>1</v>
      </c>
      <c r="BA195" s="117">
        <v>1</v>
      </c>
      <c r="BB195" s="115">
        <v>3.0231481481481483E-4</v>
      </c>
      <c r="BC195" s="116">
        <v>311.19</v>
      </c>
      <c r="BD195" s="117">
        <v>1272844</v>
      </c>
      <c r="BE195" s="155">
        <v>821940</v>
      </c>
      <c r="BF195" s="159">
        <v>1</v>
      </c>
      <c r="BG195" s="159">
        <v>1</v>
      </c>
      <c r="BH195" s="157">
        <v>2.3078703703703705E-4</v>
      </c>
      <c r="BI195" s="158">
        <v>261.42</v>
      </c>
      <c r="BJ195" s="159">
        <v>1020016</v>
      </c>
      <c r="BK195" s="137">
        <v>736639</v>
      </c>
      <c r="BL195" s="138">
        <v>0</v>
      </c>
      <c r="BM195" s="138">
        <v>0</v>
      </c>
      <c r="BN195" s="139">
        <v>1.1597222222222221E-4</v>
      </c>
      <c r="BO195" s="140">
        <v>39.950000000000003</v>
      </c>
      <c r="BP195" s="141">
        <v>474176</v>
      </c>
    </row>
    <row r="196" spans="1:68" x14ac:dyDescent="0.2">
      <c r="A196" s="6" t="s">
        <v>3615</v>
      </c>
      <c r="B196" s="6">
        <v>0</v>
      </c>
      <c r="C196" s="7">
        <v>2877851</v>
      </c>
      <c r="D196" s="7">
        <v>2877851</v>
      </c>
      <c r="E196" s="7">
        <f t="shared" si="9"/>
        <v>0</v>
      </c>
      <c r="F196" s="8" t="s">
        <v>4593</v>
      </c>
      <c r="G196" s="6" t="s">
        <v>3322</v>
      </c>
      <c r="H196" s="8" t="s">
        <v>4788</v>
      </c>
      <c r="I196" s="9">
        <v>102.92</v>
      </c>
      <c r="J196" s="10">
        <f t="shared" si="10"/>
        <v>296188424.92000002</v>
      </c>
      <c r="K196" s="10">
        <v>18807</v>
      </c>
      <c r="L196" s="10">
        <v>29150</v>
      </c>
      <c r="M196" s="10">
        <v>49717</v>
      </c>
      <c r="N196" s="9">
        <v>90.238</v>
      </c>
      <c r="O196" s="9">
        <v>94.93</v>
      </c>
      <c r="P196" s="9">
        <v>4.4260000000000002</v>
      </c>
      <c r="Q196" s="9">
        <v>2.9630000000000001</v>
      </c>
      <c r="R196" s="9">
        <v>3.1869999999999998</v>
      </c>
      <c r="S196" s="9">
        <v>0.79800000000000004</v>
      </c>
      <c r="T196" s="9">
        <v>11678</v>
      </c>
      <c r="U196" s="9">
        <v>40.533000000000001</v>
      </c>
      <c r="V196" s="9">
        <v>39</v>
      </c>
      <c r="W196" s="12">
        <v>16141</v>
      </c>
      <c r="X196" s="7">
        <v>296196437</v>
      </c>
      <c r="Y196" s="7">
        <v>48210</v>
      </c>
      <c r="Z196" s="11">
        <f t="shared" si="11"/>
        <v>102.92278404962592</v>
      </c>
      <c r="AA196" s="43">
        <v>3139922</v>
      </c>
      <c r="AB196" s="47">
        <v>1</v>
      </c>
      <c r="AC196" s="47">
        <v>1</v>
      </c>
      <c r="AD196" s="45">
        <v>0.10001157407407407</v>
      </c>
      <c r="AE196" s="46">
        <v>73497.03</v>
      </c>
      <c r="AF196" s="47">
        <v>6050264</v>
      </c>
      <c r="AG196" s="68">
        <v>3443136</v>
      </c>
      <c r="AH196" s="69">
        <v>1</v>
      </c>
      <c r="AI196" s="69">
        <v>1</v>
      </c>
      <c r="AJ196" s="70">
        <v>1.8192708333333335E-2</v>
      </c>
      <c r="AK196" s="71">
        <v>12409.41</v>
      </c>
      <c r="AL196" s="72">
        <v>19413964</v>
      </c>
      <c r="AM196" s="80">
        <v>2879133</v>
      </c>
      <c r="AN196" s="81">
        <v>1</v>
      </c>
      <c r="AO196" s="81">
        <v>1</v>
      </c>
      <c r="AP196" s="82">
        <v>3.1482638888888892E-3</v>
      </c>
      <c r="AQ196" s="83">
        <v>2740.66</v>
      </c>
      <c r="AR196" s="84">
        <v>4812416</v>
      </c>
      <c r="AS196" s="104">
        <v>0</v>
      </c>
      <c r="AT196" s="105">
        <v>0</v>
      </c>
      <c r="AU196" s="105">
        <v>0</v>
      </c>
      <c r="AV196" s="106">
        <v>3.8267361111111111E-3</v>
      </c>
      <c r="AW196" s="107">
        <v>3023.55</v>
      </c>
      <c r="AX196" s="105">
        <v>10231240</v>
      </c>
      <c r="AY196" s="113">
        <v>2877798</v>
      </c>
      <c r="AZ196" s="117">
        <v>1</v>
      </c>
      <c r="BA196" s="117">
        <v>1</v>
      </c>
      <c r="BB196" s="115">
        <v>1.9545138888888889E-3</v>
      </c>
      <c r="BC196" s="116">
        <v>2245.44</v>
      </c>
      <c r="BD196" s="117">
        <v>5202260</v>
      </c>
      <c r="BE196" s="155">
        <v>2896354</v>
      </c>
      <c r="BF196" s="159">
        <v>0</v>
      </c>
      <c r="BG196" s="159">
        <v>0</v>
      </c>
      <c r="BH196" s="157">
        <v>1.1194444444444444E-3</v>
      </c>
      <c r="BI196" s="158">
        <v>998.48</v>
      </c>
      <c r="BJ196" s="159">
        <v>4597044</v>
      </c>
      <c r="BK196" s="137">
        <v>2880342</v>
      </c>
      <c r="BL196" s="138">
        <v>1</v>
      </c>
      <c r="BM196" s="138">
        <v>1</v>
      </c>
      <c r="BN196" s="139">
        <v>1.487152777777778E-3</v>
      </c>
      <c r="BO196" s="140">
        <v>1173.05</v>
      </c>
      <c r="BP196" s="141">
        <v>1775656</v>
      </c>
    </row>
    <row r="197" spans="1:68" x14ac:dyDescent="0.2">
      <c r="A197" s="6" t="s">
        <v>3616</v>
      </c>
      <c r="B197" s="6">
        <v>0</v>
      </c>
      <c r="C197" s="7">
        <v>1594790</v>
      </c>
      <c r="D197" s="7">
        <v>1594790</v>
      </c>
      <c r="E197" s="7">
        <f t="shared" si="9"/>
        <v>0</v>
      </c>
      <c r="F197" s="8" t="s">
        <v>4593</v>
      </c>
      <c r="G197" s="6" t="s">
        <v>1616</v>
      </c>
      <c r="H197" s="8" t="s">
        <v>4789</v>
      </c>
      <c r="I197" s="9">
        <v>156.90299999999999</v>
      </c>
      <c r="J197" s="10">
        <f t="shared" si="10"/>
        <v>250227335.36999997</v>
      </c>
      <c r="K197" s="10">
        <v>6225</v>
      </c>
      <c r="L197" s="10">
        <v>9960</v>
      </c>
      <c r="M197" s="10">
        <v>17133</v>
      </c>
      <c r="N197" s="9">
        <v>96.444000000000003</v>
      </c>
      <c r="O197" s="9">
        <v>97.668999999999997</v>
      </c>
      <c r="P197" s="9">
        <v>1.216</v>
      </c>
      <c r="Q197" s="9">
        <v>0.94399999999999995</v>
      </c>
      <c r="R197" s="9">
        <v>0.252</v>
      </c>
      <c r="S197" s="9">
        <v>12.071</v>
      </c>
      <c r="T197" s="9">
        <v>687</v>
      </c>
      <c r="U197" s="9">
        <v>93.998000000000005</v>
      </c>
      <c r="V197" s="9">
        <v>227</v>
      </c>
      <c r="W197" s="12">
        <v>34773</v>
      </c>
      <c r="X197" s="7">
        <v>250231622</v>
      </c>
      <c r="Y197" s="7">
        <v>18566</v>
      </c>
      <c r="Z197" s="11">
        <f t="shared" si="11"/>
        <v>156.90568789621204</v>
      </c>
      <c r="AA197" s="43">
        <v>1616242</v>
      </c>
      <c r="AB197" s="47">
        <v>0</v>
      </c>
      <c r="AC197" s="47">
        <v>0</v>
      </c>
      <c r="AD197" s="45">
        <v>5.9594907407407409E-2</v>
      </c>
      <c r="AE197" s="46">
        <v>35268.74</v>
      </c>
      <c r="AF197" s="47">
        <v>5072556</v>
      </c>
      <c r="AG197" s="68">
        <v>1599689</v>
      </c>
      <c r="AH197" s="69">
        <v>0</v>
      </c>
      <c r="AI197" s="69">
        <v>0</v>
      </c>
      <c r="AJ197" s="70">
        <v>2.3351041666666669E-2</v>
      </c>
      <c r="AK197" s="71">
        <v>12058.34</v>
      </c>
      <c r="AL197" s="72">
        <v>21571964</v>
      </c>
      <c r="AM197" s="80">
        <v>1672990</v>
      </c>
      <c r="AN197" s="81">
        <v>1</v>
      </c>
      <c r="AO197" s="81">
        <v>1</v>
      </c>
      <c r="AP197" s="82">
        <v>3.3202546296296296E-3</v>
      </c>
      <c r="AQ197" s="83">
        <v>3428.59</v>
      </c>
      <c r="AR197" s="84">
        <v>5751616</v>
      </c>
      <c r="AS197" s="104">
        <v>1580336</v>
      </c>
      <c r="AT197" s="105">
        <v>0</v>
      </c>
      <c r="AU197" s="105">
        <v>0</v>
      </c>
      <c r="AV197" s="106">
        <v>1.506886574074074E-2</v>
      </c>
      <c r="AW197" s="107">
        <v>7947.1</v>
      </c>
      <c r="AX197" s="105">
        <v>9401540</v>
      </c>
      <c r="AY197" s="113">
        <v>1599683</v>
      </c>
      <c r="AZ197" s="117">
        <v>0</v>
      </c>
      <c r="BA197" s="117">
        <v>0</v>
      </c>
      <c r="BB197" s="115">
        <v>2.0579861111111107E-3</v>
      </c>
      <c r="BC197" s="116">
        <v>2499.5100000000002</v>
      </c>
      <c r="BD197" s="117">
        <v>4564120</v>
      </c>
      <c r="BE197" s="155">
        <v>1573094</v>
      </c>
      <c r="BF197" s="159">
        <v>0</v>
      </c>
      <c r="BG197" s="159">
        <v>0</v>
      </c>
      <c r="BH197" s="157">
        <v>1.2513888888888889E-3</v>
      </c>
      <c r="BI197" s="158">
        <v>1509.04</v>
      </c>
      <c r="BJ197" s="159">
        <v>12101012</v>
      </c>
      <c r="BK197" s="137">
        <v>107216</v>
      </c>
      <c r="BL197" s="138">
        <v>0</v>
      </c>
      <c r="BM197" s="138">
        <v>0</v>
      </c>
      <c r="BN197" s="139">
        <v>2.3796296296296293E-4</v>
      </c>
      <c r="BO197" s="140">
        <v>185.4</v>
      </c>
      <c r="BP197" s="141">
        <v>1007336</v>
      </c>
    </row>
    <row r="198" spans="1:68" x14ac:dyDescent="0.2">
      <c r="A198" s="6" t="s">
        <v>3617</v>
      </c>
      <c r="B198" s="6">
        <v>1</v>
      </c>
      <c r="C198" s="7">
        <v>6577228</v>
      </c>
      <c r="D198" s="7">
        <v>6432277</v>
      </c>
      <c r="E198" s="7">
        <f t="shared" si="9"/>
        <v>144951</v>
      </c>
      <c r="F198" s="8" t="s">
        <v>1392</v>
      </c>
      <c r="G198" s="6" t="s">
        <v>1392</v>
      </c>
      <c r="H198" s="8" t="s">
        <v>4790</v>
      </c>
      <c r="I198" s="9">
        <v>83.638000000000005</v>
      </c>
      <c r="J198" s="10">
        <f t="shared" si="10"/>
        <v>550106195.46399999</v>
      </c>
      <c r="K198" s="10">
        <v>2114</v>
      </c>
      <c r="L198" s="10">
        <v>3692</v>
      </c>
      <c r="M198" s="10">
        <v>6534</v>
      </c>
      <c r="N198" s="9">
        <v>88.346000000000004</v>
      </c>
      <c r="O198" s="9">
        <v>94.337000000000003</v>
      </c>
      <c r="P198" s="9">
        <v>2.2770000000000001</v>
      </c>
      <c r="Q198" s="9">
        <v>2.4969999999999999</v>
      </c>
      <c r="R198" s="9">
        <v>0.54400000000000004</v>
      </c>
      <c r="S198" s="9">
        <v>0.29299999999999998</v>
      </c>
      <c r="T198" s="9">
        <v>1656</v>
      </c>
      <c r="U198" s="9">
        <v>77.397000000000006</v>
      </c>
      <c r="V198" s="9">
        <v>204</v>
      </c>
      <c r="W198" s="12">
        <v>250395</v>
      </c>
      <c r="X198" s="7">
        <v>550108429</v>
      </c>
      <c r="Y198" s="7">
        <v>6133</v>
      </c>
      <c r="Z198" s="11">
        <f t="shared" si="11"/>
        <v>83.638339586220823</v>
      </c>
      <c r="AA198" s="43">
        <v>6857705</v>
      </c>
      <c r="AB198" s="47">
        <v>0</v>
      </c>
      <c r="AC198" s="47">
        <v>0</v>
      </c>
      <c r="AD198" s="45">
        <v>8.4490740740740741E-2</v>
      </c>
      <c r="AE198" s="46">
        <v>42329.98</v>
      </c>
      <c r="AF198" s="47">
        <v>5264140</v>
      </c>
      <c r="AG198" s="68">
        <v>6845827</v>
      </c>
      <c r="AH198" s="69">
        <v>1</v>
      </c>
      <c r="AI198" s="69">
        <v>1</v>
      </c>
      <c r="AJ198" s="70">
        <v>1.5216435185185185E-2</v>
      </c>
      <c r="AK198" s="71">
        <v>11944.57</v>
      </c>
      <c r="AL198" s="72">
        <v>8203744</v>
      </c>
      <c r="AM198" s="80">
        <v>6573802</v>
      </c>
      <c r="AN198" s="81">
        <v>1</v>
      </c>
      <c r="AO198" s="81">
        <v>1</v>
      </c>
      <c r="AP198" s="82">
        <v>4.8876157407407401E-3</v>
      </c>
      <c r="AQ198" s="83">
        <v>4122.2700000000004</v>
      </c>
      <c r="AR198" s="84">
        <v>8032204</v>
      </c>
      <c r="AS198" s="104">
        <v>6620428</v>
      </c>
      <c r="AT198" s="105">
        <v>1</v>
      </c>
      <c r="AU198" s="105">
        <v>1</v>
      </c>
      <c r="AV198" s="106">
        <v>1.1627199074074073E-2</v>
      </c>
      <c r="AW198" s="107">
        <v>10325.84</v>
      </c>
      <c r="AX198" s="105">
        <v>12577840</v>
      </c>
      <c r="AY198" s="113">
        <v>6575818</v>
      </c>
      <c r="AZ198" s="117">
        <v>1</v>
      </c>
      <c r="BA198" s="117">
        <v>1</v>
      </c>
      <c r="BB198" s="115">
        <v>3.4430555555555555E-3</v>
      </c>
      <c r="BC198" s="116">
        <v>3834.4</v>
      </c>
      <c r="BD198" s="117">
        <v>9817280</v>
      </c>
      <c r="BE198" s="155">
        <v>6593516</v>
      </c>
      <c r="BF198" s="159">
        <v>0</v>
      </c>
      <c r="BG198" s="159">
        <v>0</v>
      </c>
      <c r="BH198" s="157">
        <v>3.3923611111111112E-3</v>
      </c>
      <c r="BI198" s="158">
        <v>4279.6400000000003</v>
      </c>
      <c r="BJ198" s="159">
        <v>5174660</v>
      </c>
      <c r="BK198" s="137">
        <v>3280466</v>
      </c>
      <c r="BL198" s="138">
        <v>0</v>
      </c>
      <c r="BM198" s="138">
        <v>0</v>
      </c>
      <c r="BN198" s="139">
        <v>3.9745370370370374E-4</v>
      </c>
      <c r="BO198" s="140">
        <v>297.51</v>
      </c>
      <c r="BP198" s="141">
        <v>2187212</v>
      </c>
    </row>
    <row r="199" spans="1:68" x14ac:dyDescent="0.2">
      <c r="A199" s="6" t="s">
        <v>3618</v>
      </c>
      <c r="B199" s="6">
        <v>0</v>
      </c>
      <c r="C199" s="7">
        <v>2609352</v>
      </c>
      <c r="D199" s="7">
        <v>2609352</v>
      </c>
      <c r="E199" s="7">
        <f t="shared" si="9"/>
        <v>0</v>
      </c>
      <c r="F199" s="8" t="s">
        <v>1773</v>
      </c>
      <c r="G199" s="6" t="s">
        <v>1773</v>
      </c>
      <c r="H199" s="8" t="s">
        <v>4791</v>
      </c>
      <c r="I199" s="9">
        <v>12.536</v>
      </c>
      <c r="J199" s="10">
        <f t="shared" si="10"/>
        <v>32710836.671999998</v>
      </c>
      <c r="K199" s="10">
        <v>19940</v>
      </c>
      <c r="L199" s="10">
        <v>13139</v>
      </c>
      <c r="M199" s="10">
        <v>25769</v>
      </c>
      <c r="N199" s="9">
        <v>93.914000000000001</v>
      </c>
      <c r="O199" s="9">
        <v>97.96</v>
      </c>
      <c r="P199" s="9">
        <v>3.194</v>
      </c>
      <c r="Q199" s="9">
        <v>8.8360000000000003</v>
      </c>
      <c r="R199" s="9">
        <v>3.0950000000000002</v>
      </c>
      <c r="S199" s="9">
        <v>1.292</v>
      </c>
      <c r="T199" s="9">
        <v>2858</v>
      </c>
      <c r="U199" s="9">
        <v>67.102999999999994</v>
      </c>
      <c r="V199" s="9">
        <v>136</v>
      </c>
      <c r="W199" s="12">
        <v>1600</v>
      </c>
      <c r="X199" s="7">
        <v>32720570</v>
      </c>
      <c r="Y199" s="7">
        <v>25714</v>
      </c>
      <c r="Z199" s="11">
        <f t="shared" si="11"/>
        <v>12.539730170555755</v>
      </c>
      <c r="AA199" s="43">
        <v>2670115</v>
      </c>
      <c r="AB199" s="47">
        <v>0</v>
      </c>
      <c r="AC199" s="47">
        <v>0</v>
      </c>
      <c r="AD199" s="45">
        <v>7.5216435185185178E-3</v>
      </c>
      <c r="AE199" s="46">
        <v>3922.2</v>
      </c>
      <c r="AF199" s="47">
        <v>4025592</v>
      </c>
      <c r="AG199" s="68">
        <v>2886777</v>
      </c>
      <c r="AH199" s="69">
        <v>1</v>
      </c>
      <c r="AI199" s="69">
        <v>1</v>
      </c>
      <c r="AJ199" s="70">
        <v>3.7949768518518522E-2</v>
      </c>
      <c r="AK199" s="71">
        <v>23886.720000000001</v>
      </c>
      <c r="AL199" s="72">
        <v>22337848</v>
      </c>
      <c r="AM199" s="80">
        <v>2583758</v>
      </c>
      <c r="AN199" s="81">
        <v>0</v>
      </c>
      <c r="AO199" s="81">
        <v>0</v>
      </c>
      <c r="AP199" s="82">
        <v>6.8703703703703711E-4</v>
      </c>
      <c r="AQ199" s="83">
        <v>225.26</v>
      </c>
      <c r="AR199" s="84">
        <v>557116</v>
      </c>
      <c r="AS199" s="104">
        <v>2612382</v>
      </c>
      <c r="AT199" s="105">
        <v>0</v>
      </c>
      <c r="AU199" s="105">
        <v>0</v>
      </c>
      <c r="AV199" s="106">
        <v>2.051273148148148E-3</v>
      </c>
      <c r="AW199" s="107">
        <v>724.51</v>
      </c>
      <c r="AX199" s="105">
        <v>8942752</v>
      </c>
      <c r="AY199" s="113">
        <v>2480520</v>
      </c>
      <c r="AZ199" s="117">
        <v>0</v>
      </c>
      <c r="BA199" s="117">
        <v>0</v>
      </c>
      <c r="BB199" s="115">
        <v>1.6516203703703701E-4</v>
      </c>
      <c r="BC199" s="116">
        <v>150.12</v>
      </c>
      <c r="BD199" s="117">
        <v>772164</v>
      </c>
      <c r="BE199" s="155">
        <v>2592004</v>
      </c>
      <c r="BF199" s="159">
        <v>0</v>
      </c>
      <c r="BG199" s="159">
        <v>0</v>
      </c>
      <c r="BH199" s="157">
        <v>3.3692129629629626E-4</v>
      </c>
      <c r="BI199" s="158">
        <v>411.18</v>
      </c>
      <c r="BJ199" s="159">
        <v>1917760</v>
      </c>
      <c r="BK199" s="137">
        <v>1675434</v>
      </c>
      <c r="BL199" s="138">
        <v>0</v>
      </c>
      <c r="BM199" s="138">
        <v>0</v>
      </c>
      <c r="BN199" s="139">
        <v>3.4745370370370372E-4</v>
      </c>
      <c r="BO199" s="140">
        <v>196.43</v>
      </c>
      <c r="BP199" s="141">
        <v>2940756</v>
      </c>
    </row>
    <row r="200" spans="1:68" x14ac:dyDescent="0.2">
      <c r="A200" s="6" t="s">
        <v>3619</v>
      </c>
      <c r="B200" s="6">
        <v>0</v>
      </c>
      <c r="C200" s="7">
        <v>4768422</v>
      </c>
      <c r="D200" s="7">
        <v>4768422</v>
      </c>
      <c r="E200" s="7">
        <f t="shared" si="9"/>
        <v>0</v>
      </c>
      <c r="F200" s="8" t="s">
        <v>4593</v>
      </c>
      <c r="G200" s="6" t="s">
        <v>1564</v>
      </c>
      <c r="H200" s="8" t="s">
        <v>4792</v>
      </c>
      <c r="I200" s="9">
        <v>22.468</v>
      </c>
      <c r="J200" s="10">
        <f t="shared" si="10"/>
        <v>107136905.49600001</v>
      </c>
      <c r="K200" s="10">
        <v>10300</v>
      </c>
      <c r="L200" s="10">
        <v>15859</v>
      </c>
      <c r="M200" s="10">
        <v>27003</v>
      </c>
      <c r="N200" s="9">
        <v>88.213999999999999</v>
      </c>
      <c r="O200" s="9">
        <v>98.141000000000005</v>
      </c>
      <c r="P200" s="9">
        <v>1.355</v>
      </c>
      <c r="Q200" s="9">
        <v>0.32300000000000001</v>
      </c>
      <c r="R200" s="9">
        <v>0.51900000000000002</v>
      </c>
      <c r="S200" s="9">
        <v>2.7040000000000002</v>
      </c>
      <c r="T200" s="9">
        <v>11267</v>
      </c>
      <c r="U200" s="9">
        <v>41.21</v>
      </c>
      <c r="V200" s="9">
        <v>0</v>
      </c>
      <c r="W200" s="12">
        <v>10491</v>
      </c>
      <c r="X200" s="7">
        <v>107154466</v>
      </c>
      <c r="Y200" s="7">
        <v>26107</v>
      </c>
      <c r="Z200" s="11">
        <f t="shared" si="11"/>
        <v>22.471682665670112</v>
      </c>
      <c r="AA200" s="43">
        <v>4801125</v>
      </c>
      <c r="AB200" s="47">
        <v>1</v>
      </c>
      <c r="AC200" s="47">
        <v>1</v>
      </c>
      <c r="AD200" s="45">
        <v>3.2347916666666671E-2</v>
      </c>
      <c r="AE200" s="46">
        <v>17383.13</v>
      </c>
      <c r="AF200" s="47">
        <v>4575592</v>
      </c>
      <c r="AG200" s="68">
        <v>4766917</v>
      </c>
      <c r="AH200" s="69">
        <v>1</v>
      </c>
      <c r="AI200" s="69">
        <v>1</v>
      </c>
      <c r="AJ200" s="70">
        <v>3.9460648148148146E-3</v>
      </c>
      <c r="AK200" s="71">
        <v>1698.51</v>
      </c>
      <c r="AL200" s="72">
        <v>5890896</v>
      </c>
      <c r="AM200" s="80">
        <v>4763705</v>
      </c>
      <c r="AN200" s="81">
        <v>1</v>
      </c>
      <c r="AO200" s="81">
        <v>1</v>
      </c>
      <c r="AP200" s="82">
        <v>8.8483796296296303E-4</v>
      </c>
      <c r="AQ200" s="83">
        <v>733.81</v>
      </c>
      <c r="AR200" s="84">
        <v>1882280</v>
      </c>
      <c r="AS200" s="104">
        <v>4758636</v>
      </c>
      <c r="AT200" s="105">
        <v>1</v>
      </c>
      <c r="AU200" s="105">
        <v>1</v>
      </c>
      <c r="AV200" s="106">
        <v>4.021064814814815E-3</v>
      </c>
      <c r="AW200" s="107">
        <v>2231.42</v>
      </c>
      <c r="AX200" s="105">
        <v>10225040</v>
      </c>
      <c r="AY200" s="113">
        <v>4761728</v>
      </c>
      <c r="AZ200" s="117">
        <v>1</v>
      </c>
      <c r="BA200" s="117">
        <v>1</v>
      </c>
      <c r="BB200" s="115">
        <v>6.7442129629629634E-4</v>
      </c>
      <c r="BC200" s="116">
        <v>720.02</v>
      </c>
      <c r="BD200" s="117">
        <v>2634020</v>
      </c>
      <c r="BE200" s="155">
        <v>4739287</v>
      </c>
      <c r="BF200" s="159">
        <v>0</v>
      </c>
      <c r="BG200" s="159">
        <v>0</v>
      </c>
      <c r="BH200" s="157">
        <v>8.5046296296296302E-4</v>
      </c>
      <c r="BI200" s="158">
        <v>1063.7</v>
      </c>
      <c r="BJ200" s="159">
        <v>1512900</v>
      </c>
      <c r="BK200" s="137">
        <v>4280092</v>
      </c>
      <c r="BL200" s="138">
        <v>0</v>
      </c>
      <c r="BM200" s="138">
        <v>0</v>
      </c>
      <c r="BN200" s="139">
        <v>4.8854166666666675E-4</v>
      </c>
      <c r="BO200" s="140">
        <v>398.1</v>
      </c>
      <c r="BP200" s="141">
        <v>2525164</v>
      </c>
    </row>
    <row r="201" spans="1:68" x14ac:dyDescent="0.2">
      <c r="A201" s="6" t="s">
        <v>3620</v>
      </c>
      <c r="B201" s="6">
        <v>1</v>
      </c>
      <c r="C201" s="7">
        <v>4404049</v>
      </c>
      <c r="D201" s="7">
        <v>4317977</v>
      </c>
      <c r="E201" s="7">
        <f t="shared" si="9"/>
        <v>86072</v>
      </c>
      <c r="F201" s="8" t="s">
        <v>4593</v>
      </c>
      <c r="G201" s="6" t="s">
        <v>1307</v>
      </c>
      <c r="H201" s="8" t="s">
        <v>4793</v>
      </c>
      <c r="I201" s="9">
        <v>173.79300000000001</v>
      </c>
      <c r="J201" s="10">
        <f t="shared" si="10"/>
        <v>765392887.85699999</v>
      </c>
      <c r="K201" s="10">
        <v>11362</v>
      </c>
      <c r="L201" s="10">
        <v>4453</v>
      </c>
      <c r="M201" s="10">
        <v>12530</v>
      </c>
      <c r="N201" s="9">
        <v>81.671000000000006</v>
      </c>
      <c r="O201" s="9">
        <v>84.052000000000007</v>
      </c>
      <c r="P201" s="9">
        <v>1.4750000000000001</v>
      </c>
      <c r="Q201" s="9">
        <v>3.714</v>
      </c>
      <c r="R201" s="9">
        <v>2.1760000000000002</v>
      </c>
      <c r="S201" s="9">
        <v>3.093</v>
      </c>
      <c r="T201" s="9">
        <v>728</v>
      </c>
      <c r="U201" s="9">
        <v>92.908000000000001</v>
      </c>
      <c r="V201" s="9">
        <v>35</v>
      </c>
      <c r="W201" s="12">
        <v>68675</v>
      </c>
      <c r="X201" s="7">
        <v>765400880</v>
      </c>
      <c r="Y201" s="7">
        <v>12277</v>
      </c>
      <c r="Z201" s="11">
        <f t="shared" si="11"/>
        <v>173.79481472617584</v>
      </c>
      <c r="AA201" s="43">
        <v>225120</v>
      </c>
      <c r="AB201" s="47">
        <v>0</v>
      </c>
      <c r="AC201" s="47">
        <v>0</v>
      </c>
      <c r="AD201" s="45">
        <v>2.0209259259259257E-2</v>
      </c>
      <c r="AE201" s="46">
        <v>15837.11</v>
      </c>
      <c r="AF201" s="47">
        <v>4409952</v>
      </c>
      <c r="AG201" s="68">
        <v>56701000</v>
      </c>
      <c r="AH201" s="69">
        <v>0</v>
      </c>
      <c r="AI201" s="69">
        <v>0</v>
      </c>
      <c r="AJ201" s="70">
        <v>0.18758101851851852</v>
      </c>
      <c r="AK201" s="71">
        <v>250269.5</v>
      </c>
      <c r="AL201" s="72">
        <v>23652388</v>
      </c>
      <c r="AM201" s="80">
        <v>1726150</v>
      </c>
      <c r="AN201" s="81">
        <v>0</v>
      </c>
      <c r="AO201" s="81">
        <v>0</v>
      </c>
      <c r="AP201" s="82">
        <v>4.4910879629629632E-3</v>
      </c>
      <c r="AQ201" s="83">
        <v>3071.81</v>
      </c>
      <c r="AR201" s="84">
        <v>10288024</v>
      </c>
      <c r="AS201" s="104">
        <v>0</v>
      </c>
      <c r="AT201" s="105">
        <v>0</v>
      </c>
      <c r="AU201" s="105">
        <v>0</v>
      </c>
      <c r="AV201" s="106">
        <v>2.263773148148148E-3</v>
      </c>
      <c r="AW201" s="107">
        <v>859.15</v>
      </c>
      <c r="AX201" s="105">
        <v>11169384</v>
      </c>
      <c r="AY201" s="113">
        <v>4459596</v>
      </c>
      <c r="AZ201" s="117">
        <v>0</v>
      </c>
      <c r="BA201" s="117">
        <v>0</v>
      </c>
      <c r="BB201" s="115">
        <v>6.1489583333333327E-3</v>
      </c>
      <c r="BC201" s="116">
        <v>7282.27</v>
      </c>
      <c r="BD201" s="117">
        <v>12545280</v>
      </c>
      <c r="BE201" s="155">
        <v>2599959</v>
      </c>
      <c r="BF201" s="159">
        <v>0</v>
      </c>
      <c r="BG201" s="159">
        <v>0</v>
      </c>
      <c r="BH201" s="157">
        <v>2.6003472222222222E-3</v>
      </c>
      <c r="BI201" s="158">
        <v>3117.71</v>
      </c>
      <c r="BJ201" s="159">
        <v>9785084</v>
      </c>
      <c r="BK201" s="142">
        <v>0</v>
      </c>
      <c r="BL201" s="138">
        <v>0</v>
      </c>
      <c r="BM201" s="138">
        <v>0</v>
      </c>
      <c r="BN201" s="139">
        <v>2.0405092592592591E-4</v>
      </c>
      <c r="BO201" s="140">
        <v>87.5</v>
      </c>
      <c r="BP201" s="141">
        <v>2943964</v>
      </c>
    </row>
    <row r="202" spans="1:68" x14ac:dyDescent="0.2">
      <c r="A202" s="6" t="s">
        <v>3621</v>
      </c>
      <c r="B202" s="6">
        <v>7</v>
      </c>
      <c r="C202" s="7">
        <v>3960451</v>
      </c>
      <c r="D202" s="7">
        <v>3851088</v>
      </c>
      <c r="E202" s="7">
        <f t="shared" si="9"/>
        <v>109363</v>
      </c>
      <c r="F202" s="8" t="s">
        <v>4593</v>
      </c>
      <c r="G202" s="6" t="s">
        <v>1617</v>
      </c>
      <c r="H202" s="8" t="s">
        <v>4794</v>
      </c>
      <c r="I202" s="9">
        <v>196</v>
      </c>
      <c r="J202" s="10">
        <f t="shared" si="10"/>
        <v>776248396</v>
      </c>
      <c r="K202" s="10">
        <v>11163</v>
      </c>
      <c r="L202" s="10">
        <v>3967</v>
      </c>
      <c r="M202" s="10">
        <v>12106</v>
      </c>
      <c r="N202" s="9">
        <v>93.975999999999999</v>
      </c>
      <c r="O202" s="9">
        <v>96.364999999999995</v>
      </c>
      <c r="P202" s="9">
        <v>1.0569999999999999</v>
      </c>
      <c r="Q202" s="9">
        <v>0.502</v>
      </c>
      <c r="R202" s="9">
        <v>1.746</v>
      </c>
      <c r="S202" s="9">
        <v>3.3620000000000001</v>
      </c>
      <c r="T202" s="9">
        <v>77895</v>
      </c>
      <c r="U202" s="9">
        <v>4.7149999999999999</v>
      </c>
      <c r="V202" s="9">
        <v>72</v>
      </c>
      <c r="W202" s="12">
        <v>67784</v>
      </c>
      <c r="X202" s="7">
        <v>776252138</v>
      </c>
      <c r="Y202" s="7">
        <v>12360</v>
      </c>
      <c r="Z202" s="11">
        <f t="shared" si="11"/>
        <v>196.00094484188796</v>
      </c>
      <c r="AA202" s="49">
        <v>4116470</v>
      </c>
      <c r="AB202" s="47">
        <v>1</v>
      </c>
      <c r="AC202" s="47">
        <v>0</v>
      </c>
      <c r="AD202" s="45">
        <v>7.1747685185185192E-2</v>
      </c>
      <c r="AE202" s="46">
        <v>50372.45</v>
      </c>
      <c r="AF202" s="47">
        <v>5143616</v>
      </c>
      <c r="AG202" s="74">
        <v>4274688</v>
      </c>
      <c r="AH202" s="69">
        <v>1</v>
      </c>
      <c r="AI202" s="69">
        <v>1</v>
      </c>
      <c r="AJ202" s="70">
        <v>2.7330671296296297E-2</v>
      </c>
      <c r="AK202" s="71">
        <v>16217.76</v>
      </c>
      <c r="AL202" s="72">
        <v>4867892</v>
      </c>
      <c r="AM202" s="86">
        <v>4096065</v>
      </c>
      <c r="AN202" s="81">
        <v>0</v>
      </c>
      <c r="AO202" s="81">
        <v>0</v>
      </c>
      <c r="AP202" s="82">
        <v>7.7704861111111108E-3</v>
      </c>
      <c r="AQ202" s="83">
        <v>7214.16</v>
      </c>
      <c r="AR202" s="84">
        <v>10777244</v>
      </c>
      <c r="AS202" s="104">
        <v>3920893</v>
      </c>
      <c r="AT202" s="105">
        <v>0</v>
      </c>
      <c r="AU202" s="105">
        <v>0</v>
      </c>
      <c r="AV202" s="106">
        <v>5.4828703703703706E-3</v>
      </c>
      <c r="AW202" s="107">
        <v>3822.09</v>
      </c>
      <c r="AX202" s="105">
        <v>10896652</v>
      </c>
      <c r="AY202" s="119">
        <v>4060395</v>
      </c>
      <c r="AZ202" s="117">
        <v>0</v>
      </c>
      <c r="BA202" s="117">
        <v>0</v>
      </c>
      <c r="BB202" s="115">
        <v>5.2211805555555553E-3</v>
      </c>
      <c r="BC202" s="116">
        <v>6064.9</v>
      </c>
      <c r="BD202" s="117">
        <v>12222040</v>
      </c>
      <c r="BE202" s="161">
        <v>3864697</v>
      </c>
      <c r="BF202" s="159">
        <v>0</v>
      </c>
      <c r="BG202" s="159">
        <v>0</v>
      </c>
      <c r="BH202" s="157">
        <v>1.451388888888889E-3</v>
      </c>
      <c r="BI202" s="158">
        <v>1561.81</v>
      </c>
      <c r="BJ202" s="159">
        <v>3179428</v>
      </c>
      <c r="BK202" s="143">
        <v>3936671</v>
      </c>
      <c r="BL202" s="138">
        <v>0</v>
      </c>
      <c r="BM202" s="138">
        <v>0</v>
      </c>
      <c r="BN202" s="139">
        <v>1.75E-3</v>
      </c>
      <c r="BO202" s="140">
        <v>1142.32</v>
      </c>
      <c r="BP202" s="141">
        <v>3038816</v>
      </c>
    </row>
    <row r="203" spans="1:68" x14ac:dyDescent="0.2">
      <c r="A203" s="6" t="s">
        <v>3622</v>
      </c>
      <c r="B203" s="6">
        <v>1</v>
      </c>
      <c r="C203" s="7">
        <v>3671373</v>
      </c>
      <c r="D203" s="7">
        <v>3622107</v>
      </c>
      <c r="E203" s="7">
        <f t="shared" si="9"/>
        <v>49266</v>
      </c>
      <c r="F203" s="8" t="s">
        <v>4593</v>
      </c>
      <c r="G203" s="6" t="s">
        <v>3347</v>
      </c>
      <c r="H203" s="8" t="s">
        <v>4795</v>
      </c>
      <c r="I203" s="9">
        <v>74.224999999999994</v>
      </c>
      <c r="J203" s="10">
        <f t="shared" si="10"/>
        <v>272507660.92499995</v>
      </c>
      <c r="K203" s="10">
        <v>13822</v>
      </c>
      <c r="L203" s="10">
        <v>8032</v>
      </c>
      <c r="M203" s="10">
        <v>16959</v>
      </c>
      <c r="N203" s="9">
        <v>94.081000000000003</v>
      </c>
      <c r="O203" s="9">
        <v>98.781999999999996</v>
      </c>
      <c r="P203" s="9">
        <v>2.2429999999999999</v>
      </c>
      <c r="Q203" s="9">
        <v>1.097</v>
      </c>
      <c r="R203" s="9">
        <v>2.0129999999999999</v>
      </c>
      <c r="S203" s="9">
        <v>2.536</v>
      </c>
      <c r="T203" s="9">
        <v>9741</v>
      </c>
      <c r="U203" s="9">
        <v>43.956000000000003</v>
      </c>
      <c r="V203" s="9">
        <v>44</v>
      </c>
      <c r="W203" s="12">
        <v>19333</v>
      </c>
      <c r="X203" s="7">
        <v>272510739</v>
      </c>
      <c r="Y203" s="7">
        <v>17283</v>
      </c>
      <c r="Z203" s="11">
        <f t="shared" si="11"/>
        <v>74.225838398876931</v>
      </c>
      <c r="AA203" s="49">
        <v>3811009</v>
      </c>
      <c r="AB203" s="47">
        <v>1</v>
      </c>
      <c r="AC203" s="47">
        <v>1</v>
      </c>
      <c r="AD203" s="45">
        <v>4.9363425925925929E-2</v>
      </c>
      <c r="AE203" s="46">
        <v>31602.76</v>
      </c>
      <c r="AF203" s="47">
        <v>5100352</v>
      </c>
      <c r="AG203" s="74">
        <v>3882709</v>
      </c>
      <c r="AH203" s="69">
        <v>1</v>
      </c>
      <c r="AI203" s="69">
        <v>1</v>
      </c>
      <c r="AJ203" s="70">
        <v>1.498599537037037E-2</v>
      </c>
      <c r="AK203" s="71">
        <v>10401.15</v>
      </c>
      <c r="AL203" s="72">
        <v>4316340</v>
      </c>
      <c r="AM203" s="86">
        <v>3671388</v>
      </c>
      <c r="AN203" s="81">
        <v>1</v>
      </c>
      <c r="AO203" s="81">
        <v>1</v>
      </c>
      <c r="AP203" s="82">
        <v>2.0695601851851851E-3</v>
      </c>
      <c r="AQ203" s="83">
        <v>1733.8</v>
      </c>
      <c r="AR203" s="84">
        <v>4167156</v>
      </c>
      <c r="AS203" s="104">
        <v>0</v>
      </c>
      <c r="AT203" s="105">
        <v>0</v>
      </c>
      <c r="AU203" s="105">
        <v>0</v>
      </c>
      <c r="AV203" s="106">
        <v>3.7737268518518523E-3</v>
      </c>
      <c r="AW203" s="107">
        <v>3328.09</v>
      </c>
      <c r="AX203" s="105">
        <v>10724160</v>
      </c>
      <c r="AY203" s="119">
        <v>3671347</v>
      </c>
      <c r="AZ203" s="117">
        <v>1</v>
      </c>
      <c r="BA203" s="117">
        <v>1</v>
      </c>
      <c r="BB203" s="115">
        <v>1.4385416666666667E-3</v>
      </c>
      <c r="BC203" s="116">
        <v>1593.4</v>
      </c>
      <c r="BD203" s="117">
        <v>4453288</v>
      </c>
      <c r="BE203" s="161">
        <v>3668242</v>
      </c>
      <c r="BF203" s="159">
        <v>0</v>
      </c>
      <c r="BG203" s="159">
        <v>0</v>
      </c>
      <c r="BH203" s="157">
        <v>9.8298611111111113E-4</v>
      </c>
      <c r="BI203" s="158">
        <v>1138.1400000000001</v>
      </c>
      <c r="BJ203" s="159">
        <v>2231048</v>
      </c>
      <c r="BK203" s="143">
        <v>3674125</v>
      </c>
      <c r="BL203" s="138">
        <v>0</v>
      </c>
      <c r="BM203" s="138">
        <v>0</v>
      </c>
      <c r="BN203" s="139">
        <v>6.8020833333333334E-4</v>
      </c>
      <c r="BO203" s="140">
        <v>491.21</v>
      </c>
      <c r="BP203" s="141">
        <v>1338780</v>
      </c>
    </row>
    <row r="204" spans="1:68" x14ac:dyDescent="0.2">
      <c r="A204" s="6" t="s">
        <v>3623</v>
      </c>
      <c r="B204" s="6">
        <v>1</v>
      </c>
      <c r="C204" s="7">
        <v>1639135</v>
      </c>
      <c r="D204" s="7">
        <v>1634695</v>
      </c>
      <c r="E204" s="7">
        <f t="shared" si="9"/>
        <v>4440</v>
      </c>
      <c r="F204" s="8" t="s">
        <v>1385</v>
      </c>
      <c r="G204" s="6" t="s">
        <v>1385</v>
      </c>
      <c r="H204" s="8" t="s">
        <v>4796</v>
      </c>
      <c r="I204" s="9">
        <v>55.51</v>
      </c>
      <c r="J204" s="10">
        <f t="shared" si="10"/>
        <v>90988383.849999994</v>
      </c>
      <c r="K204" s="10">
        <v>13167</v>
      </c>
      <c r="L204" s="10">
        <v>25501</v>
      </c>
      <c r="M204" s="10">
        <v>47078</v>
      </c>
      <c r="N204" s="9">
        <v>81.546000000000006</v>
      </c>
      <c r="O204" s="9">
        <v>96.597999999999999</v>
      </c>
      <c r="P204" s="9">
        <v>10.276999999999999</v>
      </c>
      <c r="Q204" s="9">
        <v>1.0649999999999999</v>
      </c>
      <c r="R204" s="9">
        <v>1.484</v>
      </c>
      <c r="S204" s="9">
        <v>9.06</v>
      </c>
      <c r="T204" s="9">
        <v>67778</v>
      </c>
      <c r="U204" s="9">
        <v>7.3410000000000002</v>
      </c>
      <c r="V204" s="9">
        <v>8</v>
      </c>
      <c r="W204" s="12">
        <v>6669</v>
      </c>
      <c r="X204" s="7">
        <v>91042132</v>
      </c>
      <c r="Y204" s="7">
        <v>45379</v>
      </c>
      <c r="Z204" s="11">
        <f t="shared" si="11"/>
        <v>55.54279055721463</v>
      </c>
      <c r="AA204" s="49">
        <v>1787824</v>
      </c>
      <c r="AB204" s="47">
        <v>1</v>
      </c>
      <c r="AC204" s="47">
        <v>1</v>
      </c>
      <c r="AD204" s="45">
        <v>2.3721412037037037E-2</v>
      </c>
      <c r="AE204" s="46">
        <v>14875.28</v>
      </c>
      <c r="AF204" s="47">
        <v>5208348</v>
      </c>
      <c r="AG204" s="74">
        <v>1786489</v>
      </c>
      <c r="AH204" s="69">
        <v>1</v>
      </c>
      <c r="AI204" s="69">
        <v>1</v>
      </c>
      <c r="AJ204" s="70">
        <v>6.1809027777777774E-3</v>
      </c>
      <c r="AK204" s="71">
        <v>2129.61</v>
      </c>
      <c r="AL204" s="72">
        <v>35041700</v>
      </c>
      <c r="AM204" s="86">
        <v>1633626</v>
      </c>
      <c r="AN204" s="81">
        <v>1</v>
      </c>
      <c r="AO204" s="81">
        <v>0</v>
      </c>
      <c r="AP204" s="82">
        <v>8.3009259259259267E-4</v>
      </c>
      <c r="AQ204" s="83">
        <v>718.38</v>
      </c>
      <c r="AR204" s="84">
        <v>1416216</v>
      </c>
      <c r="AS204" s="104">
        <v>1632468</v>
      </c>
      <c r="AT204" s="105">
        <v>1</v>
      </c>
      <c r="AU204" s="105">
        <v>0</v>
      </c>
      <c r="AV204" s="106">
        <v>3.0112268518518517E-3</v>
      </c>
      <c r="AW204" s="107">
        <v>1188.45</v>
      </c>
      <c r="AX204" s="105">
        <v>9459636</v>
      </c>
      <c r="AY204" s="119">
        <v>1633057</v>
      </c>
      <c r="AZ204" s="117">
        <v>1</v>
      </c>
      <c r="BA204" s="117">
        <v>0</v>
      </c>
      <c r="BB204" s="115">
        <v>6.3263888888888886E-4</v>
      </c>
      <c r="BC204" s="116">
        <v>700.92</v>
      </c>
      <c r="BD204" s="117">
        <v>1874476</v>
      </c>
      <c r="BE204" s="161">
        <v>1626691</v>
      </c>
      <c r="BF204" s="159">
        <v>1</v>
      </c>
      <c r="BG204" s="159">
        <v>0</v>
      </c>
      <c r="BH204" s="157">
        <v>4.4467592592592589E-4</v>
      </c>
      <c r="BI204" s="158">
        <v>460.24</v>
      </c>
      <c r="BJ204" s="159">
        <v>7380632</v>
      </c>
      <c r="BK204" s="143">
        <v>1635809</v>
      </c>
      <c r="BL204" s="138">
        <v>1</v>
      </c>
      <c r="BM204" s="138">
        <v>0</v>
      </c>
      <c r="BN204" s="139">
        <v>4.5775462962962957E-4</v>
      </c>
      <c r="BO204" s="140">
        <v>169.27</v>
      </c>
      <c r="BP204" s="141">
        <v>713680</v>
      </c>
    </row>
    <row r="205" spans="1:68" x14ac:dyDescent="0.2">
      <c r="A205" s="6" t="s">
        <v>3624</v>
      </c>
      <c r="B205" s="6">
        <v>0</v>
      </c>
      <c r="C205" s="7">
        <v>5106636</v>
      </c>
      <c r="D205" s="7">
        <v>5106636</v>
      </c>
      <c r="E205" s="7">
        <f t="shared" si="9"/>
        <v>0</v>
      </c>
      <c r="F205" s="8" t="s">
        <v>4593</v>
      </c>
      <c r="G205" s="6" t="s">
        <v>3332</v>
      </c>
      <c r="H205" s="8" t="s">
        <v>4797</v>
      </c>
      <c r="I205" s="9">
        <v>95.275000000000006</v>
      </c>
      <c r="J205" s="10">
        <f t="shared" si="10"/>
        <v>486534744.90000004</v>
      </c>
      <c r="K205" s="10">
        <v>281</v>
      </c>
      <c r="L205" s="10">
        <v>120</v>
      </c>
      <c r="M205" s="10">
        <v>315</v>
      </c>
      <c r="N205" s="9">
        <v>94.459000000000003</v>
      </c>
      <c r="O205" s="9">
        <v>98.332999999999998</v>
      </c>
      <c r="P205" s="9">
        <v>3.4420000000000002</v>
      </c>
      <c r="Q205" s="9">
        <v>0.04</v>
      </c>
      <c r="R205" s="9">
        <v>0.51500000000000001</v>
      </c>
      <c r="S205" s="9">
        <v>0.77900000000000003</v>
      </c>
      <c r="T205" s="9">
        <v>9554</v>
      </c>
      <c r="U205" s="9">
        <v>44.322000000000003</v>
      </c>
      <c r="V205" s="9">
        <v>112</v>
      </c>
      <c r="W205" s="12">
        <v>1388718</v>
      </c>
      <c r="X205" s="7">
        <v>486535281</v>
      </c>
      <c r="Y205" s="7">
        <v>380</v>
      </c>
      <c r="Z205" s="11">
        <f t="shared" si="11"/>
        <v>95.275104981048187</v>
      </c>
      <c r="AA205" s="49">
        <v>0</v>
      </c>
      <c r="AB205" s="47">
        <v>0</v>
      </c>
      <c r="AC205" s="47">
        <v>0</v>
      </c>
      <c r="AD205" s="45">
        <v>4.4826388888888889E-4</v>
      </c>
      <c r="AE205" s="46">
        <v>269.63</v>
      </c>
      <c r="AF205" s="47">
        <v>4064196</v>
      </c>
      <c r="AG205" s="74">
        <v>0</v>
      </c>
      <c r="AH205" s="69">
        <v>0</v>
      </c>
      <c r="AI205" s="69">
        <v>0</v>
      </c>
      <c r="AJ205" s="70">
        <v>1.7490740740740741E-3</v>
      </c>
      <c r="AK205" s="71">
        <v>1116.78</v>
      </c>
      <c r="AL205" s="72">
        <v>3842580</v>
      </c>
      <c r="AM205" s="86">
        <v>0</v>
      </c>
      <c r="AN205" s="81">
        <v>0</v>
      </c>
      <c r="AO205" s="81">
        <v>0</v>
      </c>
      <c r="AP205" s="82">
        <v>2.260763888888889E-3</v>
      </c>
      <c r="AQ205" s="83">
        <v>696.64</v>
      </c>
      <c r="AR205" s="84">
        <v>7955944</v>
      </c>
      <c r="AS205" s="104">
        <v>0</v>
      </c>
      <c r="AT205" s="105">
        <v>0</v>
      </c>
      <c r="AU205" s="105">
        <v>0</v>
      </c>
      <c r="AV205" s="106">
        <v>3.2627314814814818E-4</v>
      </c>
      <c r="AW205" s="107">
        <v>24.39</v>
      </c>
      <c r="AX205" s="105">
        <v>12608</v>
      </c>
      <c r="AY205" s="119">
        <v>0</v>
      </c>
      <c r="AZ205" s="117">
        <v>0</v>
      </c>
      <c r="BA205" s="117">
        <v>0</v>
      </c>
      <c r="BB205" s="115">
        <v>1.7041666666666665E-3</v>
      </c>
      <c r="BC205" s="116">
        <v>849.36</v>
      </c>
      <c r="BD205" s="117">
        <v>10686668</v>
      </c>
      <c r="BE205" s="161">
        <v>0</v>
      </c>
      <c r="BF205" s="159">
        <v>0</v>
      </c>
      <c r="BG205" s="159">
        <v>0</v>
      </c>
      <c r="BH205" s="157">
        <v>4.346064814814814E-4</v>
      </c>
      <c r="BI205" s="158">
        <v>105.6</v>
      </c>
      <c r="BJ205" s="159">
        <v>1155776</v>
      </c>
      <c r="BK205" s="143">
        <v>0</v>
      </c>
      <c r="BL205" s="138">
        <v>0</v>
      </c>
      <c r="BM205" s="138">
        <v>0</v>
      </c>
      <c r="BN205" s="139">
        <v>2.199074074074074E-5</v>
      </c>
      <c r="BO205" s="140">
        <v>5.92</v>
      </c>
      <c r="BP205" s="141">
        <v>1228908</v>
      </c>
    </row>
    <row r="206" spans="1:68" x14ac:dyDescent="0.2">
      <c r="A206" s="6" t="s">
        <v>3625</v>
      </c>
      <c r="B206" s="6">
        <v>0</v>
      </c>
      <c r="C206" s="7">
        <v>2114309</v>
      </c>
      <c r="D206" s="7">
        <v>2114309</v>
      </c>
      <c r="E206" s="7">
        <f t="shared" si="9"/>
        <v>0</v>
      </c>
      <c r="F206" s="8" t="s">
        <v>1681</v>
      </c>
      <c r="G206" s="6" t="s">
        <v>1682</v>
      </c>
      <c r="H206" s="8" t="s">
        <v>4798</v>
      </c>
      <c r="I206" s="9">
        <v>88.96</v>
      </c>
      <c r="J206" s="10">
        <f t="shared" si="10"/>
        <v>188088928.63999999</v>
      </c>
      <c r="K206" s="10">
        <v>18505</v>
      </c>
      <c r="L206" s="10">
        <v>14403</v>
      </c>
      <c r="M206" s="10">
        <v>26074</v>
      </c>
      <c r="N206" s="9">
        <v>93.162999999999997</v>
      </c>
      <c r="O206" s="9">
        <v>97.28</v>
      </c>
      <c r="P206" s="9">
        <v>1.319</v>
      </c>
      <c r="Q206" s="9">
        <v>1.714</v>
      </c>
      <c r="R206" s="9">
        <v>1.002</v>
      </c>
      <c r="S206" s="9">
        <v>0.80300000000000005</v>
      </c>
      <c r="T206" s="9">
        <v>1829</v>
      </c>
      <c r="U206" s="9">
        <v>75.522000000000006</v>
      </c>
      <c r="V206" s="9">
        <v>48</v>
      </c>
      <c r="W206" s="12">
        <v>10261</v>
      </c>
      <c r="X206" s="7">
        <v>188105127</v>
      </c>
      <c r="Y206" s="7">
        <v>25857</v>
      </c>
      <c r="Z206" s="11">
        <f t="shared" si="11"/>
        <v>88.967661302108638</v>
      </c>
      <c r="AA206" s="49">
        <v>2256109</v>
      </c>
      <c r="AB206" s="47">
        <v>1</v>
      </c>
      <c r="AC206" s="47">
        <v>1</v>
      </c>
      <c r="AD206" s="45">
        <v>5.1840277777777777E-2</v>
      </c>
      <c r="AE206" s="46">
        <v>32906.480000000003</v>
      </c>
      <c r="AF206" s="47">
        <v>4565516</v>
      </c>
      <c r="AG206" s="74">
        <v>2360226</v>
      </c>
      <c r="AH206" s="69">
        <v>1</v>
      </c>
      <c r="AI206" s="69">
        <v>1</v>
      </c>
      <c r="AJ206" s="70">
        <v>8.4895833333333337E-2</v>
      </c>
      <c r="AK206" s="71">
        <v>30961.43</v>
      </c>
      <c r="AL206" s="72">
        <v>39419304</v>
      </c>
      <c r="AM206" s="86">
        <v>2114527</v>
      </c>
      <c r="AN206" s="81">
        <v>1</v>
      </c>
      <c r="AO206" s="81">
        <v>1</v>
      </c>
      <c r="AP206" s="82">
        <v>1.7225694444444448E-3</v>
      </c>
      <c r="AQ206" s="83">
        <v>1607.94</v>
      </c>
      <c r="AR206" s="84">
        <v>3172740</v>
      </c>
      <c r="AS206" s="104">
        <v>2114510</v>
      </c>
      <c r="AT206" s="105">
        <v>1</v>
      </c>
      <c r="AU206" s="105">
        <v>1</v>
      </c>
      <c r="AV206" s="106">
        <v>7.6371527777777783E-3</v>
      </c>
      <c r="AW206" s="107">
        <v>6279.83</v>
      </c>
      <c r="AX206" s="105">
        <v>9744788</v>
      </c>
      <c r="AY206" s="119">
        <v>2114780</v>
      </c>
      <c r="AZ206" s="117">
        <v>1</v>
      </c>
      <c r="BA206" s="117">
        <v>1</v>
      </c>
      <c r="BB206" s="115">
        <v>1.3199074074074074E-3</v>
      </c>
      <c r="BC206" s="116">
        <v>1545.25</v>
      </c>
      <c r="BD206" s="117">
        <v>3278540</v>
      </c>
      <c r="BE206" s="161">
        <v>2085106</v>
      </c>
      <c r="BF206" s="159">
        <v>0</v>
      </c>
      <c r="BG206" s="159">
        <v>0</v>
      </c>
      <c r="BH206" s="157">
        <v>8.6446759259259246E-4</v>
      </c>
      <c r="BI206" s="158">
        <v>1003.54</v>
      </c>
      <c r="BJ206" s="159">
        <v>3892888</v>
      </c>
      <c r="BK206" s="143">
        <v>2115985</v>
      </c>
      <c r="BL206" s="138">
        <v>1</v>
      </c>
      <c r="BM206" s="138">
        <v>1</v>
      </c>
      <c r="BN206" s="139">
        <v>6.3287037037037034E-4</v>
      </c>
      <c r="BO206" s="140">
        <v>369.61</v>
      </c>
      <c r="BP206" s="141">
        <v>941256</v>
      </c>
    </row>
    <row r="207" spans="1:68" x14ac:dyDescent="0.2">
      <c r="A207" s="6" t="s">
        <v>3626</v>
      </c>
      <c r="B207" s="6">
        <v>0</v>
      </c>
      <c r="C207" s="7">
        <v>2778379</v>
      </c>
      <c r="D207" s="7">
        <v>2778379</v>
      </c>
      <c r="E207" s="7">
        <f t="shared" si="9"/>
        <v>0</v>
      </c>
      <c r="F207" s="8" t="s">
        <v>1542</v>
      </c>
      <c r="G207" s="6" t="s">
        <v>1542</v>
      </c>
      <c r="H207" s="8" t="s">
        <v>4799</v>
      </c>
      <c r="I207" s="9">
        <v>12.271000000000001</v>
      </c>
      <c r="J207" s="10">
        <f t="shared" si="10"/>
        <v>34093488.708999999</v>
      </c>
      <c r="K207" s="10">
        <v>11051</v>
      </c>
      <c r="L207" s="10">
        <v>10450</v>
      </c>
      <c r="M207" s="10">
        <v>17747</v>
      </c>
      <c r="N207" s="9">
        <v>88.188000000000002</v>
      </c>
      <c r="O207" s="9">
        <v>99.153000000000006</v>
      </c>
      <c r="P207" s="9">
        <v>10.086</v>
      </c>
      <c r="Q207" s="9">
        <v>4.6369999999999996</v>
      </c>
      <c r="R207" s="9">
        <v>3.2850000000000001</v>
      </c>
      <c r="S207" s="9">
        <v>0.59099999999999997</v>
      </c>
      <c r="T207" s="9">
        <v>10080</v>
      </c>
      <c r="U207" s="9">
        <v>43.311</v>
      </c>
      <c r="V207" s="9">
        <v>118</v>
      </c>
      <c r="W207" s="12">
        <v>3117</v>
      </c>
      <c r="X207" s="7">
        <v>34097229</v>
      </c>
      <c r="Y207" s="7">
        <v>17777</v>
      </c>
      <c r="Z207" s="11">
        <f t="shared" si="11"/>
        <v>12.272346213385575</v>
      </c>
      <c r="AA207" s="49">
        <v>2769581</v>
      </c>
      <c r="AB207" s="47">
        <v>0</v>
      </c>
      <c r="AC207" s="47">
        <v>0</v>
      </c>
      <c r="AD207" s="45">
        <v>5.5114583333333335E-3</v>
      </c>
      <c r="AE207" s="46">
        <v>3299.18</v>
      </c>
      <c r="AF207" s="47">
        <v>4208604</v>
      </c>
      <c r="AG207" s="74">
        <v>2819435</v>
      </c>
      <c r="AH207" s="69">
        <v>0</v>
      </c>
      <c r="AI207" s="69">
        <v>0</v>
      </c>
      <c r="AJ207" s="70">
        <v>4.0952546296296301E-3</v>
      </c>
      <c r="AK207" s="71">
        <v>2156.7600000000002</v>
      </c>
      <c r="AL207" s="72">
        <v>5063668</v>
      </c>
      <c r="AM207" s="86">
        <v>2221371</v>
      </c>
      <c r="AN207" s="81">
        <v>0</v>
      </c>
      <c r="AO207" s="81">
        <v>0</v>
      </c>
      <c r="AP207" s="82">
        <v>2.4641203703703701E-4</v>
      </c>
      <c r="AQ207" s="83">
        <v>143.54</v>
      </c>
      <c r="AR207" s="84">
        <v>591216</v>
      </c>
      <c r="AS207" s="104">
        <v>0</v>
      </c>
      <c r="AT207" s="105">
        <v>0</v>
      </c>
      <c r="AU207" s="105">
        <v>0</v>
      </c>
      <c r="AV207" s="106">
        <v>9.8553240740740741E-4</v>
      </c>
      <c r="AW207" s="107">
        <v>324.74</v>
      </c>
      <c r="AX207" s="105">
        <v>8919204</v>
      </c>
      <c r="AY207" s="119">
        <v>2509559</v>
      </c>
      <c r="AZ207" s="117">
        <v>0</v>
      </c>
      <c r="BA207" s="117">
        <v>0</v>
      </c>
      <c r="BB207" s="115">
        <v>1.4803240740740741E-4</v>
      </c>
      <c r="BC207" s="116">
        <v>132.31</v>
      </c>
      <c r="BD207" s="117">
        <v>822704</v>
      </c>
      <c r="BE207" s="161">
        <v>2766902</v>
      </c>
      <c r="BF207" s="159">
        <v>0</v>
      </c>
      <c r="BG207" s="159">
        <v>0</v>
      </c>
      <c r="BH207" s="157">
        <v>3.3182870370370376E-4</v>
      </c>
      <c r="BI207" s="158">
        <v>401.89</v>
      </c>
      <c r="BJ207" s="159">
        <v>3410076</v>
      </c>
      <c r="BK207" s="143">
        <v>399051</v>
      </c>
      <c r="BL207" s="138">
        <v>0</v>
      </c>
      <c r="BM207" s="138">
        <v>0</v>
      </c>
      <c r="BN207" s="139">
        <v>1.6307870370370369E-4</v>
      </c>
      <c r="BO207" s="140">
        <v>53.12</v>
      </c>
      <c r="BP207" s="141">
        <v>1274592</v>
      </c>
    </row>
    <row r="208" spans="1:68" x14ac:dyDescent="0.2">
      <c r="A208" s="6" t="s">
        <v>3627</v>
      </c>
      <c r="B208" s="6">
        <v>1</v>
      </c>
      <c r="C208" s="7">
        <v>1579798</v>
      </c>
      <c r="D208" s="7">
        <v>1543886</v>
      </c>
      <c r="E208" s="7">
        <f t="shared" si="9"/>
        <v>35912</v>
      </c>
      <c r="F208" s="8" t="s">
        <v>1658</v>
      </c>
      <c r="G208" s="6" t="s">
        <v>1658</v>
      </c>
      <c r="H208" s="8" t="s">
        <v>4800</v>
      </c>
      <c r="I208" s="9">
        <v>62.87</v>
      </c>
      <c r="J208" s="10">
        <f t="shared" si="10"/>
        <v>99321900.25999999</v>
      </c>
      <c r="K208" s="10">
        <v>1249</v>
      </c>
      <c r="L208" s="10">
        <v>499</v>
      </c>
      <c r="M208" s="10">
        <v>1382</v>
      </c>
      <c r="N208" s="9">
        <v>94.456000000000003</v>
      </c>
      <c r="O208" s="9">
        <v>98.474000000000004</v>
      </c>
      <c r="P208" s="9">
        <v>3.863</v>
      </c>
      <c r="Q208" s="9">
        <v>0.36599999999999999</v>
      </c>
      <c r="R208" s="9">
        <v>0.40200000000000002</v>
      </c>
      <c r="S208" s="9">
        <v>1.748</v>
      </c>
      <c r="T208" s="9">
        <v>8368</v>
      </c>
      <c r="U208" s="9">
        <v>46.825000000000003</v>
      </c>
      <c r="V208" s="9">
        <v>32</v>
      </c>
      <c r="W208" s="12">
        <v>78075</v>
      </c>
      <c r="X208" s="7">
        <v>99323557</v>
      </c>
      <c r="Y208" s="7">
        <v>1400</v>
      </c>
      <c r="Z208" s="11">
        <f t="shared" si="11"/>
        <v>62.871048703695031</v>
      </c>
      <c r="AA208" s="49">
        <v>1621417</v>
      </c>
      <c r="AB208" s="47">
        <v>0</v>
      </c>
      <c r="AC208" s="47">
        <v>0</v>
      </c>
      <c r="AD208" s="45">
        <v>1.3813194444444442E-2</v>
      </c>
      <c r="AE208" s="46">
        <v>10703.79</v>
      </c>
      <c r="AF208" s="47">
        <v>5405868</v>
      </c>
      <c r="AG208" s="74">
        <v>0</v>
      </c>
      <c r="AH208" s="69">
        <v>0</v>
      </c>
      <c r="AI208" s="69">
        <v>0</v>
      </c>
      <c r="AJ208" s="70">
        <v>8.4895833333333318E-4</v>
      </c>
      <c r="AK208" s="71">
        <v>631.73</v>
      </c>
      <c r="AL208" s="72">
        <v>1598848</v>
      </c>
      <c r="AM208" s="86">
        <v>0</v>
      </c>
      <c r="AN208" s="81">
        <v>0</v>
      </c>
      <c r="AO208" s="81">
        <v>0</v>
      </c>
      <c r="AP208" s="82">
        <v>4.2951388888888884E-4</v>
      </c>
      <c r="AQ208" s="83">
        <v>172.12</v>
      </c>
      <c r="AR208" s="84">
        <v>1495224</v>
      </c>
      <c r="AS208" s="104">
        <v>0</v>
      </c>
      <c r="AT208" s="105">
        <v>0</v>
      </c>
      <c r="AU208" s="105">
        <v>0</v>
      </c>
      <c r="AV208" s="106">
        <v>5.900462962962962E-4</v>
      </c>
      <c r="AW208" s="107">
        <v>52.87</v>
      </c>
      <c r="AX208" s="105">
        <v>8423940</v>
      </c>
      <c r="AY208" s="119">
        <v>1559851</v>
      </c>
      <c r="AZ208" s="117">
        <v>0</v>
      </c>
      <c r="BA208" s="117">
        <v>0</v>
      </c>
      <c r="BB208" s="115">
        <v>6.0972222222222222E-4</v>
      </c>
      <c r="BC208" s="116">
        <v>547.23</v>
      </c>
      <c r="BD208" s="117">
        <v>1804940</v>
      </c>
      <c r="BE208" s="161">
        <v>0</v>
      </c>
      <c r="BF208" s="159">
        <v>0</v>
      </c>
      <c r="BG208" s="159">
        <v>0</v>
      </c>
      <c r="BH208" s="157">
        <v>8.2638888888888877E-5</v>
      </c>
      <c r="BI208" s="158">
        <v>20.43</v>
      </c>
      <c r="BJ208" s="159">
        <v>210332</v>
      </c>
      <c r="BK208" s="143">
        <v>0</v>
      </c>
      <c r="BL208" s="138">
        <v>0</v>
      </c>
      <c r="BM208" s="138">
        <v>0</v>
      </c>
      <c r="BN208" s="139">
        <v>3.9351851851851859E-6</v>
      </c>
      <c r="BO208" s="140">
        <v>0.88</v>
      </c>
      <c r="BP208" s="141">
        <v>218248</v>
      </c>
    </row>
    <row r="209" spans="1:68" x14ac:dyDescent="0.2">
      <c r="A209" s="6" t="s">
        <v>3628</v>
      </c>
      <c r="B209" s="6">
        <v>0</v>
      </c>
      <c r="C209" s="7">
        <v>3772469</v>
      </c>
      <c r="D209" s="7">
        <v>3772469</v>
      </c>
      <c r="E209" s="7">
        <f t="shared" si="9"/>
        <v>0</v>
      </c>
      <c r="F209" s="8" t="s">
        <v>4593</v>
      </c>
      <c r="G209" s="6" t="s">
        <v>1767</v>
      </c>
      <c r="H209" s="8" t="s">
        <v>4801</v>
      </c>
      <c r="I209" s="9">
        <v>116.193</v>
      </c>
      <c r="J209" s="10">
        <f t="shared" si="10"/>
        <v>438334490.51700002</v>
      </c>
      <c r="K209" s="10">
        <v>9606</v>
      </c>
      <c r="L209" s="10">
        <v>1707</v>
      </c>
      <c r="M209" s="10">
        <v>9808</v>
      </c>
      <c r="N209" s="9">
        <v>83.36</v>
      </c>
      <c r="O209" s="9">
        <v>96.751000000000005</v>
      </c>
      <c r="P209" s="9">
        <v>3.306</v>
      </c>
      <c r="Q209" s="9">
        <v>1.825</v>
      </c>
      <c r="R209" s="9">
        <v>5.0999999999999997E-2</v>
      </c>
      <c r="S209" s="9">
        <v>1.363</v>
      </c>
      <c r="T209" s="9">
        <v>51911</v>
      </c>
      <c r="U209" s="9">
        <v>12.375</v>
      </c>
      <c r="V209" s="9">
        <v>9</v>
      </c>
      <c r="W209" s="12">
        <v>47407</v>
      </c>
      <c r="X209" s="7">
        <v>438343239</v>
      </c>
      <c r="Y209" s="7">
        <v>9364</v>
      </c>
      <c r="Z209" s="11">
        <f t="shared" si="11"/>
        <v>116.19531903376807</v>
      </c>
      <c r="AA209" s="49">
        <v>3835213</v>
      </c>
      <c r="AB209" s="47">
        <v>1</v>
      </c>
      <c r="AC209" s="47">
        <v>1</v>
      </c>
      <c r="AD209" s="45">
        <v>3.560185185185185E-2</v>
      </c>
      <c r="AE209" s="46">
        <v>21027.51</v>
      </c>
      <c r="AF209" s="47">
        <v>4709476</v>
      </c>
      <c r="AG209" s="74">
        <v>4229375</v>
      </c>
      <c r="AH209" s="69">
        <v>1</v>
      </c>
      <c r="AI209" s="69">
        <v>1</v>
      </c>
      <c r="AJ209" s="70">
        <v>1.5328125E-2</v>
      </c>
      <c r="AK209" s="71">
        <v>9880.01</v>
      </c>
      <c r="AL209" s="72">
        <v>5573152</v>
      </c>
      <c r="AM209" s="86">
        <v>3810660</v>
      </c>
      <c r="AN209" s="81">
        <v>1</v>
      </c>
      <c r="AO209" s="81">
        <v>1</v>
      </c>
      <c r="AP209" s="82">
        <v>3.7593750000000001E-3</v>
      </c>
      <c r="AQ209" s="83">
        <v>3295.23</v>
      </c>
      <c r="AR209" s="84">
        <v>7000096</v>
      </c>
      <c r="AS209" s="104">
        <v>3749459</v>
      </c>
      <c r="AT209" s="105">
        <v>1</v>
      </c>
      <c r="AU209" s="105">
        <v>1</v>
      </c>
      <c r="AV209" s="106">
        <v>4.6289351851851847E-3</v>
      </c>
      <c r="AW209" s="107">
        <v>2846.04</v>
      </c>
      <c r="AX209" s="105">
        <v>10825392</v>
      </c>
      <c r="AY209" s="119">
        <v>3763447</v>
      </c>
      <c r="AZ209" s="117">
        <v>1</v>
      </c>
      <c r="BA209" s="117">
        <v>1</v>
      </c>
      <c r="BB209" s="115">
        <v>2.7770833333333332E-3</v>
      </c>
      <c r="BC209" s="116">
        <v>3117.24</v>
      </c>
      <c r="BD209" s="117">
        <v>8425112</v>
      </c>
      <c r="BE209" s="161">
        <v>3775668</v>
      </c>
      <c r="BF209" s="159">
        <v>1</v>
      </c>
      <c r="BG209" s="159">
        <v>1</v>
      </c>
      <c r="BH209" s="157">
        <v>1.3752314814814814E-3</v>
      </c>
      <c r="BI209" s="158">
        <v>1496.8</v>
      </c>
      <c r="BJ209" s="159">
        <v>4492196</v>
      </c>
      <c r="BK209" s="143">
        <v>99781</v>
      </c>
      <c r="BL209" s="138">
        <v>0</v>
      </c>
      <c r="BM209" s="138">
        <v>0</v>
      </c>
      <c r="BN209" s="139">
        <v>9.3055555555555535E-5</v>
      </c>
      <c r="BO209" s="140">
        <v>29.45</v>
      </c>
      <c r="BP209" s="141">
        <v>1014452</v>
      </c>
    </row>
    <row r="210" spans="1:68" x14ac:dyDescent="0.2">
      <c r="A210" s="6" t="s">
        <v>3629</v>
      </c>
      <c r="B210" s="6">
        <v>0</v>
      </c>
      <c r="C210" s="7">
        <v>1192232</v>
      </c>
      <c r="D210" s="7">
        <v>1192232</v>
      </c>
      <c r="E210" s="7">
        <f t="shared" si="9"/>
        <v>0</v>
      </c>
      <c r="F210" s="8" t="s">
        <v>1549</v>
      </c>
      <c r="G210" s="6" t="s">
        <v>1550</v>
      </c>
      <c r="H210" s="8" t="s">
        <v>4802</v>
      </c>
      <c r="I210" s="9">
        <v>68.671000000000006</v>
      </c>
      <c r="J210" s="10">
        <f t="shared" si="10"/>
        <v>81871763.672000006</v>
      </c>
      <c r="K210" s="10">
        <v>11392</v>
      </c>
      <c r="L210" s="10">
        <v>18919</v>
      </c>
      <c r="M210" s="10">
        <v>32913</v>
      </c>
      <c r="N210" s="9">
        <v>91.61</v>
      </c>
      <c r="O210" s="9">
        <v>97.13</v>
      </c>
      <c r="P210" s="9">
        <v>4.9119999999999999</v>
      </c>
      <c r="Q210" s="9">
        <v>4.4930000000000003</v>
      </c>
      <c r="R210" s="9">
        <v>2.339</v>
      </c>
      <c r="S210" s="9">
        <v>0.215</v>
      </c>
      <c r="T210" s="9">
        <v>1313</v>
      </c>
      <c r="U210" s="9">
        <v>81.789000000000001</v>
      </c>
      <c r="V210" s="9">
        <v>6</v>
      </c>
      <c r="W210" s="12">
        <v>7218</v>
      </c>
      <c r="X210" s="7">
        <v>81874546</v>
      </c>
      <c r="Y210" s="7">
        <v>32625</v>
      </c>
      <c r="Z210" s="11">
        <f t="shared" si="11"/>
        <v>68.673333713572532</v>
      </c>
      <c r="AA210" s="49">
        <v>1330946</v>
      </c>
      <c r="AB210" s="47">
        <v>1</v>
      </c>
      <c r="AC210" s="47">
        <v>1</v>
      </c>
      <c r="AD210" s="45">
        <v>3.3626736111111111E-2</v>
      </c>
      <c r="AE210" s="46">
        <v>18902.96</v>
      </c>
      <c r="AF210" s="47">
        <v>4701624</v>
      </c>
      <c r="AG210" s="74">
        <v>1451677</v>
      </c>
      <c r="AH210" s="69">
        <v>1</v>
      </c>
      <c r="AI210" s="69">
        <v>1</v>
      </c>
      <c r="AJ210" s="70">
        <v>1.3207291666666668E-2</v>
      </c>
      <c r="AK210" s="71">
        <v>7660.16</v>
      </c>
      <c r="AL210" s="72">
        <v>9027516</v>
      </c>
      <c r="AM210" s="86">
        <v>1192295</v>
      </c>
      <c r="AN210" s="81">
        <v>1</v>
      </c>
      <c r="AO210" s="81">
        <v>1</v>
      </c>
      <c r="AP210" s="82">
        <v>9.3148148148148148E-4</v>
      </c>
      <c r="AQ210" s="83">
        <v>786.4</v>
      </c>
      <c r="AR210" s="84">
        <v>1753372</v>
      </c>
      <c r="AS210" s="104">
        <v>1194895</v>
      </c>
      <c r="AT210" s="105">
        <v>1</v>
      </c>
      <c r="AU210" s="105">
        <v>1</v>
      </c>
      <c r="AV210" s="106">
        <v>6.6839120370370368E-3</v>
      </c>
      <c r="AW210" s="107">
        <v>4401.95</v>
      </c>
      <c r="AX210" s="105">
        <v>9143288</v>
      </c>
      <c r="AY210" s="119">
        <v>1192519</v>
      </c>
      <c r="AZ210" s="117">
        <v>1</v>
      </c>
      <c r="BA210" s="117">
        <v>1</v>
      </c>
      <c r="BB210" s="115">
        <v>5.7164351851851853E-4</v>
      </c>
      <c r="BC210" s="116">
        <v>627.41999999999996</v>
      </c>
      <c r="BD210" s="117">
        <v>1851548</v>
      </c>
      <c r="BE210" s="161">
        <v>1224701</v>
      </c>
      <c r="BF210" s="159">
        <v>0</v>
      </c>
      <c r="BG210" s="159">
        <v>0</v>
      </c>
      <c r="BH210" s="157">
        <v>5.5185185185185187E-4</v>
      </c>
      <c r="BI210" s="158">
        <v>669.81</v>
      </c>
      <c r="BJ210" s="159">
        <v>5402552</v>
      </c>
      <c r="BK210" s="143">
        <v>1194299</v>
      </c>
      <c r="BL210" s="138">
        <v>1</v>
      </c>
      <c r="BM210" s="138">
        <v>1</v>
      </c>
      <c r="BN210" s="139">
        <v>4.3379629629629627E-4</v>
      </c>
      <c r="BO210" s="140">
        <v>192.06</v>
      </c>
      <c r="BP210" s="141">
        <v>428972</v>
      </c>
    </row>
    <row r="211" spans="1:68" x14ac:dyDescent="0.2">
      <c r="A211" s="6" t="s">
        <v>3630</v>
      </c>
      <c r="B211" s="6">
        <v>1</v>
      </c>
      <c r="C211" s="7">
        <v>2614401</v>
      </c>
      <c r="D211" s="7">
        <v>2605518</v>
      </c>
      <c r="E211" s="7">
        <f t="shared" si="9"/>
        <v>8883</v>
      </c>
      <c r="F211" s="8" t="s">
        <v>4593</v>
      </c>
      <c r="G211" s="6" t="s">
        <v>1580</v>
      </c>
      <c r="H211" s="8" t="s">
        <v>4803</v>
      </c>
      <c r="I211" s="9">
        <v>198.26300000000001</v>
      </c>
      <c r="J211" s="10">
        <f t="shared" si="10"/>
        <v>518338985.463</v>
      </c>
      <c r="K211" s="10">
        <v>13530</v>
      </c>
      <c r="L211" s="10">
        <v>3627</v>
      </c>
      <c r="M211" s="10">
        <v>14180</v>
      </c>
      <c r="N211" s="9">
        <v>92.153999999999996</v>
      </c>
      <c r="O211" s="9">
        <v>94.200999999999993</v>
      </c>
      <c r="P211" s="9">
        <v>1.6319999999999999</v>
      </c>
      <c r="Q211" s="9">
        <v>0.434</v>
      </c>
      <c r="R211" s="9">
        <v>0.79100000000000004</v>
      </c>
      <c r="S211" s="9">
        <v>0.88900000000000001</v>
      </c>
      <c r="T211" s="9">
        <v>693</v>
      </c>
      <c r="U211" s="9">
        <v>93.837000000000003</v>
      </c>
      <c r="V211" s="9">
        <v>78</v>
      </c>
      <c r="W211" s="12">
        <v>38587</v>
      </c>
      <c r="X211" s="7">
        <v>518343104</v>
      </c>
      <c r="Y211" s="7">
        <v>14052</v>
      </c>
      <c r="Z211" s="11">
        <f t="shared" si="11"/>
        <v>198.26457532719732</v>
      </c>
      <c r="AA211" s="49">
        <v>2993012</v>
      </c>
      <c r="AB211" s="47">
        <v>0</v>
      </c>
      <c r="AC211" s="47">
        <v>0</v>
      </c>
      <c r="AD211" s="45">
        <v>6.7939814814814814E-2</v>
      </c>
      <c r="AE211" s="46">
        <v>41402.559999999998</v>
      </c>
      <c r="AF211" s="47">
        <v>5174468</v>
      </c>
      <c r="AG211" s="74">
        <v>2782225</v>
      </c>
      <c r="AH211" s="69">
        <v>0</v>
      </c>
      <c r="AI211" s="69">
        <v>0</v>
      </c>
      <c r="AJ211" s="70">
        <v>2.2896527777777776E-2</v>
      </c>
      <c r="AK211" s="71">
        <v>14323.32</v>
      </c>
      <c r="AL211" s="72">
        <v>14627364</v>
      </c>
      <c r="AM211" s="86">
        <v>2691847</v>
      </c>
      <c r="AN211" s="81">
        <v>0</v>
      </c>
      <c r="AO211" s="81">
        <v>0</v>
      </c>
      <c r="AP211" s="82">
        <v>7.6E-3</v>
      </c>
      <c r="AQ211" s="83">
        <v>7090.82</v>
      </c>
      <c r="AR211" s="84">
        <v>6577500</v>
      </c>
      <c r="AS211" s="104">
        <v>2611561</v>
      </c>
      <c r="AT211" s="105">
        <v>0</v>
      </c>
      <c r="AU211" s="105">
        <v>0</v>
      </c>
      <c r="AV211" s="106">
        <v>8.391087962962963E-3</v>
      </c>
      <c r="AW211" s="107">
        <v>7750.84</v>
      </c>
      <c r="AX211" s="105">
        <v>10066760</v>
      </c>
      <c r="AY211" s="119">
        <v>2775703</v>
      </c>
      <c r="AZ211" s="117">
        <v>0</v>
      </c>
      <c r="BA211" s="117">
        <v>0</v>
      </c>
      <c r="BB211" s="115">
        <v>5.0020833333333332E-3</v>
      </c>
      <c r="BC211" s="116">
        <v>6099.39</v>
      </c>
      <c r="BD211" s="117">
        <v>8479892</v>
      </c>
      <c r="BE211" s="161">
        <v>2506033</v>
      </c>
      <c r="BF211" s="159">
        <v>0</v>
      </c>
      <c r="BG211" s="159">
        <v>0</v>
      </c>
      <c r="BH211" s="157">
        <v>2.3462962962962964E-3</v>
      </c>
      <c r="BI211" s="158">
        <v>2906.76</v>
      </c>
      <c r="BJ211" s="159">
        <v>11210232</v>
      </c>
      <c r="BK211" s="143">
        <v>39692</v>
      </c>
      <c r="BL211" s="138">
        <v>0</v>
      </c>
      <c r="BM211" s="138">
        <v>0</v>
      </c>
      <c r="BN211" s="139">
        <v>2.8622685185185185E-4</v>
      </c>
      <c r="BO211" s="140">
        <v>158.03</v>
      </c>
      <c r="BP211" s="141">
        <v>2427052</v>
      </c>
    </row>
    <row r="212" spans="1:68" x14ac:dyDescent="0.2">
      <c r="A212" s="6" t="s">
        <v>3631</v>
      </c>
      <c r="B212" s="6">
        <v>0</v>
      </c>
      <c r="C212" s="7">
        <v>5056496</v>
      </c>
      <c r="D212" s="7">
        <v>5056496</v>
      </c>
      <c r="E212" s="7">
        <f t="shared" si="9"/>
        <v>0</v>
      </c>
      <c r="F212" s="8" t="s">
        <v>4593</v>
      </c>
      <c r="G212" s="6" t="s">
        <v>3356</v>
      </c>
      <c r="H212" s="8" t="s">
        <v>4804</v>
      </c>
      <c r="I212" s="9">
        <v>134.02500000000001</v>
      </c>
      <c r="J212" s="10">
        <f t="shared" si="10"/>
        <v>677696876.39999998</v>
      </c>
      <c r="K212" s="10">
        <v>15136</v>
      </c>
      <c r="L212" s="10">
        <v>26980</v>
      </c>
      <c r="M212" s="10">
        <v>48115</v>
      </c>
      <c r="N212" s="9">
        <v>92.522999999999996</v>
      </c>
      <c r="O212" s="9">
        <v>99.468999999999994</v>
      </c>
      <c r="P212" s="9">
        <v>2.9470000000000001</v>
      </c>
      <c r="Q212" s="9">
        <v>1.1279999999999999</v>
      </c>
      <c r="R212" s="9">
        <v>0.443</v>
      </c>
      <c r="S212" s="9">
        <v>2.5409999999999999</v>
      </c>
      <c r="T212" s="9">
        <v>9927</v>
      </c>
      <c r="U212" s="9">
        <v>43.6</v>
      </c>
      <c r="V212" s="9">
        <v>92</v>
      </c>
      <c r="W212" s="12">
        <v>44672</v>
      </c>
      <c r="X212" s="7">
        <v>677817441</v>
      </c>
      <c r="Y212" s="7">
        <v>47385</v>
      </c>
      <c r="Z212" s="11">
        <f t="shared" si="11"/>
        <v>134.04884350744072</v>
      </c>
      <c r="AA212" s="49">
        <v>5042381</v>
      </c>
      <c r="AB212" s="47">
        <v>0</v>
      </c>
      <c r="AC212" s="47">
        <v>0</v>
      </c>
      <c r="AD212" s="45">
        <v>0.21921296296296297</v>
      </c>
      <c r="AE212" s="46">
        <v>173298.95</v>
      </c>
      <c r="AF212" s="47">
        <v>14320308</v>
      </c>
      <c r="AG212" s="74">
        <v>5575592</v>
      </c>
      <c r="AH212" s="69">
        <v>1</v>
      </c>
      <c r="AI212" s="69">
        <v>1</v>
      </c>
      <c r="AJ212" s="70">
        <v>3.5033333333333333E-2</v>
      </c>
      <c r="AK212" s="71">
        <v>23751.38</v>
      </c>
      <c r="AL212" s="72">
        <v>22416060</v>
      </c>
      <c r="AM212" s="86">
        <v>5056663</v>
      </c>
      <c r="AN212" s="81">
        <v>1</v>
      </c>
      <c r="AO212" s="81">
        <v>1</v>
      </c>
      <c r="AP212" s="82">
        <v>6.8082175925925923E-3</v>
      </c>
      <c r="AQ212" s="83">
        <v>6662.53</v>
      </c>
      <c r="AR212" s="84">
        <v>11415084</v>
      </c>
      <c r="AS212" s="104">
        <v>5056593</v>
      </c>
      <c r="AT212" s="105">
        <v>1</v>
      </c>
      <c r="AU212" s="105">
        <v>1</v>
      </c>
      <c r="AV212" s="106">
        <v>2.0150578703703705E-2</v>
      </c>
      <c r="AW212" s="107">
        <v>9717.36</v>
      </c>
      <c r="AX212" s="105">
        <v>11626400</v>
      </c>
      <c r="AY212" s="119">
        <v>5056702</v>
      </c>
      <c r="AZ212" s="117">
        <v>1</v>
      </c>
      <c r="BA212" s="117">
        <v>1</v>
      </c>
      <c r="BB212" s="115">
        <v>5.0314814814814814E-3</v>
      </c>
      <c r="BC212" s="116">
        <v>6018.22</v>
      </c>
      <c r="BD212" s="117">
        <v>10662888</v>
      </c>
      <c r="BE212" s="161">
        <v>5051732</v>
      </c>
      <c r="BF212" s="159">
        <v>0</v>
      </c>
      <c r="BG212" s="159">
        <v>0</v>
      </c>
      <c r="BH212" s="157">
        <v>1.8002314814814816E-3</v>
      </c>
      <c r="BI212" s="158">
        <v>1879.64</v>
      </c>
      <c r="BJ212" s="159">
        <v>3533656</v>
      </c>
      <c r="BK212" s="143">
        <v>5062059</v>
      </c>
      <c r="BL212" s="138">
        <v>1</v>
      </c>
      <c r="BM212" s="138">
        <v>1</v>
      </c>
      <c r="BN212" s="139">
        <v>4.0574074074074071E-3</v>
      </c>
      <c r="BO212" s="140">
        <v>3410.8</v>
      </c>
      <c r="BP212" s="141">
        <v>3549916</v>
      </c>
    </row>
    <row r="213" spans="1:68" x14ac:dyDescent="0.2">
      <c r="A213" s="6" t="s">
        <v>3632</v>
      </c>
      <c r="B213" s="6">
        <v>1</v>
      </c>
      <c r="C213" s="7">
        <v>2434610</v>
      </c>
      <c r="D213" s="7">
        <v>2326299</v>
      </c>
      <c r="E213" s="7">
        <f t="shared" si="9"/>
        <v>108311</v>
      </c>
      <c r="F213" s="8" t="s">
        <v>1437</v>
      </c>
      <c r="G213" s="6" t="s">
        <v>1438</v>
      </c>
      <c r="H213" s="8" t="s">
        <v>4805</v>
      </c>
      <c r="I213" s="9">
        <v>96.106999999999999</v>
      </c>
      <c r="J213" s="10">
        <f t="shared" si="10"/>
        <v>233983063.27000001</v>
      </c>
      <c r="K213" s="10">
        <v>9849</v>
      </c>
      <c r="L213" s="10">
        <v>8256</v>
      </c>
      <c r="M213" s="10">
        <v>14528</v>
      </c>
      <c r="N213" s="9">
        <v>86.707999999999998</v>
      </c>
      <c r="O213" s="9">
        <v>99.361999999999995</v>
      </c>
      <c r="P213" s="9">
        <v>5.8879999999999999</v>
      </c>
      <c r="Q213" s="9">
        <v>6.4640000000000004</v>
      </c>
      <c r="R213" s="9">
        <v>1.81</v>
      </c>
      <c r="S213" s="9">
        <v>0.44600000000000001</v>
      </c>
      <c r="T213" s="9">
        <v>4586</v>
      </c>
      <c r="U213" s="9">
        <v>58.173999999999999</v>
      </c>
      <c r="V213" s="9">
        <v>14</v>
      </c>
      <c r="W213" s="12">
        <v>24588</v>
      </c>
      <c r="X213" s="7">
        <v>233993681</v>
      </c>
      <c r="Y213" s="7">
        <v>14017</v>
      </c>
      <c r="Z213" s="11">
        <f t="shared" si="11"/>
        <v>96.11136116256813</v>
      </c>
      <c r="AA213" s="49">
        <v>2662149</v>
      </c>
      <c r="AB213" s="47">
        <v>1</v>
      </c>
      <c r="AC213" s="47">
        <v>1</v>
      </c>
      <c r="AD213" s="45">
        <v>3.0410995370370373E-2</v>
      </c>
      <c r="AE213" s="46">
        <v>19289.740000000002</v>
      </c>
      <c r="AF213" s="47">
        <v>5213932</v>
      </c>
      <c r="AG213" s="74">
        <v>2907446</v>
      </c>
      <c r="AH213" s="69">
        <v>1</v>
      </c>
      <c r="AI213" s="69">
        <v>1</v>
      </c>
      <c r="AJ213" s="70">
        <v>1.3480902777777777E-2</v>
      </c>
      <c r="AK213" s="71">
        <v>9965.65</v>
      </c>
      <c r="AL213" s="72">
        <v>6437180</v>
      </c>
      <c r="AM213" s="86">
        <v>2457187</v>
      </c>
      <c r="AN213" s="81">
        <v>1</v>
      </c>
      <c r="AO213" s="81">
        <v>1</v>
      </c>
      <c r="AP213" s="82">
        <v>2.0517361111111109E-3</v>
      </c>
      <c r="AQ213" s="83">
        <v>1682.09</v>
      </c>
      <c r="AR213" s="84">
        <v>3668448</v>
      </c>
      <c r="AS213" s="104">
        <v>2433548</v>
      </c>
      <c r="AT213" s="105">
        <v>1</v>
      </c>
      <c r="AU213" s="105">
        <v>1</v>
      </c>
      <c r="AV213" s="106">
        <v>4.5609953703703706E-3</v>
      </c>
      <c r="AW213" s="107">
        <v>3006.93</v>
      </c>
      <c r="AX213" s="105">
        <v>9925752</v>
      </c>
      <c r="AY213" s="119">
        <v>2433861</v>
      </c>
      <c r="AZ213" s="117">
        <v>1</v>
      </c>
      <c r="BA213" s="117">
        <v>1</v>
      </c>
      <c r="BB213" s="115">
        <v>1.1854166666666666E-3</v>
      </c>
      <c r="BC213" s="116">
        <v>1282.8499999999999</v>
      </c>
      <c r="BD213" s="117">
        <v>4559376</v>
      </c>
      <c r="BE213" s="161">
        <v>2558311</v>
      </c>
      <c r="BF213" s="159">
        <v>0</v>
      </c>
      <c r="BG213" s="159">
        <v>0</v>
      </c>
      <c r="BH213" s="157">
        <v>1.0627314814814816E-3</v>
      </c>
      <c r="BI213" s="158">
        <v>1237.7</v>
      </c>
      <c r="BJ213" s="159">
        <v>7697824</v>
      </c>
      <c r="BK213" s="143">
        <v>2436369</v>
      </c>
      <c r="BL213" s="138">
        <v>1</v>
      </c>
      <c r="BM213" s="138">
        <v>1</v>
      </c>
      <c r="BN213" s="139">
        <v>3.4618055555555552E-4</v>
      </c>
      <c r="BO213" s="140">
        <v>185.93</v>
      </c>
      <c r="BP213" s="141">
        <v>898888</v>
      </c>
    </row>
    <row r="214" spans="1:68" x14ac:dyDescent="0.2">
      <c r="A214" s="6" t="s">
        <v>3633</v>
      </c>
      <c r="B214" s="6">
        <v>0</v>
      </c>
      <c r="C214" s="7">
        <v>934379</v>
      </c>
      <c r="D214" s="7">
        <v>934379</v>
      </c>
      <c r="E214" s="7">
        <f t="shared" si="9"/>
        <v>0</v>
      </c>
      <c r="F214" s="8" t="s">
        <v>1359</v>
      </c>
      <c r="G214" s="6" t="s">
        <v>1360</v>
      </c>
      <c r="H214" s="8" t="s">
        <v>4806</v>
      </c>
      <c r="I214" s="9">
        <v>97.616</v>
      </c>
      <c r="J214" s="10">
        <f t="shared" si="10"/>
        <v>91210340.464000002</v>
      </c>
      <c r="K214" s="10">
        <v>1461</v>
      </c>
      <c r="L214" s="10">
        <v>1192</v>
      </c>
      <c r="M214" s="10">
        <v>2118</v>
      </c>
      <c r="N214" s="9">
        <v>91.509</v>
      </c>
      <c r="O214" s="9">
        <v>93.793999999999997</v>
      </c>
      <c r="P214" s="9">
        <v>2.0249999999999999</v>
      </c>
      <c r="Q214" s="9">
        <v>0.878</v>
      </c>
      <c r="R214" s="9">
        <v>1.385</v>
      </c>
      <c r="S214" s="9">
        <v>1.2889999999999999</v>
      </c>
      <c r="T214" s="9">
        <v>24589</v>
      </c>
      <c r="U214" s="9">
        <v>26.478999999999999</v>
      </c>
      <c r="V214" s="9">
        <v>57</v>
      </c>
      <c r="W214" s="12">
        <v>61728</v>
      </c>
      <c r="X214" s="7">
        <v>91210565</v>
      </c>
      <c r="Y214" s="7">
        <v>2107</v>
      </c>
      <c r="Z214" s="11">
        <f t="shared" si="11"/>
        <v>97.616240305058227</v>
      </c>
      <c r="AA214" s="49">
        <v>945388</v>
      </c>
      <c r="AB214" s="47">
        <v>1</v>
      </c>
      <c r="AC214" s="47">
        <v>1</v>
      </c>
      <c r="AD214" s="45">
        <v>8.5873842592592581E-3</v>
      </c>
      <c r="AE214" s="46">
        <v>4849.45</v>
      </c>
      <c r="AF214" s="47">
        <v>5172120</v>
      </c>
      <c r="AG214" s="74">
        <v>961327</v>
      </c>
      <c r="AH214" s="69">
        <v>1</v>
      </c>
      <c r="AI214" s="69">
        <v>1</v>
      </c>
      <c r="AJ214" s="70">
        <v>5.0091435185185187E-3</v>
      </c>
      <c r="AK214" s="71">
        <v>1099.82</v>
      </c>
      <c r="AL214" s="72">
        <v>1580144</v>
      </c>
      <c r="AM214" s="86">
        <v>939311</v>
      </c>
      <c r="AN214" s="81">
        <v>1</v>
      </c>
      <c r="AO214" s="81">
        <v>1</v>
      </c>
      <c r="AP214" s="82">
        <v>8.1400462962962947E-4</v>
      </c>
      <c r="AQ214" s="83">
        <v>617.37</v>
      </c>
      <c r="AR214" s="84">
        <v>1415096</v>
      </c>
      <c r="AS214" s="104">
        <v>848214</v>
      </c>
      <c r="AT214" s="105">
        <v>0</v>
      </c>
      <c r="AU214" s="105">
        <v>0</v>
      </c>
      <c r="AV214" s="106">
        <v>1.6304398148148148E-3</v>
      </c>
      <c r="AW214" s="107">
        <v>573.80999999999995</v>
      </c>
      <c r="AX214" s="105">
        <v>8881224</v>
      </c>
      <c r="AY214" s="119">
        <v>933983</v>
      </c>
      <c r="AZ214" s="117">
        <v>1</v>
      </c>
      <c r="BA214" s="117">
        <v>1</v>
      </c>
      <c r="BB214" s="115">
        <v>4.8182870370370377E-4</v>
      </c>
      <c r="BC214" s="116">
        <v>475.91</v>
      </c>
      <c r="BD214" s="117">
        <v>1789980</v>
      </c>
      <c r="BE214" s="161">
        <v>822433</v>
      </c>
      <c r="BF214" s="159">
        <v>0</v>
      </c>
      <c r="BG214" s="159">
        <v>0</v>
      </c>
      <c r="BH214" s="157">
        <v>1.690972222222222E-4</v>
      </c>
      <c r="BI214" s="158">
        <v>153.87</v>
      </c>
      <c r="BJ214" s="159">
        <v>1273844</v>
      </c>
      <c r="BK214" s="143">
        <v>0</v>
      </c>
      <c r="BL214" s="138">
        <v>0</v>
      </c>
      <c r="BM214" s="138">
        <v>0</v>
      </c>
      <c r="BN214" s="139">
        <v>5.9027777777777785E-6</v>
      </c>
      <c r="BO214" s="140">
        <v>1.08</v>
      </c>
      <c r="BP214" s="141">
        <v>198336</v>
      </c>
    </row>
    <row r="215" spans="1:68" x14ac:dyDescent="0.2">
      <c r="A215" s="6" t="s">
        <v>3634</v>
      </c>
      <c r="B215" s="6">
        <v>1</v>
      </c>
      <c r="C215" s="7">
        <v>1162663</v>
      </c>
      <c r="D215" s="7">
        <v>1155104</v>
      </c>
      <c r="E215" s="7">
        <f t="shared" si="9"/>
        <v>7559</v>
      </c>
      <c r="F215" s="8" t="s">
        <v>4593</v>
      </c>
      <c r="G215" s="6" t="s">
        <v>3404</v>
      </c>
      <c r="H215" s="8" t="s">
        <v>4807</v>
      </c>
      <c r="I215" s="9">
        <v>113.99</v>
      </c>
      <c r="J215" s="10">
        <f t="shared" si="10"/>
        <v>132531955.36999999</v>
      </c>
      <c r="K215" s="10">
        <v>15963</v>
      </c>
      <c r="L215" s="10">
        <v>12357</v>
      </c>
      <c r="M215" s="10">
        <v>22421</v>
      </c>
      <c r="N215" s="9">
        <v>95.12</v>
      </c>
      <c r="O215" s="9">
        <v>98.837000000000003</v>
      </c>
      <c r="P215" s="9">
        <v>2.851</v>
      </c>
      <c r="Q215" s="9">
        <v>0.17100000000000001</v>
      </c>
      <c r="R215" s="9">
        <v>2.5670000000000002</v>
      </c>
      <c r="S215" s="9">
        <v>0.23799999999999999</v>
      </c>
      <c r="T215" s="9">
        <v>9046</v>
      </c>
      <c r="U215" s="9">
        <v>45.353000000000002</v>
      </c>
      <c r="V215" s="9">
        <v>105</v>
      </c>
      <c r="W215" s="12">
        <v>8355</v>
      </c>
      <c r="X215" s="7">
        <v>132554551</v>
      </c>
      <c r="Y215" s="7">
        <v>22028</v>
      </c>
      <c r="Z215" s="11">
        <f t="shared" si="11"/>
        <v>114.00943437608318</v>
      </c>
      <c r="AA215" s="49">
        <v>1223257</v>
      </c>
      <c r="AB215" s="47">
        <v>1</v>
      </c>
      <c r="AC215" s="47">
        <v>1</v>
      </c>
      <c r="AD215" s="45">
        <v>2.3323842592592594E-2</v>
      </c>
      <c r="AE215" s="46">
        <v>16266.11</v>
      </c>
      <c r="AF215" s="47">
        <v>4378044</v>
      </c>
      <c r="AG215" s="74">
        <v>1162622</v>
      </c>
      <c r="AH215" s="69">
        <v>1</v>
      </c>
      <c r="AI215" s="69">
        <v>1</v>
      </c>
      <c r="AJ215" s="70">
        <v>7.2732638888888881E-3</v>
      </c>
      <c r="AK215" s="71">
        <v>1675.6</v>
      </c>
      <c r="AL215" s="72">
        <v>5538372</v>
      </c>
      <c r="AM215" s="86">
        <v>1162695</v>
      </c>
      <c r="AN215" s="81">
        <v>1</v>
      </c>
      <c r="AO215" s="81">
        <v>1</v>
      </c>
      <c r="AP215" s="82">
        <v>1.1513888888888889E-3</v>
      </c>
      <c r="AQ215" s="83">
        <v>1040.17</v>
      </c>
      <c r="AR215" s="84">
        <v>3175060</v>
      </c>
      <c r="AS215" s="104">
        <v>0</v>
      </c>
      <c r="AT215" s="105">
        <v>0</v>
      </c>
      <c r="AU215" s="105">
        <v>0</v>
      </c>
      <c r="AV215" s="106">
        <v>1.6443287037037036E-3</v>
      </c>
      <c r="AW215" s="107">
        <v>1051.0999999999999</v>
      </c>
      <c r="AX215" s="105">
        <v>9143740</v>
      </c>
      <c r="AY215" s="119">
        <v>1154990</v>
      </c>
      <c r="AZ215" s="117">
        <v>1</v>
      </c>
      <c r="BA215" s="117">
        <v>0</v>
      </c>
      <c r="BB215" s="115">
        <v>8.1006944444444453E-4</v>
      </c>
      <c r="BC215" s="116">
        <v>927.39</v>
      </c>
      <c r="BD215" s="117">
        <v>2349884</v>
      </c>
      <c r="BE215" s="161">
        <v>1155166</v>
      </c>
      <c r="BF215" s="159">
        <v>1</v>
      </c>
      <c r="BG215" s="159">
        <v>0</v>
      </c>
      <c r="BH215" s="157">
        <v>3.3981481481481487E-4</v>
      </c>
      <c r="BI215" s="158">
        <v>360.08</v>
      </c>
      <c r="BJ215" s="159">
        <v>1170320</v>
      </c>
      <c r="BK215" s="143">
        <v>1156922</v>
      </c>
      <c r="BL215" s="138">
        <v>1</v>
      </c>
      <c r="BM215" s="138">
        <v>0</v>
      </c>
      <c r="BN215" s="139">
        <v>9.0578703703703698E-4</v>
      </c>
      <c r="BO215" s="140">
        <v>346.23</v>
      </c>
      <c r="BP215" s="141">
        <v>738504</v>
      </c>
    </row>
    <row r="216" spans="1:68" x14ac:dyDescent="0.2">
      <c r="A216" s="6" t="s">
        <v>3635</v>
      </c>
      <c r="B216" s="6">
        <v>1</v>
      </c>
      <c r="C216" s="7">
        <v>2833547</v>
      </c>
      <c r="D216" s="7">
        <v>2787574</v>
      </c>
      <c r="E216" s="7">
        <f t="shared" si="9"/>
        <v>45973</v>
      </c>
      <c r="F216" s="8" t="s">
        <v>1467</v>
      </c>
      <c r="G216" s="6" t="s">
        <v>1467</v>
      </c>
      <c r="H216" s="8" t="s">
        <v>4808</v>
      </c>
      <c r="I216" s="9">
        <v>161.767</v>
      </c>
      <c r="J216" s="10">
        <f t="shared" si="10"/>
        <v>458374397.54899997</v>
      </c>
      <c r="K216" s="10">
        <v>11838</v>
      </c>
      <c r="L216" s="10">
        <v>18396</v>
      </c>
      <c r="M216" s="10">
        <v>31396</v>
      </c>
      <c r="N216" s="9">
        <v>80.819000000000003</v>
      </c>
      <c r="O216" s="9">
        <v>88.546999999999997</v>
      </c>
      <c r="P216" s="9">
        <v>7.6959999999999997</v>
      </c>
      <c r="Q216" s="9">
        <v>1.353</v>
      </c>
      <c r="R216" s="9">
        <v>2.99</v>
      </c>
      <c r="S216" s="9">
        <v>3.3559999999999999</v>
      </c>
      <c r="T216" s="9">
        <v>1990</v>
      </c>
      <c r="U216" s="9">
        <v>73.938000000000002</v>
      </c>
      <c r="V216" s="9">
        <v>89</v>
      </c>
      <c r="W216" s="12">
        <v>39030</v>
      </c>
      <c r="X216" s="7">
        <v>458389427</v>
      </c>
      <c r="Y216" s="7">
        <v>30564</v>
      </c>
      <c r="Z216" s="11">
        <f t="shared" si="11"/>
        <v>161.7723041121252</v>
      </c>
      <c r="AA216" s="49">
        <v>2918815</v>
      </c>
      <c r="AB216" s="47">
        <v>1</v>
      </c>
      <c r="AC216" s="47">
        <v>1</v>
      </c>
      <c r="AD216" s="45">
        <v>7.3090277777777782E-2</v>
      </c>
      <c r="AE216" s="46">
        <v>36331.82</v>
      </c>
      <c r="AF216" s="47">
        <v>8339660</v>
      </c>
      <c r="AG216" s="74">
        <v>3161777</v>
      </c>
      <c r="AH216" s="69">
        <v>1</v>
      </c>
      <c r="AI216" s="69">
        <v>1</v>
      </c>
      <c r="AJ216" s="70">
        <v>1.5030324074074076E-2</v>
      </c>
      <c r="AK216" s="71">
        <v>9745.26</v>
      </c>
      <c r="AL216" s="72">
        <v>49619056</v>
      </c>
      <c r="AM216" s="86">
        <v>2492199</v>
      </c>
      <c r="AN216" s="81">
        <v>0</v>
      </c>
      <c r="AO216" s="81">
        <v>0</v>
      </c>
      <c r="AP216" s="82">
        <v>4.2584490740740742E-3</v>
      </c>
      <c r="AQ216" s="83">
        <v>4054.54</v>
      </c>
      <c r="AR216" s="84">
        <v>7224164</v>
      </c>
      <c r="AS216" s="104">
        <v>2773218</v>
      </c>
      <c r="AT216" s="105">
        <v>0</v>
      </c>
      <c r="AU216" s="105">
        <v>0</v>
      </c>
      <c r="AV216" s="106">
        <v>1.4791782407407408E-2</v>
      </c>
      <c r="AW216" s="107">
        <v>9812.68</v>
      </c>
      <c r="AX216" s="105">
        <v>10191352</v>
      </c>
      <c r="AY216" s="119">
        <v>2832317</v>
      </c>
      <c r="AZ216" s="117">
        <v>1</v>
      </c>
      <c r="BA216" s="117">
        <v>1</v>
      </c>
      <c r="BB216" s="115">
        <v>3.6326388888888888E-3</v>
      </c>
      <c r="BC216" s="116">
        <v>4324.96</v>
      </c>
      <c r="BD216" s="117">
        <v>8571604</v>
      </c>
      <c r="BE216" s="161">
        <v>2760454</v>
      </c>
      <c r="BF216" s="159">
        <v>1</v>
      </c>
      <c r="BG216" s="159">
        <v>0</v>
      </c>
      <c r="BH216" s="157">
        <v>1.7645833333333333E-3</v>
      </c>
      <c r="BI216" s="158">
        <v>2066.84</v>
      </c>
      <c r="BJ216" s="159">
        <v>12006056</v>
      </c>
      <c r="BK216" s="143">
        <v>0</v>
      </c>
      <c r="BL216" s="138">
        <v>0</v>
      </c>
      <c r="BM216" s="138">
        <v>0</v>
      </c>
      <c r="BN216" s="139">
        <v>4.4780092592592587E-4</v>
      </c>
      <c r="BO216" s="140">
        <v>359.05</v>
      </c>
      <c r="BP216" s="141">
        <v>2272856</v>
      </c>
    </row>
    <row r="217" spans="1:68" x14ac:dyDescent="0.2">
      <c r="A217" s="6" t="s">
        <v>3636</v>
      </c>
      <c r="B217" s="6">
        <v>0</v>
      </c>
      <c r="C217" s="7">
        <v>884232</v>
      </c>
      <c r="D217" s="7">
        <v>884232</v>
      </c>
      <c r="E217" s="7">
        <f t="shared" si="9"/>
        <v>0</v>
      </c>
      <c r="F217" s="8" t="s">
        <v>1486</v>
      </c>
      <c r="G217" s="6" t="s">
        <v>1486</v>
      </c>
      <c r="H217" s="8" t="s">
        <v>4809</v>
      </c>
      <c r="I217" s="9">
        <v>10.878</v>
      </c>
      <c r="J217" s="10">
        <f t="shared" si="10"/>
        <v>9618675.6960000005</v>
      </c>
      <c r="K217" s="10">
        <v>11736</v>
      </c>
      <c r="L217" s="10">
        <v>10270</v>
      </c>
      <c r="M217" s="10">
        <v>17817</v>
      </c>
      <c r="N217" s="9">
        <v>92.179000000000002</v>
      </c>
      <c r="O217" s="9">
        <v>94.87</v>
      </c>
      <c r="P217" s="9">
        <v>1.5229999999999999</v>
      </c>
      <c r="Q217" s="9">
        <v>4.2270000000000003</v>
      </c>
      <c r="R217" s="9">
        <v>3.9289999999999998</v>
      </c>
      <c r="S217" s="9">
        <v>2.0489999999999999</v>
      </c>
      <c r="T217" s="9">
        <v>20882</v>
      </c>
      <c r="U217" s="9">
        <v>29.562999999999999</v>
      </c>
      <c r="V217" s="9">
        <v>10</v>
      </c>
      <c r="W217" s="12">
        <v>788</v>
      </c>
      <c r="X217" s="7">
        <v>9621950</v>
      </c>
      <c r="Y217" s="7">
        <v>18676</v>
      </c>
      <c r="Z217" s="11">
        <f t="shared" si="11"/>
        <v>10.881702991974956</v>
      </c>
      <c r="AA217" s="49">
        <v>871148</v>
      </c>
      <c r="AB217" s="47">
        <v>0</v>
      </c>
      <c r="AC217" s="47">
        <v>0</v>
      </c>
      <c r="AD217" s="45">
        <v>1.8074074074074071E-3</v>
      </c>
      <c r="AE217" s="46">
        <v>1079.22</v>
      </c>
      <c r="AF217" s="47">
        <v>4138040</v>
      </c>
      <c r="AG217" s="74">
        <v>925504</v>
      </c>
      <c r="AH217" s="69">
        <v>1</v>
      </c>
      <c r="AI217" s="69">
        <v>1</v>
      </c>
      <c r="AJ217" s="70">
        <v>9.3901620370370371E-3</v>
      </c>
      <c r="AK217" s="71">
        <v>2667.76</v>
      </c>
      <c r="AL217" s="72">
        <v>3809820</v>
      </c>
      <c r="AM217" s="86">
        <v>837354</v>
      </c>
      <c r="AN217" s="81">
        <v>0</v>
      </c>
      <c r="AO217" s="81">
        <v>0</v>
      </c>
      <c r="AP217" s="82">
        <v>8.1481481481481476E-5</v>
      </c>
      <c r="AQ217" s="83">
        <v>46.65</v>
      </c>
      <c r="AR217" s="84">
        <v>171252</v>
      </c>
      <c r="AS217" s="104">
        <v>876855</v>
      </c>
      <c r="AT217" s="105">
        <v>0</v>
      </c>
      <c r="AU217" s="105">
        <v>0</v>
      </c>
      <c r="AV217" s="106">
        <v>1.1730324074074076E-3</v>
      </c>
      <c r="AW217" s="107">
        <v>170.91</v>
      </c>
      <c r="AX217" s="105">
        <v>8567732</v>
      </c>
      <c r="AY217" s="119">
        <v>806562</v>
      </c>
      <c r="AZ217" s="117">
        <v>0</v>
      </c>
      <c r="BA217" s="117">
        <v>0</v>
      </c>
      <c r="BB217" s="115">
        <v>5.2314814814814803E-5</v>
      </c>
      <c r="BC217" s="116">
        <v>41.66</v>
      </c>
      <c r="BD217" s="117">
        <v>259880</v>
      </c>
      <c r="BE217" s="161">
        <v>873103</v>
      </c>
      <c r="BF217" s="159">
        <v>1</v>
      </c>
      <c r="BG217" s="159">
        <v>1</v>
      </c>
      <c r="BH217" s="157">
        <v>8.287037037037037E-5</v>
      </c>
      <c r="BI217" s="158">
        <v>87.73</v>
      </c>
      <c r="BJ217" s="159">
        <v>964228</v>
      </c>
      <c r="BK217" s="143">
        <v>98517</v>
      </c>
      <c r="BL217" s="138">
        <v>0</v>
      </c>
      <c r="BM217" s="138">
        <v>0</v>
      </c>
      <c r="BN217" s="139">
        <v>5.4976851851851851E-5</v>
      </c>
      <c r="BO217" s="140">
        <v>14.86</v>
      </c>
      <c r="BP217" s="141">
        <v>183444</v>
      </c>
    </row>
    <row r="218" spans="1:68" x14ac:dyDescent="0.2">
      <c r="A218" s="6" t="s">
        <v>3637</v>
      </c>
      <c r="B218" s="6">
        <v>1</v>
      </c>
      <c r="C218" s="7">
        <v>3114755</v>
      </c>
      <c r="D218" s="7">
        <v>3068152</v>
      </c>
      <c r="E218" s="7">
        <f t="shared" si="9"/>
        <v>46603</v>
      </c>
      <c r="F218" s="8" t="s">
        <v>1647</v>
      </c>
      <c r="G218" s="6" t="s">
        <v>1648</v>
      </c>
      <c r="H218" s="8" t="s">
        <v>4810</v>
      </c>
      <c r="I218" s="9">
        <v>146.64500000000001</v>
      </c>
      <c r="J218" s="10">
        <f t="shared" si="10"/>
        <v>456763246.97500002</v>
      </c>
      <c r="K218" s="10">
        <v>18291</v>
      </c>
      <c r="L218" s="10">
        <v>12139</v>
      </c>
      <c r="M218" s="10">
        <v>23716</v>
      </c>
      <c r="N218" s="9">
        <v>81.147999999999996</v>
      </c>
      <c r="O218" s="9">
        <v>88.927000000000007</v>
      </c>
      <c r="P218" s="9">
        <v>2.786</v>
      </c>
      <c r="Q218" s="9">
        <v>1.6</v>
      </c>
      <c r="R218" s="9">
        <v>1.6379999999999999</v>
      </c>
      <c r="S218" s="9">
        <v>0.97599999999999998</v>
      </c>
      <c r="T218" s="9">
        <v>1638</v>
      </c>
      <c r="U218" s="9">
        <v>77.61</v>
      </c>
      <c r="V218" s="9">
        <v>33</v>
      </c>
      <c r="W218" s="12">
        <v>25834</v>
      </c>
      <c r="X218" s="7">
        <v>456773138</v>
      </c>
      <c r="Y218" s="7">
        <v>23066</v>
      </c>
      <c r="Z218" s="11">
        <f t="shared" si="11"/>
        <v>146.64817553868602</v>
      </c>
      <c r="AA218" s="49">
        <v>62859</v>
      </c>
      <c r="AB218" s="47">
        <v>0</v>
      </c>
      <c r="AC218" s="47">
        <v>0</v>
      </c>
      <c r="AD218" s="45">
        <v>6.2475694444444445E-3</v>
      </c>
      <c r="AE218" s="46">
        <v>6667.33</v>
      </c>
      <c r="AF218" s="47">
        <v>4544880</v>
      </c>
      <c r="AG218" s="74">
        <v>22373372</v>
      </c>
      <c r="AH218" s="69">
        <v>0</v>
      </c>
      <c r="AI218" s="69">
        <v>0</v>
      </c>
      <c r="AJ218" s="70">
        <v>4.5462962962962962E-2</v>
      </c>
      <c r="AK218" s="71">
        <v>54512.67</v>
      </c>
      <c r="AL218" s="72">
        <v>39919768</v>
      </c>
      <c r="AM218" s="86">
        <v>3011943</v>
      </c>
      <c r="AN218" s="81">
        <v>0</v>
      </c>
      <c r="AO218" s="81">
        <v>0</v>
      </c>
      <c r="AP218" s="82">
        <v>4.7850694444444451E-3</v>
      </c>
      <c r="AQ218" s="83">
        <v>4816.55</v>
      </c>
      <c r="AR218" s="84">
        <v>5485508</v>
      </c>
      <c r="AS218" s="104">
        <v>3025062</v>
      </c>
      <c r="AT218" s="105">
        <v>0</v>
      </c>
      <c r="AU218" s="105">
        <v>0</v>
      </c>
      <c r="AV218" s="106">
        <v>1.0890856481481482E-2</v>
      </c>
      <c r="AW218" s="107">
        <v>7862.58</v>
      </c>
      <c r="AX218" s="105">
        <v>10369168</v>
      </c>
      <c r="AY218" s="119">
        <v>3113159</v>
      </c>
      <c r="AZ218" s="117">
        <v>1</v>
      </c>
      <c r="BA218" s="117">
        <v>0</v>
      </c>
      <c r="BB218" s="115">
        <v>3.5474537037037037E-3</v>
      </c>
      <c r="BC218" s="116">
        <v>4212.9399999999996</v>
      </c>
      <c r="BD218" s="117">
        <v>9005924</v>
      </c>
      <c r="BE218" s="161">
        <v>4700808</v>
      </c>
      <c r="BF218" s="159">
        <v>0</v>
      </c>
      <c r="BG218" s="159">
        <v>0</v>
      </c>
      <c r="BH218" s="157">
        <v>2.2778935185185185E-3</v>
      </c>
      <c r="BI218" s="158">
        <v>2807.04</v>
      </c>
      <c r="BJ218" s="159">
        <v>12121628</v>
      </c>
      <c r="BK218" s="143">
        <v>0</v>
      </c>
      <c r="BL218" s="138">
        <v>0</v>
      </c>
      <c r="BM218" s="138">
        <v>0</v>
      </c>
      <c r="BN218" s="139">
        <v>1.895833333333333E-4</v>
      </c>
      <c r="BO218" s="140">
        <v>79.319999999999993</v>
      </c>
      <c r="BP218" s="141">
        <v>2251932</v>
      </c>
    </row>
    <row r="219" spans="1:68" x14ac:dyDescent="0.2">
      <c r="A219" s="6" t="s">
        <v>3638</v>
      </c>
      <c r="B219" s="6">
        <v>0</v>
      </c>
      <c r="C219" s="7">
        <v>4169359</v>
      </c>
      <c r="D219" s="7">
        <v>4169359</v>
      </c>
      <c r="E219" s="7">
        <f t="shared" si="9"/>
        <v>0</v>
      </c>
      <c r="F219" s="8" t="s">
        <v>4593</v>
      </c>
      <c r="G219" s="6" t="s">
        <v>3380</v>
      </c>
      <c r="H219" s="8" t="s">
        <v>4811</v>
      </c>
      <c r="I219" s="9">
        <v>60.694000000000003</v>
      </c>
      <c r="J219" s="10">
        <f t="shared" si="10"/>
        <v>253055075.146</v>
      </c>
      <c r="K219" s="10">
        <v>7696</v>
      </c>
      <c r="L219" s="10">
        <v>130</v>
      </c>
      <c r="M219" s="10">
        <v>7697</v>
      </c>
      <c r="N219" s="9">
        <v>86.945999999999998</v>
      </c>
      <c r="O219" s="9">
        <v>94.33</v>
      </c>
      <c r="P219" s="9">
        <v>5.9359999999999999</v>
      </c>
      <c r="Q219" s="9">
        <v>0.621</v>
      </c>
      <c r="R219" s="9">
        <v>2.016</v>
      </c>
      <c r="S219" s="9">
        <v>1.8560000000000001</v>
      </c>
      <c r="T219" s="9">
        <v>58685</v>
      </c>
      <c r="U219" s="9">
        <v>10.06</v>
      </c>
      <c r="V219" s="9">
        <v>121</v>
      </c>
      <c r="W219" s="12">
        <v>33268</v>
      </c>
      <c r="X219" s="7">
        <v>253058634</v>
      </c>
      <c r="Y219" s="7">
        <v>7506</v>
      </c>
      <c r="Z219" s="11">
        <f t="shared" si="11"/>
        <v>60.694853573415003</v>
      </c>
      <c r="AA219" s="49">
        <v>4221666</v>
      </c>
      <c r="AB219" s="47">
        <v>1</v>
      </c>
      <c r="AC219" s="47">
        <v>1</v>
      </c>
      <c r="AD219" s="45">
        <v>3.1062962962962962E-2</v>
      </c>
      <c r="AE219" s="46">
        <v>19209.79</v>
      </c>
      <c r="AF219" s="47">
        <v>5183324</v>
      </c>
      <c r="AG219" s="74">
        <v>4216422</v>
      </c>
      <c r="AH219" s="69">
        <v>0</v>
      </c>
      <c r="AI219" s="69">
        <v>0</v>
      </c>
      <c r="AJ219" s="70">
        <v>7.6427083333333338E-3</v>
      </c>
      <c r="AK219" s="71">
        <v>3709.18</v>
      </c>
      <c r="AL219" s="72">
        <v>2934792</v>
      </c>
      <c r="AM219" s="86">
        <v>4310663</v>
      </c>
      <c r="AN219" s="81">
        <v>0</v>
      </c>
      <c r="AO219" s="81">
        <v>0</v>
      </c>
      <c r="AP219" s="82">
        <v>2.9128472222222216E-3</v>
      </c>
      <c r="AQ219" s="83">
        <v>1843.58</v>
      </c>
      <c r="AR219" s="84">
        <v>3736820</v>
      </c>
      <c r="AS219" s="104">
        <v>0</v>
      </c>
      <c r="AT219" s="105">
        <v>0</v>
      </c>
      <c r="AU219" s="105">
        <v>0</v>
      </c>
      <c r="AV219" s="106">
        <v>3.5121527777777777E-3</v>
      </c>
      <c r="AW219" s="107">
        <v>3076.9</v>
      </c>
      <c r="AX219" s="105">
        <v>11115388</v>
      </c>
      <c r="AY219" s="119">
        <v>0</v>
      </c>
      <c r="AZ219" s="117">
        <v>0</v>
      </c>
      <c r="BA219" s="117">
        <v>0</v>
      </c>
      <c r="BB219" s="115">
        <v>6.0717592592592583E-4</v>
      </c>
      <c r="BC219" s="116">
        <v>317.77</v>
      </c>
      <c r="BD219" s="117">
        <v>4668580</v>
      </c>
      <c r="BE219" s="161">
        <v>4132985</v>
      </c>
      <c r="BF219" s="159">
        <v>0</v>
      </c>
      <c r="BG219" s="159">
        <v>0</v>
      </c>
      <c r="BH219" s="157">
        <v>1.0759259259259259E-3</v>
      </c>
      <c r="BI219" s="158">
        <v>1274.8900000000001</v>
      </c>
      <c r="BJ219" s="159">
        <v>3335392</v>
      </c>
      <c r="BK219" s="143">
        <v>0</v>
      </c>
      <c r="BL219" s="138">
        <v>0</v>
      </c>
      <c r="BM219" s="138">
        <v>0</v>
      </c>
      <c r="BN219" s="139">
        <v>2.1064814814814813E-5</v>
      </c>
      <c r="BO219" s="140">
        <v>3.67</v>
      </c>
      <c r="BP219" s="141">
        <v>516124</v>
      </c>
    </row>
    <row r="220" spans="1:68" x14ac:dyDescent="0.2">
      <c r="A220" s="6" t="s">
        <v>3639</v>
      </c>
      <c r="B220" s="6">
        <v>2</v>
      </c>
      <c r="C220" s="7">
        <v>5119813</v>
      </c>
      <c r="D220" s="7">
        <v>4842322</v>
      </c>
      <c r="E220" s="7">
        <f t="shared" si="9"/>
        <v>277491</v>
      </c>
      <c r="F220" s="8" t="s">
        <v>4593</v>
      </c>
      <c r="G220" s="6" t="s">
        <v>1546</v>
      </c>
      <c r="H220" s="8" t="s">
        <v>4812</v>
      </c>
      <c r="I220" s="9">
        <v>142.57499999999999</v>
      </c>
      <c r="J220" s="10">
        <f t="shared" si="10"/>
        <v>729957338.4749999</v>
      </c>
      <c r="K220" s="10">
        <v>9655</v>
      </c>
      <c r="L220" s="10">
        <v>14581</v>
      </c>
      <c r="M220" s="10">
        <v>24713</v>
      </c>
      <c r="N220" s="9">
        <v>90.024000000000001</v>
      </c>
      <c r="O220" s="9">
        <v>91.75</v>
      </c>
      <c r="P220" s="9">
        <v>1.6180000000000001</v>
      </c>
      <c r="Q220" s="9">
        <v>1.0840000000000001</v>
      </c>
      <c r="R220" s="9">
        <v>0.65800000000000003</v>
      </c>
      <c r="S220" s="9">
        <v>7.5999999999999998E-2</v>
      </c>
      <c r="T220" s="9">
        <v>20418</v>
      </c>
      <c r="U220" s="9">
        <v>29.988</v>
      </c>
      <c r="V220" s="9">
        <v>9</v>
      </c>
      <c r="W220" s="12">
        <v>77231</v>
      </c>
      <c r="X220" s="7">
        <v>729997674</v>
      </c>
      <c r="Y220" s="7">
        <v>24210</v>
      </c>
      <c r="Z220" s="11">
        <f t="shared" si="11"/>
        <v>142.58287831996989</v>
      </c>
      <c r="AA220" s="49">
        <v>5808843</v>
      </c>
      <c r="AB220" s="47">
        <v>1</v>
      </c>
      <c r="AC220" s="47">
        <v>1</v>
      </c>
      <c r="AD220" s="45">
        <v>0.15587962962962962</v>
      </c>
      <c r="AE220" s="46">
        <v>108707.44</v>
      </c>
      <c r="AF220" s="47">
        <v>5221004</v>
      </c>
      <c r="AG220" s="74">
        <v>5571037</v>
      </c>
      <c r="AH220" s="69">
        <v>1</v>
      </c>
      <c r="AI220" s="69">
        <v>1</v>
      </c>
      <c r="AJ220" s="70">
        <v>2.2619444444444445E-2</v>
      </c>
      <c r="AK220" s="71">
        <v>14738.22</v>
      </c>
      <c r="AL220" s="72">
        <v>7785836</v>
      </c>
      <c r="AM220" s="86">
        <v>5122686</v>
      </c>
      <c r="AN220" s="81">
        <v>1</v>
      </c>
      <c r="AO220" s="81">
        <v>1</v>
      </c>
      <c r="AP220" s="82">
        <v>6.8065972222222234E-3</v>
      </c>
      <c r="AQ220" s="83">
        <v>6402.18</v>
      </c>
      <c r="AR220" s="84">
        <v>9704976</v>
      </c>
      <c r="AS220" s="104">
        <v>0</v>
      </c>
      <c r="AT220" s="105">
        <v>0</v>
      </c>
      <c r="AU220" s="105">
        <v>0</v>
      </c>
      <c r="AV220" s="106">
        <v>5.0576388888888893E-3</v>
      </c>
      <c r="AW220" s="107">
        <v>4326.8100000000004</v>
      </c>
      <c r="AX220" s="105">
        <v>11656704</v>
      </c>
      <c r="AY220" s="119">
        <v>5119092</v>
      </c>
      <c r="AZ220" s="117">
        <v>1</v>
      </c>
      <c r="BA220" s="117">
        <v>1</v>
      </c>
      <c r="BB220" s="115">
        <v>5.4711805555555555E-3</v>
      </c>
      <c r="BC220" s="116">
        <v>6555.42</v>
      </c>
      <c r="BD220" s="117">
        <v>11610668</v>
      </c>
      <c r="BE220" s="161">
        <v>5027191</v>
      </c>
      <c r="BF220" s="159">
        <v>0</v>
      </c>
      <c r="BG220" s="159">
        <v>0</v>
      </c>
      <c r="BH220" s="157">
        <v>1.9902777777777779E-3</v>
      </c>
      <c r="BI220" s="158">
        <v>2021.5</v>
      </c>
      <c r="BJ220" s="159">
        <v>7746960</v>
      </c>
      <c r="BK220" s="143">
        <v>5123947</v>
      </c>
      <c r="BL220" s="138">
        <v>1</v>
      </c>
      <c r="BM220" s="138">
        <v>1</v>
      </c>
      <c r="BN220" s="139">
        <v>2.1826388888888889E-3</v>
      </c>
      <c r="BO220" s="140">
        <v>1834.26</v>
      </c>
      <c r="BP220" s="141">
        <v>3428976</v>
      </c>
    </row>
    <row r="221" spans="1:68" x14ac:dyDescent="0.2">
      <c r="A221" s="6" t="s">
        <v>3640</v>
      </c>
      <c r="B221" s="6">
        <v>0</v>
      </c>
      <c r="C221" s="7">
        <v>1551612</v>
      </c>
      <c r="D221" s="7">
        <v>1551612</v>
      </c>
      <c r="E221" s="7">
        <f t="shared" si="9"/>
        <v>0</v>
      </c>
      <c r="F221" s="8" t="s">
        <v>4593</v>
      </c>
      <c r="G221" s="6" t="s">
        <v>1695</v>
      </c>
      <c r="H221" s="8" t="s">
        <v>4813</v>
      </c>
      <c r="I221" s="9">
        <v>166.916</v>
      </c>
      <c r="J221" s="10">
        <f t="shared" si="10"/>
        <v>258988868.59200001</v>
      </c>
      <c r="K221" s="10">
        <v>17118</v>
      </c>
      <c r="L221" s="10">
        <v>16225</v>
      </c>
      <c r="M221" s="10">
        <v>27539</v>
      </c>
      <c r="N221" s="9">
        <v>80.674999999999997</v>
      </c>
      <c r="O221" s="9">
        <v>86.828000000000003</v>
      </c>
      <c r="P221" s="9">
        <v>1.8680000000000001</v>
      </c>
      <c r="Q221" s="9">
        <v>0.161</v>
      </c>
      <c r="R221" s="9">
        <v>4.0579999999999998</v>
      </c>
      <c r="S221" s="9">
        <v>8.7720000000000002</v>
      </c>
      <c r="T221" s="9">
        <v>5217</v>
      </c>
      <c r="U221" s="9">
        <v>55.741999999999997</v>
      </c>
      <c r="V221" s="9">
        <v>105</v>
      </c>
      <c r="W221" s="12">
        <v>14143</v>
      </c>
      <c r="X221" s="7">
        <v>258992583</v>
      </c>
      <c r="Y221" s="7">
        <v>29465</v>
      </c>
      <c r="Z221" s="11">
        <f t="shared" si="11"/>
        <v>166.91839390259935</v>
      </c>
      <c r="AA221" s="49">
        <v>0</v>
      </c>
      <c r="AB221" s="47">
        <v>0</v>
      </c>
      <c r="AC221" s="47">
        <v>0</v>
      </c>
      <c r="AD221" s="45">
        <v>2.9071759259259259E-3</v>
      </c>
      <c r="AE221" s="46">
        <v>3558.73</v>
      </c>
      <c r="AF221" s="47">
        <v>4717140</v>
      </c>
      <c r="AG221" s="74">
        <v>9318503</v>
      </c>
      <c r="AH221" s="69">
        <v>0</v>
      </c>
      <c r="AI221" s="69">
        <v>0</v>
      </c>
      <c r="AJ221" s="70">
        <v>1.3681712962962965E-2</v>
      </c>
      <c r="AK221" s="71">
        <v>12928.93</v>
      </c>
      <c r="AL221" s="72">
        <v>41333448</v>
      </c>
      <c r="AM221" s="86">
        <v>413899</v>
      </c>
      <c r="AN221" s="81">
        <v>0</v>
      </c>
      <c r="AO221" s="81">
        <v>0</v>
      </c>
      <c r="AP221" s="82">
        <v>1.304861111111111E-3</v>
      </c>
      <c r="AQ221" s="83">
        <v>752.43</v>
      </c>
      <c r="AR221" s="84">
        <v>4489320</v>
      </c>
      <c r="AS221" s="104">
        <v>1538595</v>
      </c>
      <c r="AT221" s="105">
        <v>1</v>
      </c>
      <c r="AU221" s="105">
        <v>1</v>
      </c>
      <c r="AV221" s="106">
        <v>6.340856481481482E-3</v>
      </c>
      <c r="AW221" s="107">
        <v>3652.6</v>
      </c>
      <c r="AX221" s="105">
        <v>9378636</v>
      </c>
      <c r="AY221" s="119">
        <v>1549300</v>
      </c>
      <c r="AZ221" s="117">
        <v>1</v>
      </c>
      <c r="BA221" s="117">
        <v>1</v>
      </c>
      <c r="BB221" s="115">
        <v>1.8653935185185186E-3</v>
      </c>
      <c r="BC221" s="116">
        <v>2179.13</v>
      </c>
      <c r="BD221" s="117">
        <v>5562296</v>
      </c>
      <c r="BE221" s="161">
        <v>834195</v>
      </c>
      <c r="BF221" s="159">
        <v>0</v>
      </c>
      <c r="BG221" s="159">
        <v>0</v>
      </c>
      <c r="BH221" s="157">
        <v>5.386574074074074E-4</v>
      </c>
      <c r="BI221" s="158">
        <v>519.29999999999995</v>
      </c>
      <c r="BJ221" s="159">
        <v>7113680</v>
      </c>
      <c r="BK221" s="143">
        <v>0</v>
      </c>
      <c r="BL221" s="138">
        <v>0</v>
      </c>
      <c r="BM221" s="138">
        <v>0</v>
      </c>
      <c r="BN221" s="139">
        <v>1.5243055555555555E-4</v>
      </c>
      <c r="BO221" s="140">
        <v>63.24</v>
      </c>
      <c r="BP221" s="141">
        <v>1362492</v>
      </c>
    </row>
    <row r="222" spans="1:68" x14ac:dyDescent="0.2">
      <c r="A222" s="6" t="s">
        <v>3641</v>
      </c>
      <c r="B222" s="6">
        <v>2</v>
      </c>
      <c r="C222" s="7">
        <v>4956672</v>
      </c>
      <c r="D222" s="7">
        <v>4761183</v>
      </c>
      <c r="E222" s="7">
        <f t="shared" si="9"/>
        <v>195489</v>
      </c>
      <c r="F222" s="8" t="s">
        <v>1323</v>
      </c>
      <c r="G222" s="6" t="s">
        <v>1323</v>
      </c>
      <c r="H222" s="8" t="s">
        <v>4814</v>
      </c>
      <c r="I222" s="9">
        <v>115.485</v>
      </c>
      <c r="J222" s="10">
        <f t="shared" si="10"/>
        <v>572421265.91999996</v>
      </c>
      <c r="K222" s="10">
        <v>17409</v>
      </c>
      <c r="L222" s="10">
        <v>22112</v>
      </c>
      <c r="M222" s="10">
        <v>36551</v>
      </c>
      <c r="N222" s="9">
        <v>93.742000000000004</v>
      </c>
      <c r="O222" s="9">
        <v>97.406000000000006</v>
      </c>
      <c r="P222" s="9">
        <v>1.617</v>
      </c>
      <c r="Q222" s="9">
        <v>1.6970000000000001</v>
      </c>
      <c r="R222" s="9">
        <v>5.1239999999999997</v>
      </c>
      <c r="S222" s="9">
        <v>1.4810000000000001</v>
      </c>
      <c r="T222" s="9">
        <v>8226</v>
      </c>
      <c r="U222" s="9">
        <v>47.146999999999998</v>
      </c>
      <c r="V222" s="9">
        <v>39</v>
      </c>
      <c r="W222" s="12">
        <v>32668</v>
      </c>
      <c r="X222" s="7">
        <v>572461460</v>
      </c>
      <c r="Y222" s="7">
        <v>36611</v>
      </c>
      <c r="Z222" s="11">
        <f t="shared" si="11"/>
        <v>115.49310908609648</v>
      </c>
      <c r="AA222" s="49">
        <v>5490278</v>
      </c>
      <c r="AB222" s="47">
        <v>1</v>
      </c>
      <c r="AC222" s="47">
        <v>1</v>
      </c>
      <c r="AD222" s="45">
        <v>0.15805555555555556</v>
      </c>
      <c r="AE222" s="46">
        <v>114379.79</v>
      </c>
      <c r="AF222" s="47">
        <v>5894064</v>
      </c>
      <c r="AG222" s="74">
        <v>5566909</v>
      </c>
      <c r="AH222" s="69">
        <v>1</v>
      </c>
      <c r="AI222" s="69">
        <v>1</v>
      </c>
      <c r="AJ222" s="70">
        <v>3.7508680555555556E-2</v>
      </c>
      <c r="AK222" s="71">
        <v>30056.42</v>
      </c>
      <c r="AL222" s="72">
        <v>13704728</v>
      </c>
      <c r="AM222" s="86">
        <v>4958035</v>
      </c>
      <c r="AN222" s="81">
        <v>1</v>
      </c>
      <c r="AO222" s="81">
        <v>1</v>
      </c>
      <c r="AP222" s="82">
        <v>6.4606481481481485E-3</v>
      </c>
      <c r="AQ222" s="83">
        <v>5302.06</v>
      </c>
      <c r="AR222" s="84">
        <v>9524412</v>
      </c>
      <c r="AS222" s="104">
        <v>4944548</v>
      </c>
      <c r="AT222" s="105">
        <v>1</v>
      </c>
      <c r="AU222" s="105">
        <v>0</v>
      </c>
      <c r="AV222" s="106">
        <v>1.0306944444444445E-2</v>
      </c>
      <c r="AW222" s="107">
        <v>7727.77</v>
      </c>
      <c r="AX222" s="105">
        <v>11560812</v>
      </c>
      <c r="AY222" s="119">
        <v>4956558</v>
      </c>
      <c r="AZ222" s="117">
        <v>1</v>
      </c>
      <c r="BA222" s="117">
        <v>1</v>
      </c>
      <c r="BB222" s="115">
        <v>4.1122685185185186E-3</v>
      </c>
      <c r="BC222" s="116">
        <v>4919.8</v>
      </c>
      <c r="BD222" s="117">
        <v>8718288</v>
      </c>
      <c r="BE222" s="161">
        <v>4950675</v>
      </c>
      <c r="BF222" s="159">
        <v>1</v>
      </c>
      <c r="BG222" s="159">
        <v>0</v>
      </c>
      <c r="BH222" s="157">
        <v>1.9388888888888886E-3</v>
      </c>
      <c r="BI222" s="158">
        <v>2197.52</v>
      </c>
      <c r="BJ222" s="159">
        <v>3188408</v>
      </c>
      <c r="BK222" s="143">
        <v>4975988</v>
      </c>
      <c r="BL222" s="138">
        <v>1</v>
      </c>
      <c r="BM222" s="138">
        <v>1</v>
      </c>
      <c r="BN222" s="139">
        <v>2.8646990740740746E-3</v>
      </c>
      <c r="BO222" s="140">
        <v>3002.14</v>
      </c>
      <c r="BP222" s="141">
        <v>2945004</v>
      </c>
    </row>
    <row r="223" spans="1:68" x14ac:dyDescent="0.2">
      <c r="A223" s="6" t="s">
        <v>3642</v>
      </c>
      <c r="B223" s="6">
        <v>2</v>
      </c>
      <c r="C223" s="7">
        <v>3703346</v>
      </c>
      <c r="D223" s="7">
        <v>3380026</v>
      </c>
      <c r="E223" s="7">
        <f t="shared" si="9"/>
        <v>323320</v>
      </c>
      <c r="F223" s="8" t="s">
        <v>4593</v>
      </c>
      <c r="G223" s="6" t="s">
        <v>3333</v>
      </c>
      <c r="H223" s="8" t="s">
        <v>4815</v>
      </c>
      <c r="I223" s="9">
        <v>79.013000000000005</v>
      </c>
      <c r="J223" s="10">
        <f t="shared" si="10"/>
        <v>292612477.49800003</v>
      </c>
      <c r="K223" s="10">
        <v>3777</v>
      </c>
      <c r="L223" s="10">
        <v>3284</v>
      </c>
      <c r="M223" s="10">
        <v>5709</v>
      </c>
      <c r="N223" s="9">
        <v>80.790000000000006</v>
      </c>
      <c r="O223" s="9">
        <v>93.468999999999994</v>
      </c>
      <c r="P223" s="9">
        <v>1.667</v>
      </c>
      <c r="Q223" s="9">
        <v>4.2629999999999999</v>
      </c>
      <c r="R223" s="9">
        <v>2.6459999999999999</v>
      </c>
      <c r="S223" s="9">
        <v>1.458</v>
      </c>
      <c r="T223" s="9">
        <v>729</v>
      </c>
      <c r="U223" s="9">
        <v>92.89</v>
      </c>
      <c r="V223" s="9">
        <v>18</v>
      </c>
      <c r="W223" s="12">
        <v>80307</v>
      </c>
      <c r="X223" s="7">
        <v>292616055</v>
      </c>
      <c r="Y223" s="7">
        <v>5480</v>
      </c>
      <c r="Z223" s="11">
        <f t="shared" si="11"/>
        <v>79.013966018838104</v>
      </c>
      <c r="AA223" s="49">
        <v>129980</v>
      </c>
      <c r="AB223" s="47">
        <v>0</v>
      </c>
      <c r="AC223" s="47">
        <v>0</v>
      </c>
      <c r="AD223" s="45">
        <v>6.0230324074074075E-3</v>
      </c>
      <c r="AE223" s="46">
        <v>5454.46</v>
      </c>
      <c r="AF223" s="47">
        <v>4360624</v>
      </c>
      <c r="AG223" s="74">
        <v>10915281</v>
      </c>
      <c r="AH223" s="69">
        <v>0</v>
      </c>
      <c r="AI223" s="69">
        <v>0</v>
      </c>
      <c r="AJ223" s="70">
        <v>2.9856944444444446E-2</v>
      </c>
      <c r="AK223" s="71">
        <v>37558.69</v>
      </c>
      <c r="AL223" s="72">
        <v>9253692</v>
      </c>
      <c r="AM223" s="86">
        <v>5807</v>
      </c>
      <c r="AN223" s="81">
        <v>0</v>
      </c>
      <c r="AO223" s="81">
        <v>0</v>
      </c>
      <c r="AP223" s="82">
        <v>9.6041666666666671E-4</v>
      </c>
      <c r="AQ223" s="83">
        <v>172.91</v>
      </c>
      <c r="AR223" s="84">
        <v>4577396</v>
      </c>
      <c r="AS223" s="104">
        <v>0</v>
      </c>
      <c r="AT223" s="105">
        <v>0</v>
      </c>
      <c r="AU223" s="105">
        <v>0</v>
      </c>
      <c r="AV223" s="106">
        <v>1.3818287037037037E-3</v>
      </c>
      <c r="AW223" s="107">
        <v>242.63</v>
      </c>
      <c r="AX223" s="105">
        <v>10723096</v>
      </c>
      <c r="AY223" s="119">
        <v>3933894</v>
      </c>
      <c r="AZ223" s="117">
        <v>0</v>
      </c>
      <c r="BA223" s="117">
        <v>0</v>
      </c>
      <c r="BB223" s="115">
        <v>1.5109953703703702E-3</v>
      </c>
      <c r="BC223" s="116">
        <v>1414.33</v>
      </c>
      <c r="BD223" s="117">
        <v>6254400</v>
      </c>
      <c r="BE223" s="161">
        <v>561102</v>
      </c>
      <c r="BF223" s="159">
        <v>0</v>
      </c>
      <c r="BG223" s="159">
        <v>0</v>
      </c>
      <c r="BH223" s="157">
        <v>5.7638888888888887E-4</v>
      </c>
      <c r="BI223" s="158">
        <v>525.61</v>
      </c>
      <c r="BJ223" s="159">
        <v>3148880</v>
      </c>
      <c r="BK223" s="143">
        <v>0</v>
      </c>
      <c r="BL223" s="138">
        <v>0</v>
      </c>
      <c r="BM223" s="138">
        <v>0</v>
      </c>
      <c r="BN223" s="139">
        <v>3.6342592592592596E-5</v>
      </c>
      <c r="BO223" s="140">
        <v>7.85</v>
      </c>
      <c r="BP223" s="141">
        <v>640240</v>
      </c>
    </row>
    <row r="224" spans="1:68" x14ac:dyDescent="0.2">
      <c r="A224" s="6" t="s">
        <v>3643</v>
      </c>
      <c r="B224" s="6">
        <v>1</v>
      </c>
      <c r="C224" s="7">
        <v>1819992</v>
      </c>
      <c r="D224" s="7">
        <v>1816487</v>
      </c>
      <c r="E224" s="7">
        <f t="shared" si="9"/>
        <v>3505</v>
      </c>
      <c r="F224" s="8" t="s">
        <v>1475</v>
      </c>
      <c r="G224" s="6" t="s">
        <v>1475</v>
      </c>
      <c r="H224" s="8" t="s">
        <v>4816</v>
      </c>
      <c r="I224" s="9">
        <v>72.623000000000005</v>
      </c>
      <c r="J224" s="10">
        <f t="shared" si="10"/>
        <v>132173279.016</v>
      </c>
      <c r="K224" s="10">
        <v>11287</v>
      </c>
      <c r="L224" s="10">
        <v>6965</v>
      </c>
      <c r="M224" s="10">
        <v>14178</v>
      </c>
      <c r="N224" s="9">
        <v>81.471000000000004</v>
      </c>
      <c r="O224" s="9">
        <v>82.481999999999999</v>
      </c>
      <c r="P224" s="9">
        <v>1.008</v>
      </c>
      <c r="Q224" s="9">
        <v>1.5509999999999999</v>
      </c>
      <c r="R224" s="9">
        <v>0.49</v>
      </c>
      <c r="S224" s="9">
        <v>2.3140000000000001</v>
      </c>
      <c r="T224" s="9">
        <v>55012</v>
      </c>
      <c r="U224" s="9">
        <v>11.28</v>
      </c>
      <c r="V224" s="9">
        <v>223</v>
      </c>
      <c r="W224" s="12">
        <v>12047</v>
      </c>
      <c r="X224" s="7">
        <v>132179567</v>
      </c>
      <c r="Y224" s="7">
        <v>13714</v>
      </c>
      <c r="Z224" s="11">
        <f t="shared" si="11"/>
        <v>72.626454951450341</v>
      </c>
      <c r="AA224" s="49">
        <v>11829</v>
      </c>
      <c r="AB224" s="47">
        <v>0</v>
      </c>
      <c r="AC224" s="47">
        <v>0</v>
      </c>
      <c r="AD224" s="45">
        <v>1.8594907407407408E-3</v>
      </c>
      <c r="AE224" s="46">
        <v>1999.6</v>
      </c>
      <c r="AF224" s="47">
        <v>4253160</v>
      </c>
      <c r="AG224" s="74">
        <v>2200005</v>
      </c>
      <c r="AH224" s="69">
        <v>1</v>
      </c>
      <c r="AI224" s="69">
        <v>0</v>
      </c>
      <c r="AJ224" s="70">
        <v>8.7668981481481469E-3</v>
      </c>
      <c r="AK224" s="71">
        <v>4023.46</v>
      </c>
      <c r="AL224" s="72">
        <v>4256956</v>
      </c>
      <c r="AM224" s="86">
        <v>1338825</v>
      </c>
      <c r="AN224" s="81">
        <v>0</v>
      </c>
      <c r="AO224" s="81">
        <v>0</v>
      </c>
      <c r="AP224" s="82">
        <v>9.0983796296296299E-4</v>
      </c>
      <c r="AQ224" s="83">
        <v>672.45</v>
      </c>
      <c r="AR224" s="84">
        <v>2250704</v>
      </c>
      <c r="AS224" s="104">
        <v>0</v>
      </c>
      <c r="AT224" s="105">
        <v>0</v>
      </c>
      <c r="AU224" s="105">
        <v>0</v>
      </c>
      <c r="AV224" s="106">
        <v>1.8378472222222223E-3</v>
      </c>
      <c r="AW224" s="107">
        <v>1315.94</v>
      </c>
      <c r="AX224" s="105">
        <v>9549296</v>
      </c>
      <c r="AY224" s="119">
        <v>1802345</v>
      </c>
      <c r="AZ224" s="117">
        <v>1</v>
      </c>
      <c r="BA224" s="117">
        <v>0</v>
      </c>
      <c r="BB224" s="115">
        <v>8.0405092592592594E-4</v>
      </c>
      <c r="BC224" s="116">
        <v>887.2</v>
      </c>
      <c r="BD224" s="117">
        <v>2842204</v>
      </c>
      <c r="BE224" s="161">
        <v>4554765</v>
      </c>
      <c r="BF224" s="159">
        <v>0</v>
      </c>
      <c r="BG224" s="159">
        <v>0</v>
      </c>
      <c r="BH224" s="157">
        <v>8.8587962962962969E-4</v>
      </c>
      <c r="BI224" s="158">
        <v>1106.55</v>
      </c>
      <c r="BJ224" s="159">
        <v>5760496</v>
      </c>
      <c r="BK224" s="143">
        <v>0</v>
      </c>
      <c r="BL224" s="138">
        <v>0</v>
      </c>
      <c r="BM224" s="138">
        <v>0</v>
      </c>
      <c r="BN224" s="139">
        <v>4.9537037037037035E-5</v>
      </c>
      <c r="BO224" s="140">
        <v>14.44</v>
      </c>
      <c r="BP224" s="141">
        <v>510948</v>
      </c>
    </row>
    <row r="225" spans="1:68" x14ac:dyDescent="0.2">
      <c r="A225" s="6" t="s">
        <v>3644</v>
      </c>
      <c r="B225" s="6">
        <v>3</v>
      </c>
      <c r="C225" s="7">
        <v>7613819</v>
      </c>
      <c r="D225" s="7">
        <v>7432530</v>
      </c>
      <c r="E225" s="7">
        <f t="shared" si="9"/>
        <v>181289</v>
      </c>
      <c r="F225" s="8" t="s">
        <v>4593</v>
      </c>
      <c r="G225" s="6" t="s">
        <v>3323</v>
      </c>
      <c r="H225" s="8" t="s">
        <v>4817</v>
      </c>
      <c r="I225" s="9">
        <v>151.953</v>
      </c>
      <c r="J225" s="10">
        <f t="shared" si="10"/>
        <v>1156942638.507</v>
      </c>
      <c r="K225" s="10">
        <v>11358</v>
      </c>
      <c r="L225" s="10">
        <v>12145</v>
      </c>
      <c r="M225" s="10">
        <v>20179</v>
      </c>
      <c r="N225" s="9">
        <v>97.498000000000005</v>
      </c>
      <c r="O225" s="9">
        <v>99.486999999999995</v>
      </c>
      <c r="P225" s="9">
        <v>1.115</v>
      </c>
      <c r="Q225" s="9">
        <v>1.7000000000000001E-2</v>
      </c>
      <c r="R225" s="9">
        <v>0.65400000000000003</v>
      </c>
      <c r="S225" s="9">
        <v>5.2999999999999999E-2</v>
      </c>
      <c r="T225" s="9">
        <v>25978</v>
      </c>
      <c r="U225" s="9">
        <v>25.442</v>
      </c>
      <c r="V225" s="9">
        <v>14</v>
      </c>
      <c r="W225" s="12">
        <v>102181</v>
      </c>
      <c r="X225" s="7">
        <v>1156960643</v>
      </c>
      <c r="Y225" s="7">
        <v>20031</v>
      </c>
      <c r="Z225" s="11">
        <f t="shared" si="11"/>
        <v>151.95536471250497</v>
      </c>
      <c r="AA225" s="49">
        <v>7838895</v>
      </c>
      <c r="AB225" s="47">
        <v>1</v>
      </c>
      <c r="AC225" s="47">
        <v>1</v>
      </c>
      <c r="AD225" s="45">
        <v>0.16494212962962962</v>
      </c>
      <c r="AE225" s="46">
        <v>116971.72</v>
      </c>
      <c r="AF225" s="47">
        <v>5119440</v>
      </c>
      <c r="AG225" s="74">
        <v>7627005</v>
      </c>
      <c r="AH225" s="69">
        <v>1</v>
      </c>
      <c r="AI225" s="69">
        <v>1</v>
      </c>
      <c r="AJ225" s="70">
        <v>2.0407175925925926E-2</v>
      </c>
      <c r="AK225" s="71">
        <v>14063.04</v>
      </c>
      <c r="AL225" s="72">
        <v>6393032</v>
      </c>
      <c r="AM225" s="86">
        <v>7613786</v>
      </c>
      <c r="AN225" s="81">
        <v>1</v>
      </c>
      <c r="AO225" s="81">
        <v>1</v>
      </c>
      <c r="AP225" s="82">
        <v>1.2149768518518518E-2</v>
      </c>
      <c r="AQ225" s="83">
        <v>12046.79</v>
      </c>
      <c r="AR225" s="84">
        <v>14724116</v>
      </c>
      <c r="AS225" s="104">
        <v>7602469</v>
      </c>
      <c r="AT225" s="105">
        <v>1</v>
      </c>
      <c r="AU225" s="105">
        <v>0</v>
      </c>
      <c r="AV225" s="106">
        <v>9.0791666666666677E-3</v>
      </c>
      <c r="AW225" s="107">
        <v>6302.61</v>
      </c>
      <c r="AX225" s="105">
        <v>13266264</v>
      </c>
      <c r="AY225" s="119">
        <v>7613779</v>
      </c>
      <c r="AZ225" s="117">
        <v>1</v>
      </c>
      <c r="BA225" s="117">
        <v>1</v>
      </c>
      <c r="BB225" s="115">
        <v>8.4758101851851852E-3</v>
      </c>
      <c r="BC225" s="116">
        <v>10097.14</v>
      </c>
      <c r="BD225" s="117">
        <v>17337892</v>
      </c>
      <c r="BE225" s="161">
        <v>7633620</v>
      </c>
      <c r="BF225" s="159">
        <v>1</v>
      </c>
      <c r="BG225" s="159">
        <v>0</v>
      </c>
      <c r="BH225" s="157">
        <v>2.811689814814815E-3</v>
      </c>
      <c r="BI225" s="158">
        <v>3069.46</v>
      </c>
      <c r="BJ225" s="159">
        <v>3519156</v>
      </c>
      <c r="BK225" s="143">
        <v>7528125</v>
      </c>
      <c r="BL225" s="138">
        <v>1</v>
      </c>
      <c r="BM225" s="138">
        <v>0</v>
      </c>
      <c r="BN225" s="139">
        <v>6.5241898148148151E-3</v>
      </c>
      <c r="BO225" s="140">
        <v>6830.26</v>
      </c>
      <c r="BP225" s="141">
        <v>6392000</v>
      </c>
    </row>
    <row r="226" spans="1:68" x14ac:dyDescent="0.2">
      <c r="A226" s="6" t="s">
        <v>3645</v>
      </c>
      <c r="B226" s="6">
        <v>1</v>
      </c>
      <c r="C226" s="7">
        <v>5155034</v>
      </c>
      <c r="D226" s="7">
        <v>5039027</v>
      </c>
      <c r="E226" s="7">
        <f t="shared" si="9"/>
        <v>116007</v>
      </c>
      <c r="F226" s="8" t="s">
        <v>4593</v>
      </c>
      <c r="G226" s="6" t="s">
        <v>1461</v>
      </c>
      <c r="H226" s="8" t="s">
        <v>4818</v>
      </c>
      <c r="I226" s="9">
        <v>127.069</v>
      </c>
      <c r="J226" s="10">
        <f t="shared" si="10"/>
        <v>655045015.34599996</v>
      </c>
      <c r="K226" s="10">
        <v>518</v>
      </c>
      <c r="L226" s="10">
        <v>987</v>
      </c>
      <c r="M226" s="10">
        <v>1809</v>
      </c>
      <c r="N226" s="9">
        <v>86.751999999999995</v>
      </c>
      <c r="O226" s="9">
        <v>88.796999999999997</v>
      </c>
      <c r="P226" s="9">
        <v>1.52</v>
      </c>
      <c r="Q226" s="9">
        <v>1.181</v>
      </c>
      <c r="R226" s="9">
        <v>0.46</v>
      </c>
      <c r="S226" s="9">
        <v>1.446</v>
      </c>
      <c r="T226" s="9">
        <v>548</v>
      </c>
      <c r="U226" s="9">
        <v>98.286000000000001</v>
      </c>
      <c r="V226" s="9">
        <v>81</v>
      </c>
      <c r="W226" s="12">
        <v>1151449</v>
      </c>
      <c r="X226" s="7">
        <v>655046544</v>
      </c>
      <c r="Y226" s="7">
        <v>1645</v>
      </c>
      <c r="Z226" s="11">
        <f t="shared" si="11"/>
        <v>127.06929653616251</v>
      </c>
      <c r="AA226" s="49">
        <v>5226577</v>
      </c>
      <c r="AB226" s="47">
        <v>0</v>
      </c>
      <c r="AC226" s="47">
        <v>0</v>
      </c>
      <c r="AD226" s="45">
        <v>3.2843749999999998E-2</v>
      </c>
      <c r="AE226" s="46">
        <v>21613.77</v>
      </c>
      <c r="AF226" s="47">
        <v>4473296</v>
      </c>
      <c r="AG226" s="74">
        <v>8988514</v>
      </c>
      <c r="AH226" s="69">
        <v>0</v>
      </c>
      <c r="AI226" s="69">
        <v>0</v>
      </c>
      <c r="AJ226" s="70">
        <v>1.8628587962962965E-2</v>
      </c>
      <c r="AK226" s="71">
        <v>15841.9</v>
      </c>
      <c r="AL226" s="72">
        <v>9276656</v>
      </c>
      <c r="AM226" s="86">
        <v>4766409</v>
      </c>
      <c r="AN226" s="81">
        <v>0</v>
      </c>
      <c r="AO226" s="81">
        <v>0</v>
      </c>
      <c r="AP226" s="82">
        <v>5.8835648148148146E-3</v>
      </c>
      <c r="AQ226" s="83">
        <v>4701.18</v>
      </c>
      <c r="AR226" s="84">
        <v>10213456</v>
      </c>
      <c r="AS226" s="104">
        <v>5183</v>
      </c>
      <c r="AT226" s="105">
        <v>0</v>
      </c>
      <c r="AU226" s="105">
        <v>0</v>
      </c>
      <c r="AV226" s="106">
        <v>4.9048611111111107E-3</v>
      </c>
      <c r="AW226" s="107">
        <v>3637.7</v>
      </c>
      <c r="AX226" s="105">
        <v>11135768</v>
      </c>
      <c r="AY226" s="119">
        <v>5217324</v>
      </c>
      <c r="AZ226" s="117">
        <v>0</v>
      </c>
      <c r="BA226" s="117">
        <v>0</v>
      </c>
      <c r="BB226" s="115">
        <v>4.3550925925925927E-3</v>
      </c>
      <c r="BC226" s="116">
        <v>4180.82</v>
      </c>
      <c r="BD226" s="117">
        <v>11674736</v>
      </c>
      <c r="BE226" s="161">
        <v>4376113</v>
      </c>
      <c r="BF226" s="159">
        <v>0</v>
      </c>
      <c r="BG226" s="159">
        <v>0</v>
      </c>
      <c r="BH226" s="157">
        <v>2.7379629629629629E-3</v>
      </c>
      <c r="BI226" s="158">
        <v>3399.64</v>
      </c>
      <c r="BJ226" s="159">
        <v>5458588</v>
      </c>
      <c r="BK226" s="143">
        <v>0</v>
      </c>
      <c r="BL226" s="138">
        <v>0</v>
      </c>
      <c r="BM226" s="138">
        <v>0</v>
      </c>
      <c r="BN226" s="139">
        <v>3.1944444444444448E-5</v>
      </c>
      <c r="BO226" s="140">
        <v>6.75</v>
      </c>
      <c r="BP226" s="141">
        <v>1526008</v>
      </c>
    </row>
    <row r="227" spans="1:68" x14ac:dyDescent="0.2">
      <c r="A227" s="6" t="s">
        <v>3646</v>
      </c>
      <c r="B227" s="6">
        <v>1</v>
      </c>
      <c r="C227" s="7">
        <v>4664213</v>
      </c>
      <c r="D227" s="7">
        <v>4420776</v>
      </c>
      <c r="E227" s="7">
        <f t="shared" si="9"/>
        <v>243437</v>
      </c>
      <c r="F227" s="8" t="s">
        <v>4593</v>
      </c>
      <c r="G227" s="6" t="s">
        <v>1566</v>
      </c>
      <c r="H227" s="8" t="s">
        <v>4819</v>
      </c>
      <c r="I227" s="9">
        <v>69.387</v>
      </c>
      <c r="J227" s="10">
        <f t="shared" si="10"/>
        <v>323635747.43099999</v>
      </c>
      <c r="K227" s="10">
        <v>18966</v>
      </c>
      <c r="L227" s="10">
        <v>14278</v>
      </c>
      <c r="M227" s="10">
        <v>26219</v>
      </c>
      <c r="N227" s="9">
        <v>93.454999999999998</v>
      </c>
      <c r="O227" s="9">
        <v>99.004999999999995</v>
      </c>
      <c r="P227" s="9">
        <v>2.887</v>
      </c>
      <c r="Q227" s="9">
        <v>1.84</v>
      </c>
      <c r="R227" s="9">
        <v>1.0449999999999999</v>
      </c>
      <c r="S227" s="9">
        <v>1.2</v>
      </c>
      <c r="T227" s="9">
        <v>22979</v>
      </c>
      <c r="U227" s="9">
        <v>27.757000000000001</v>
      </c>
      <c r="V227" s="9">
        <v>6</v>
      </c>
      <c r="W227" s="12">
        <v>17276</v>
      </c>
      <c r="X227" s="7">
        <v>323657855</v>
      </c>
      <c r="Y227" s="7">
        <v>25761</v>
      </c>
      <c r="Z227" s="11">
        <f t="shared" si="11"/>
        <v>69.391739828348321</v>
      </c>
      <c r="AA227" s="49">
        <v>4880560</v>
      </c>
      <c r="AB227" s="47">
        <v>1</v>
      </c>
      <c r="AC227" s="47">
        <v>1</v>
      </c>
      <c r="AD227" s="45">
        <v>7.3402777777777775E-2</v>
      </c>
      <c r="AE227" s="46">
        <v>50495.03</v>
      </c>
      <c r="AF227" s="47">
        <v>5087272</v>
      </c>
      <c r="AG227" s="74">
        <v>5077671</v>
      </c>
      <c r="AH227" s="69">
        <v>1</v>
      </c>
      <c r="AI227" s="69">
        <v>1</v>
      </c>
      <c r="AJ227" s="70">
        <v>3.2585648148148148E-2</v>
      </c>
      <c r="AK227" s="71">
        <v>27072.52</v>
      </c>
      <c r="AL227" s="72">
        <v>14497192</v>
      </c>
      <c r="AM227" s="86">
        <v>4664263</v>
      </c>
      <c r="AN227" s="81">
        <v>1</v>
      </c>
      <c r="AO227" s="81">
        <v>1</v>
      </c>
      <c r="AP227" s="82">
        <v>2.8159722222222219E-3</v>
      </c>
      <c r="AQ227" s="83">
        <v>2213.4699999999998</v>
      </c>
      <c r="AR227" s="84">
        <v>4760744</v>
      </c>
      <c r="AS227" s="104">
        <v>4664632</v>
      </c>
      <c r="AT227" s="105">
        <v>1</v>
      </c>
      <c r="AU227" s="105">
        <v>1</v>
      </c>
      <c r="AV227" s="106">
        <v>6.4321759259259271E-3</v>
      </c>
      <c r="AW227" s="107">
        <v>4423.97</v>
      </c>
      <c r="AX227" s="105">
        <v>11370056</v>
      </c>
      <c r="AY227" s="119">
        <v>4664170</v>
      </c>
      <c r="AZ227" s="117">
        <v>1</v>
      </c>
      <c r="BA227" s="117">
        <v>1</v>
      </c>
      <c r="BB227" s="115">
        <v>1.7434027777777777E-3</v>
      </c>
      <c r="BC227" s="116">
        <v>1959.74</v>
      </c>
      <c r="BD227" s="117">
        <v>4771484</v>
      </c>
      <c r="BE227" s="161">
        <v>4747886</v>
      </c>
      <c r="BF227" s="159">
        <v>1</v>
      </c>
      <c r="BG227" s="159">
        <v>1</v>
      </c>
      <c r="BH227" s="157">
        <v>1.2488425925925926E-3</v>
      </c>
      <c r="BI227" s="158">
        <v>1456.24</v>
      </c>
      <c r="BJ227" s="159">
        <v>3255652</v>
      </c>
      <c r="BK227" s="143">
        <v>4669461</v>
      </c>
      <c r="BL227" s="138">
        <v>1</v>
      </c>
      <c r="BM227" s="138">
        <v>1</v>
      </c>
      <c r="BN227" s="139">
        <v>1.5127314814814814E-3</v>
      </c>
      <c r="BO227" s="140">
        <v>1131.32</v>
      </c>
      <c r="BP227" s="141">
        <v>1755088</v>
      </c>
    </row>
    <row r="228" spans="1:68" x14ac:dyDescent="0.2">
      <c r="A228" s="6" t="s">
        <v>3647</v>
      </c>
      <c r="B228" s="6">
        <v>3</v>
      </c>
      <c r="C228" s="7">
        <v>3841730</v>
      </c>
      <c r="D228" s="7">
        <v>3821074</v>
      </c>
      <c r="E228" s="7">
        <f t="shared" si="9"/>
        <v>20656</v>
      </c>
      <c r="F228" s="8" t="s">
        <v>4593</v>
      </c>
      <c r="G228" s="6" t="s">
        <v>1492</v>
      </c>
      <c r="H228" s="8" t="s">
        <v>4820</v>
      </c>
      <c r="I228" s="9">
        <v>127.75</v>
      </c>
      <c r="J228" s="10">
        <f t="shared" si="10"/>
        <v>490781007.5</v>
      </c>
      <c r="K228" s="10">
        <v>15509</v>
      </c>
      <c r="L228" s="10">
        <v>13587</v>
      </c>
      <c r="M228" s="10">
        <v>23563</v>
      </c>
      <c r="N228" s="9">
        <v>87.823999999999998</v>
      </c>
      <c r="O228" s="9">
        <v>89.320999999999998</v>
      </c>
      <c r="P228" s="9">
        <v>1.091</v>
      </c>
      <c r="Q228" s="9">
        <v>3.1509999999999998</v>
      </c>
      <c r="R228" s="9">
        <v>0.66200000000000003</v>
      </c>
      <c r="S228" s="9">
        <v>2.3460000000000001</v>
      </c>
      <c r="T228" s="9">
        <v>4918</v>
      </c>
      <c r="U228" s="9">
        <v>56.857999999999997</v>
      </c>
      <c r="V228" s="9">
        <v>71</v>
      </c>
      <c r="W228" s="12">
        <v>31935</v>
      </c>
      <c r="X228" s="7">
        <v>490789073</v>
      </c>
      <c r="Y228" s="7">
        <v>23216</v>
      </c>
      <c r="Z228" s="11">
        <f t="shared" si="11"/>
        <v>127.75209944478139</v>
      </c>
      <c r="AA228" s="49">
        <v>4254373</v>
      </c>
      <c r="AB228" s="47">
        <v>1</v>
      </c>
      <c r="AC228" s="47">
        <v>1</v>
      </c>
      <c r="AD228" s="45">
        <v>9.746527777777779E-2</v>
      </c>
      <c r="AE228" s="46">
        <v>62597.05</v>
      </c>
      <c r="AF228" s="47">
        <v>5993664</v>
      </c>
      <c r="AG228" s="74">
        <v>4321214</v>
      </c>
      <c r="AH228" s="69">
        <v>1</v>
      </c>
      <c r="AI228" s="69">
        <v>0</v>
      </c>
      <c r="AJ228" s="70">
        <v>1.8453009259259259E-2</v>
      </c>
      <c r="AK228" s="71">
        <v>12196.99</v>
      </c>
      <c r="AL228" s="72">
        <v>5162472</v>
      </c>
      <c r="AM228" s="86">
        <v>3852488</v>
      </c>
      <c r="AN228" s="81">
        <v>1</v>
      </c>
      <c r="AO228" s="81">
        <v>1</v>
      </c>
      <c r="AP228" s="82">
        <v>4.4634259259259254E-3</v>
      </c>
      <c r="AQ228" s="83">
        <v>4179.5200000000004</v>
      </c>
      <c r="AR228" s="84">
        <v>6126608</v>
      </c>
      <c r="AS228" s="104">
        <v>3810513</v>
      </c>
      <c r="AT228" s="105">
        <v>1</v>
      </c>
      <c r="AU228" s="105">
        <v>0</v>
      </c>
      <c r="AV228" s="106">
        <v>8.6858796296296302E-3</v>
      </c>
      <c r="AW228" s="107">
        <v>7337.03</v>
      </c>
      <c r="AX228" s="105">
        <v>10844824</v>
      </c>
      <c r="AY228" s="119">
        <v>3830591</v>
      </c>
      <c r="AZ228" s="117">
        <v>1</v>
      </c>
      <c r="BA228" s="117">
        <v>0</v>
      </c>
      <c r="BB228" s="115">
        <v>3.5965277777777779E-3</v>
      </c>
      <c r="BC228" s="116">
        <v>4240.2700000000004</v>
      </c>
      <c r="BD228" s="117">
        <v>8609276</v>
      </c>
      <c r="BE228" s="161">
        <v>3879736</v>
      </c>
      <c r="BF228" s="159">
        <v>0</v>
      </c>
      <c r="BG228" s="159">
        <v>0</v>
      </c>
      <c r="BH228" s="157">
        <v>1.633912037037037E-3</v>
      </c>
      <c r="BI228" s="158">
        <v>1830.02</v>
      </c>
      <c r="BJ228" s="159">
        <v>7519224</v>
      </c>
      <c r="BK228" s="143">
        <v>3837740</v>
      </c>
      <c r="BL228" s="138">
        <v>1</v>
      </c>
      <c r="BM228" s="138">
        <v>0</v>
      </c>
      <c r="BN228" s="139">
        <v>7.9722222222222228E-4</v>
      </c>
      <c r="BO228" s="140">
        <v>470.6</v>
      </c>
      <c r="BP228" s="141">
        <v>2234904</v>
      </c>
    </row>
    <row r="229" spans="1:68" x14ac:dyDescent="0.2">
      <c r="A229" s="6" t="s">
        <v>3648</v>
      </c>
      <c r="B229" s="6">
        <v>0</v>
      </c>
      <c r="C229" s="7">
        <v>4616532</v>
      </c>
      <c r="D229" s="7">
        <v>4616532</v>
      </c>
      <c r="E229" s="7">
        <f t="shared" si="9"/>
        <v>0</v>
      </c>
      <c r="F229" s="8" t="s">
        <v>1526</v>
      </c>
      <c r="G229" s="6" t="s">
        <v>1526</v>
      </c>
      <c r="H229" s="8" t="s">
        <v>4821</v>
      </c>
      <c r="I229" s="9">
        <v>197.11600000000001</v>
      </c>
      <c r="J229" s="10">
        <f t="shared" si="10"/>
        <v>909992321.71200001</v>
      </c>
      <c r="K229" s="10">
        <v>13138</v>
      </c>
      <c r="L229" s="10">
        <v>5572</v>
      </c>
      <c r="M229" s="10">
        <v>14721</v>
      </c>
      <c r="N229" s="9">
        <v>80.415000000000006</v>
      </c>
      <c r="O229" s="9">
        <v>91.284999999999997</v>
      </c>
      <c r="P229" s="9">
        <v>4.2190000000000003</v>
      </c>
      <c r="Q229" s="9">
        <v>1.738</v>
      </c>
      <c r="R229" s="9">
        <v>3.694</v>
      </c>
      <c r="S229" s="9">
        <v>0.19500000000000001</v>
      </c>
      <c r="T229" s="9">
        <v>87715</v>
      </c>
      <c r="U229" s="9">
        <v>2.4740000000000002</v>
      </c>
      <c r="V229" s="9">
        <v>25</v>
      </c>
      <c r="W229" s="12">
        <v>73022</v>
      </c>
      <c r="X229" s="7">
        <v>909999375</v>
      </c>
      <c r="Y229" s="7">
        <v>13985</v>
      </c>
      <c r="Z229" s="11">
        <f t="shared" si="11"/>
        <v>197.11752783258083</v>
      </c>
      <c r="AA229" s="49">
        <v>4814395</v>
      </c>
      <c r="AB229" s="47">
        <v>0</v>
      </c>
      <c r="AC229" s="47">
        <v>0</v>
      </c>
      <c r="AD229" s="45">
        <v>3.2267361111111115E-2</v>
      </c>
      <c r="AE229" s="46">
        <v>21419.17</v>
      </c>
      <c r="AF229" s="47">
        <v>4569440</v>
      </c>
      <c r="AG229" s="74">
        <v>5299431</v>
      </c>
      <c r="AH229" s="69">
        <v>1</v>
      </c>
      <c r="AI229" s="69">
        <v>1</v>
      </c>
      <c r="AJ229" s="70">
        <v>2.4615277777777778E-2</v>
      </c>
      <c r="AK229" s="71">
        <v>19212.740000000002</v>
      </c>
      <c r="AL229" s="72">
        <v>9817992</v>
      </c>
      <c r="AM229" s="86">
        <v>4639609</v>
      </c>
      <c r="AN229" s="81">
        <v>1</v>
      </c>
      <c r="AO229" s="81">
        <v>1</v>
      </c>
      <c r="AP229" s="82">
        <v>8.1278935185185187E-3</v>
      </c>
      <c r="AQ229" s="83">
        <v>7717.52</v>
      </c>
      <c r="AR229" s="84">
        <v>8985880</v>
      </c>
      <c r="AS229" s="104">
        <v>0</v>
      </c>
      <c r="AT229" s="105">
        <v>0</v>
      </c>
      <c r="AU229" s="105">
        <v>0</v>
      </c>
      <c r="AV229" s="106">
        <v>3.5615740740740742E-3</v>
      </c>
      <c r="AW229" s="107">
        <v>2528.9899999999998</v>
      </c>
      <c r="AX229" s="105">
        <v>11339228</v>
      </c>
      <c r="AY229" s="119">
        <v>4610270</v>
      </c>
      <c r="AZ229" s="117">
        <v>1</v>
      </c>
      <c r="BA229" s="117">
        <v>1</v>
      </c>
      <c r="BB229" s="115">
        <v>5.2828703703703709E-3</v>
      </c>
      <c r="BC229" s="116">
        <v>5890.58</v>
      </c>
      <c r="BD229" s="117">
        <v>16612796</v>
      </c>
      <c r="BE229" s="161">
        <v>4632604</v>
      </c>
      <c r="BF229" s="159">
        <v>1</v>
      </c>
      <c r="BG229" s="159">
        <v>1</v>
      </c>
      <c r="BH229" s="157">
        <v>2.1578703703703703E-3</v>
      </c>
      <c r="BI229" s="158">
        <v>2454.94</v>
      </c>
      <c r="BJ229" s="159">
        <v>10311312</v>
      </c>
      <c r="BK229" s="143">
        <v>4044</v>
      </c>
      <c r="BL229" s="138">
        <v>0</v>
      </c>
      <c r="BM229" s="138">
        <v>0</v>
      </c>
      <c r="BN229" s="139">
        <v>2.7534722222222218E-4</v>
      </c>
      <c r="BO229" s="140">
        <v>116.36</v>
      </c>
      <c r="BP229" s="141">
        <v>3944076</v>
      </c>
    </row>
    <row r="230" spans="1:68" x14ac:dyDescent="0.2">
      <c r="A230" s="6" t="s">
        <v>3649</v>
      </c>
      <c r="B230" s="6">
        <v>0</v>
      </c>
      <c r="C230" s="7">
        <v>6822750</v>
      </c>
      <c r="D230" s="7">
        <v>6822750</v>
      </c>
      <c r="E230" s="7">
        <f t="shared" si="9"/>
        <v>0</v>
      </c>
      <c r="F230" s="8" t="s">
        <v>4593</v>
      </c>
      <c r="G230" s="6" t="s">
        <v>1730</v>
      </c>
      <c r="H230" s="8" t="s">
        <v>4822</v>
      </c>
      <c r="I230" s="9">
        <v>198.31700000000001</v>
      </c>
      <c r="J230" s="10">
        <f t="shared" si="10"/>
        <v>1353067311.75</v>
      </c>
      <c r="K230" s="10">
        <v>16748</v>
      </c>
      <c r="L230" s="10">
        <v>9379</v>
      </c>
      <c r="M230" s="10">
        <v>20276</v>
      </c>
      <c r="N230" s="9">
        <v>88.748000000000005</v>
      </c>
      <c r="O230" s="9">
        <v>96.578000000000003</v>
      </c>
      <c r="P230" s="9">
        <v>7.0229999999999997</v>
      </c>
      <c r="Q230" s="9">
        <v>4.8970000000000002</v>
      </c>
      <c r="R230" s="9">
        <v>2.6179999999999999</v>
      </c>
      <c r="S230" s="9">
        <v>0.55700000000000005</v>
      </c>
      <c r="T230" s="9">
        <v>9394</v>
      </c>
      <c r="U230" s="9">
        <v>44.640999999999998</v>
      </c>
      <c r="V230" s="9">
        <v>11</v>
      </c>
      <c r="W230" s="12">
        <v>83367</v>
      </c>
      <c r="X230" s="7">
        <v>1353072942</v>
      </c>
      <c r="Y230" s="7">
        <v>19697</v>
      </c>
      <c r="Z230" s="11">
        <f t="shared" si="11"/>
        <v>198.31782521710454</v>
      </c>
      <c r="AA230" s="49">
        <v>8646320</v>
      </c>
      <c r="AB230" s="47">
        <v>1</v>
      </c>
      <c r="AC230" s="47">
        <v>1</v>
      </c>
      <c r="AD230" s="45">
        <v>0.15621527777777777</v>
      </c>
      <c r="AE230" s="46">
        <v>106200.88</v>
      </c>
      <c r="AF230" s="47">
        <v>5201720</v>
      </c>
      <c r="AG230" s="74">
        <v>7078040</v>
      </c>
      <c r="AH230" s="69">
        <v>1</v>
      </c>
      <c r="AI230" s="69">
        <v>1</v>
      </c>
      <c r="AJ230" s="70">
        <v>3.2029745370370372E-2</v>
      </c>
      <c r="AK230" s="71">
        <v>21884.959999999999</v>
      </c>
      <c r="AL230" s="72">
        <v>9311868</v>
      </c>
      <c r="AM230" s="86">
        <v>6848992</v>
      </c>
      <c r="AN230" s="81">
        <v>1</v>
      </c>
      <c r="AO230" s="81">
        <v>1</v>
      </c>
      <c r="AP230" s="82">
        <v>1.619560185185185E-2</v>
      </c>
      <c r="AQ230" s="83">
        <v>13053.72</v>
      </c>
      <c r="AR230" s="84">
        <v>10020292</v>
      </c>
      <c r="AS230" s="104">
        <v>6823865</v>
      </c>
      <c r="AT230" s="105">
        <v>1</v>
      </c>
      <c r="AU230" s="105">
        <v>1</v>
      </c>
      <c r="AV230" s="106">
        <v>9.6023148148148153E-3</v>
      </c>
      <c r="AW230" s="107">
        <v>7699.73</v>
      </c>
      <c r="AX230" s="105">
        <v>12705684</v>
      </c>
      <c r="AY230" s="119">
        <v>6820034</v>
      </c>
      <c r="AZ230" s="117">
        <v>1</v>
      </c>
      <c r="BA230" s="117">
        <v>1</v>
      </c>
      <c r="BB230" s="115">
        <v>9.0771990740740743E-3</v>
      </c>
      <c r="BC230" s="116">
        <v>10713.57</v>
      </c>
      <c r="BD230" s="117">
        <v>17664584</v>
      </c>
      <c r="BE230" s="161">
        <v>7107566</v>
      </c>
      <c r="BF230" s="159">
        <v>1</v>
      </c>
      <c r="BG230" s="159">
        <v>1</v>
      </c>
      <c r="BH230" s="157">
        <v>3.8084490740740739E-3</v>
      </c>
      <c r="BI230" s="158">
        <v>4557.58</v>
      </c>
      <c r="BJ230" s="159">
        <v>12965176</v>
      </c>
      <c r="BK230" s="143">
        <v>6819838</v>
      </c>
      <c r="BL230" s="138">
        <v>0</v>
      </c>
      <c r="BM230" s="138">
        <v>0</v>
      </c>
      <c r="BN230" s="139">
        <v>3.0689814814814816E-3</v>
      </c>
      <c r="BO230" s="140">
        <v>2832.32</v>
      </c>
      <c r="BP230" s="141">
        <v>6378156</v>
      </c>
    </row>
    <row r="231" spans="1:68" x14ac:dyDescent="0.2">
      <c r="A231" s="6" t="s">
        <v>3650</v>
      </c>
      <c r="B231" s="6">
        <v>6</v>
      </c>
      <c r="C231" s="7">
        <v>5002520</v>
      </c>
      <c r="D231" s="7">
        <v>4516676</v>
      </c>
      <c r="E231" s="7">
        <f t="shared" si="9"/>
        <v>485844</v>
      </c>
      <c r="F231" s="8" t="s">
        <v>4593</v>
      </c>
      <c r="G231" s="6" t="s">
        <v>1711</v>
      </c>
      <c r="H231" s="8" t="s">
        <v>4823</v>
      </c>
      <c r="I231" s="9">
        <v>180.01499999999999</v>
      </c>
      <c r="J231" s="10">
        <f t="shared" si="10"/>
        <v>900528637.79999995</v>
      </c>
      <c r="K231" s="10">
        <v>2896</v>
      </c>
      <c r="L231" s="10">
        <v>712</v>
      </c>
      <c r="M231" s="10">
        <v>3013</v>
      </c>
      <c r="N231" s="9">
        <v>81.665999999999997</v>
      </c>
      <c r="O231" s="9">
        <v>85.68</v>
      </c>
      <c r="P231" s="9">
        <v>3.5150000000000001</v>
      </c>
      <c r="Q231" s="9">
        <v>1.7749999999999999</v>
      </c>
      <c r="R231" s="9">
        <v>2E-3</v>
      </c>
      <c r="S231" s="9">
        <v>4.4119999999999999</v>
      </c>
      <c r="T231" s="9">
        <v>1221</v>
      </c>
      <c r="U231" s="9">
        <v>83.158000000000001</v>
      </c>
      <c r="V231" s="9">
        <v>35</v>
      </c>
      <c r="W231" s="12">
        <v>310754</v>
      </c>
      <c r="X231" s="7">
        <v>900528921</v>
      </c>
      <c r="Y231" s="7">
        <v>2972</v>
      </c>
      <c r="Z231" s="11">
        <f t="shared" si="11"/>
        <v>180.01505661146783</v>
      </c>
      <c r="AA231" s="49">
        <v>5050534</v>
      </c>
      <c r="AB231" s="47">
        <v>0</v>
      </c>
      <c r="AC231" s="47">
        <v>0</v>
      </c>
      <c r="AD231" s="45">
        <v>3.566122685185185E-2</v>
      </c>
      <c r="AE231" s="46">
        <v>28550.46</v>
      </c>
      <c r="AF231" s="47">
        <v>4654292</v>
      </c>
      <c r="AG231" s="74">
        <v>5412546</v>
      </c>
      <c r="AH231" s="69">
        <v>0</v>
      </c>
      <c r="AI231" s="69">
        <v>0</v>
      </c>
      <c r="AJ231" s="70">
        <v>1.5267361111111112E-2</v>
      </c>
      <c r="AK231" s="71">
        <v>14277.75</v>
      </c>
      <c r="AL231" s="72">
        <v>8603388</v>
      </c>
      <c r="AM231" s="86">
        <v>4095624</v>
      </c>
      <c r="AN231" s="81">
        <v>0</v>
      </c>
      <c r="AO231" s="81">
        <v>0</v>
      </c>
      <c r="AP231" s="82">
        <v>7.2170138888888883E-3</v>
      </c>
      <c r="AQ231" s="83">
        <v>6076.74</v>
      </c>
      <c r="AR231" s="84">
        <v>13932840</v>
      </c>
      <c r="AS231" s="104">
        <v>16545</v>
      </c>
      <c r="AT231" s="105">
        <v>0</v>
      </c>
      <c r="AU231" s="105">
        <v>0</v>
      </c>
      <c r="AV231" s="106">
        <v>2.7983796296296294E-3</v>
      </c>
      <c r="AW231" s="107">
        <v>846.95</v>
      </c>
      <c r="AX231" s="105">
        <v>11556748</v>
      </c>
      <c r="AY231" s="119">
        <v>5177781</v>
      </c>
      <c r="AZ231" s="117">
        <v>0</v>
      </c>
      <c r="BA231" s="117">
        <v>0</v>
      </c>
      <c r="BB231" s="115">
        <v>6.5998842592592593E-3</v>
      </c>
      <c r="BC231" s="116">
        <v>6171.47</v>
      </c>
      <c r="BD231" s="117">
        <v>15760488</v>
      </c>
      <c r="BE231" s="161">
        <v>135829</v>
      </c>
      <c r="BF231" s="159">
        <v>0</v>
      </c>
      <c r="BG231" s="159">
        <v>0</v>
      </c>
      <c r="BH231" s="157">
        <v>6.9398148148148151E-4</v>
      </c>
      <c r="BI231" s="158">
        <v>307.19</v>
      </c>
      <c r="BJ231" s="159">
        <v>2920672</v>
      </c>
      <c r="BK231" s="143">
        <v>0</v>
      </c>
      <c r="BL231" s="138">
        <v>0</v>
      </c>
      <c r="BM231" s="138">
        <v>0</v>
      </c>
      <c r="BN231" s="139">
        <v>3.5185185185185182E-5</v>
      </c>
      <c r="BO231" s="140">
        <v>7.19</v>
      </c>
      <c r="BP231" s="141">
        <v>1830876</v>
      </c>
    </row>
    <row r="232" spans="1:68" x14ac:dyDescent="0.2">
      <c r="A232" s="6" t="s">
        <v>3651</v>
      </c>
      <c r="B232" s="6">
        <v>0</v>
      </c>
      <c r="C232" s="7">
        <v>7497934</v>
      </c>
      <c r="D232" s="7">
        <v>7497934</v>
      </c>
      <c r="E232" s="7">
        <f t="shared" si="9"/>
        <v>0</v>
      </c>
      <c r="F232" s="8" t="s">
        <v>1368</v>
      </c>
      <c r="G232" s="6" t="s">
        <v>1368</v>
      </c>
      <c r="H232" s="8" t="s">
        <v>4824</v>
      </c>
      <c r="I232" s="9">
        <v>139.10499999999999</v>
      </c>
      <c r="J232" s="10">
        <f t="shared" si="10"/>
        <v>1043000109.0699999</v>
      </c>
      <c r="K232" s="10">
        <v>17727</v>
      </c>
      <c r="L232" s="10">
        <v>19949</v>
      </c>
      <c r="M232" s="10">
        <v>32991</v>
      </c>
      <c r="N232" s="9">
        <v>97.015000000000001</v>
      </c>
      <c r="O232" s="9">
        <v>98.358999999999995</v>
      </c>
      <c r="P232" s="9">
        <v>1.1279999999999999</v>
      </c>
      <c r="Q232" s="9">
        <v>2.7250000000000001</v>
      </c>
      <c r="R232" s="9">
        <v>1.016</v>
      </c>
      <c r="S232" s="9">
        <v>0.129</v>
      </c>
      <c r="T232" s="9">
        <v>34243</v>
      </c>
      <c r="U232" s="9">
        <v>20.228000000000002</v>
      </c>
      <c r="V232" s="9">
        <v>3</v>
      </c>
      <c r="W232" s="12">
        <v>59038</v>
      </c>
      <c r="X232" s="7">
        <v>1043000800</v>
      </c>
      <c r="Y232" s="7">
        <v>32869</v>
      </c>
      <c r="Z232" s="11">
        <f t="shared" si="11"/>
        <v>139.10509214938409</v>
      </c>
      <c r="AA232" s="49">
        <v>8405414</v>
      </c>
      <c r="AB232" s="47">
        <v>1</v>
      </c>
      <c r="AC232" s="47">
        <v>1</v>
      </c>
      <c r="AD232" s="45">
        <v>0.19685185185185183</v>
      </c>
      <c r="AE232" s="46">
        <v>153473.29999999999</v>
      </c>
      <c r="AF232" s="47">
        <v>5702008</v>
      </c>
      <c r="AG232" s="74">
        <v>8957734</v>
      </c>
      <c r="AH232" s="69">
        <v>1</v>
      </c>
      <c r="AI232" s="69">
        <v>1</v>
      </c>
      <c r="AJ232" s="70">
        <v>0.19916666666666669</v>
      </c>
      <c r="AK232" s="71">
        <v>231114.12</v>
      </c>
      <c r="AL232" s="72">
        <v>37615540</v>
      </c>
      <c r="AM232" s="86">
        <v>7521683</v>
      </c>
      <c r="AN232" s="81">
        <v>1</v>
      </c>
      <c r="AO232" s="81">
        <v>1</v>
      </c>
      <c r="AP232" s="82">
        <v>2.5464236111111111E-2</v>
      </c>
      <c r="AQ232" s="83">
        <v>13522.86</v>
      </c>
      <c r="AR232" s="84">
        <v>13771440</v>
      </c>
      <c r="AS232" s="104">
        <v>0</v>
      </c>
      <c r="AT232" s="105">
        <v>0</v>
      </c>
      <c r="AU232" s="105">
        <v>0</v>
      </c>
      <c r="AV232" s="106">
        <v>6.8763888888888876E-3</v>
      </c>
      <c r="AW232" s="107">
        <v>5957.08</v>
      </c>
      <c r="AX232" s="105">
        <v>13066728</v>
      </c>
      <c r="AY232" s="119">
        <v>7497877</v>
      </c>
      <c r="AZ232" s="117">
        <v>1</v>
      </c>
      <c r="BA232" s="117">
        <v>1</v>
      </c>
      <c r="BB232" s="115">
        <v>8.1983796296296301E-3</v>
      </c>
      <c r="BC232" s="116">
        <v>9993</v>
      </c>
      <c r="BD232" s="117">
        <v>17702048</v>
      </c>
      <c r="BE232" s="161">
        <v>7718644</v>
      </c>
      <c r="BF232" s="159">
        <v>1</v>
      </c>
      <c r="BG232" s="159">
        <v>1</v>
      </c>
      <c r="BH232" s="157">
        <v>3.2108796296296295E-3</v>
      </c>
      <c r="BI232" s="158">
        <v>3896.26</v>
      </c>
      <c r="BJ232" s="159">
        <v>8299096</v>
      </c>
      <c r="BK232" s="143">
        <v>7523094</v>
      </c>
      <c r="BL232" s="138">
        <v>1</v>
      </c>
      <c r="BM232" s="138">
        <v>1</v>
      </c>
      <c r="BN232" s="139">
        <v>6.5074074074074071E-3</v>
      </c>
      <c r="BO232" s="140">
        <v>6753.76</v>
      </c>
      <c r="BP232" s="141">
        <v>5126612</v>
      </c>
    </row>
    <row r="233" spans="1:68" x14ac:dyDescent="0.2">
      <c r="A233" s="6" t="s">
        <v>3652</v>
      </c>
      <c r="B233" s="6">
        <v>2</v>
      </c>
      <c r="C233" s="7">
        <v>3999591</v>
      </c>
      <c r="D233" s="7">
        <v>3944163</v>
      </c>
      <c r="E233" s="7">
        <f t="shared" si="9"/>
        <v>55428</v>
      </c>
      <c r="F233" s="8" t="s">
        <v>1370</v>
      </c>
      <c r="G233" s="6" t="s">
        <v>1370</v>
      </c>
      <c r="H233" s="8" t="s">
        <v>4825</v>
      </c>
      <c r="I233" s="9">
        <v>8.7590000000000003</v>
      </c>
      <c r="J233" s="10">
        <f t="shared" si="10"/>
        <v>35032417.568999998</v>
      </c>
      <c r="K233" s="10">
        <v>9347</v>
      </c>
      <c r="L233" s="10">
        <v>8160</v>
      </c>
      <c r="M233" s="10">
        <v>14167</v>
      </c>
      <c r="N233" s="9">
        <v>87.837000000000003</v>
      </c>
      <c r="O233" s="9">
        <v>99.872</v>
      </c>
      <c r="P233" s="9">
        <v>9.8889999999999993</v>
      </c>
      <c r="Q233" s="9">
        <v>3.31</v>
      </c>
      <c r="R233" s="9">
        <v>0.53500000000000003</v>
      </c>
      <c r="S233" s="9">
        <v>0.371</v>
      </c>
      <c r="T233" s="9">
        <v>9082</v>
      </c>
      <c r="U233" s="9">
        <v>45.279000000000003</v>
      </c>
      <c r="V233" s="9">
        <v>50</v>
      </c>
      <c r="W233" s="12">
        <v>3866</v>
      </c>
      <c r="X233" s="7">
        <v>35037597</v>
      </c>
      <c r="Y233" s="7">
        <v>13663</v>
      </c>
      <c r="Z233" s="11">
        <f t="shared" si="11"/>
        <v>8.7602949901627447</v>
      </c>
      <c r="AA233" s="49">
        <v>3711717</v>
      </c>
      <c r="AB233" s="47">
        <v>0</v>
      </c>
      <c r="AC233" s="47">
        <v>0</v>
      </c>
      <c r="AD233" s="45">
        <v>5.2582175925925921E-3</v>
      </c>
      <c r="AE233" s="46">
        <v>3220.36</v>
      </c>
      <c r="AF233" s="47">
        <v>4146816</v>
      </c>
      <c r="AG233" s="74">
        <v>4093179</v>
      </c>
      <c r="AH233" s="69">
        <v>0</v>
      </c>
      <c r="AI233" s="69">
        <v>0</v>
      </c>
      <c r="AJ233" s="70">
        <v>4.9612268518518521E-3</v>
      </c>
      <c r="AK233" s="71">
        <v>3447.37</v>
      </c>
      <c r="AL233" s="72">
        <v>4479244</v>
      </c>
      <c r="AM233" s="86">
        <v>1453392</v>
      </c>
      <c r="AN233" s="81">
        <v>0</v>
      </c>
      <c r="AO233" s="81">
        <v>0</v>
      </c>
      <c r="AP233" s="82">
        <v>2.0219907407407404E-4</v>
      </c>
      <c r="AQ233" s="83">
        <v>88.6</v>
      </c>
      <c r="AR233" s="84">
        <v>605576</v>
      </c>
      <c r="AS233" s="104">
        <v>0</v>
      </c>
      <c r="AT233" s="105">
        <v>0</v>
      </c>
      <c r="AU233" s="105">
        <v>0</v>
      </c>
      <c r="AV233" s="106">
        <v>1.0832175925925927E-3</v>
      </c>
      <c r="AW233" s="107">
        <v>452.94</v>
      </c>
      <c r="AX233" s="105">
        <v>8925600</v>
      </c>
      <c r="AY233" s="119">
        <v>2347158</v>
      </c>
      <c r="AZ233" s="117">
        <v>0</v>
      </c>
      <c r="BA233" s="117">
        <v>0</v>
      </c>
      <c r="BB233" s="115">
        <v>1.4155092592592594E-4</v>
      </c>
      <c r="BC233" s="116">
        <v>110.7</v>
      </c>
      <c r="BD233" s="117">
        <v>829348</v>
      </c>
      <c r="BE233" s="161">
        <v>3717691</v>
      </c>
      <c r="BF233" s="159">
        <v>0</v>
      </c>
      <c r="BG233" s="159">
        <v>0</v>
      </c>
      <c r="BH233" s="157">
        <v>3.979166666666667E-4</v>
      </c>
      <c r="BI233" s="158">
        <v>428.08</v>
      </c>
      <c r="BJ233" s="159">
        <v>2438492</v>
      </c>
      <c r="BK233" s="143">
        <v>38577</v>
      </c>
      <c r="BL233" s="138">
        <v>0</v>
      </c>
      <c r="BM233" s="138">
        <v>0</v>
      </c>
      <c r="BN233" s="139">
        <v>8.9930555555555554E-5</v>
      </c>
      <c r="BO233" s="140">
        <v>17.41</v>
      </c>
      <c r="BP233" s="141">
        <v>229628</v>
      </c>
    </row>
    <row r="234" spans="1:68" x14ac:dyDescent="0.2">
      <c r="A234" s="6" t="s">
        <v>3653</v>
      </c>
      <c r="B234" s="6">
        <v>0</v>
      </c>
      <c r="C234" s="7">
        <v>6491865</v>
      </c>
      <c r="D234" s="7">
        <v>6491865</v>
      </c>
      <c r="E234" s="7">
        <f t="shared" si="9"/>
        <v>0</v>
      </c>
      <c r="F234" s="8" t="s">
        <v>1310</v>
      </c>
      <c r="G234" s="6" t="s">
        <v>1310</v>
      </c>
      <c r="H234" s="8" t="s">
        <v>4826</v>
      </c>
      <c r="I234" s="9">
        <v>50.59</v>
      </c>
      <c r="J234" s="10">
        <f t="shared" si="10"/>
        <v>328423450.35000002</v>
      </c>
      <c r="K234" s="10">
        <v>1150</v>
      </c>
      <c r="L234" s="10">
        <v>634</v>
      </c>
      <c r="M234" s="10">
        <v>1385</v>
      </c>
      <c r="N234" s="9">
        <v>97.367000000000004</v>
      </c>
      <c r="O234" s="9">
        <v>98.977999999999994</v>
      </c>
      <c r="P234" s="9">
        <v>1.5960000000000001</v>
      </c>
      <c r="Q234" s="9">
        <v>0.86299999999999999</v>
      </c>
      <c r="R234" s="9">
        <v>0.88200000000000001</v>
      </c>
      <c r="S234" s="9">
        <v>0.57999999999999996</v>
      </c>
      <c r="T234" s="9">
        <v>3699</v>
      </c>
      <c r="U234" s="9">
        <v>62.234000000000002</v>
      </c>
      <c r="V234" s="9">
        <v>96</v>
      </c>
      <c r="W234" s="12">
        <v>271735</v>
      </c>
      <c r="X234" s="7">
        <v>328424444</v>
      </c>
      <c r="Y234" s="7">
        <v>1427</v>
      </c>
      <c r="Z234" s="11">
        <f t="shared" si="11"/>
        <v>50.59015306079224</v>
      </c>
      <c r="AA234" s="49">
        <v>6634474</v>
      </c>
      <c r="AB234" s="47">
        <v>0</v>
      </c>
      <c r="AC234" s="47">
        <v>0</v>
      </c>
      <c r="AD234" s="45">
        <v>0.22547453703703704</v>
      </c>
      <c r="AE234" s="46">
        <v>154374.04999999999</v>
      </c>
      <c r="AF234" s="47">
        <v>6661100</v>
      </c>
      <c r="AG234" s="74">
        <v>426848</v>
      </c>
      <c r="AH234" s="69">
        <v>0</v>
      </c>
      <c r="AI234" s="69">
        <v>0</v>
      </c>
      <c r="AJ234" s="70">
        <v>1.1181018518518519E-2</v>
      </c>
      <c r="AK234" s="71">
        <v>5355.89</v>
      </c>
      <c r="AL234" s="72">
        <v>4398588</v>
      </c>
      <c r="AM234" s="86">
        <v>25611</v>
      </c>
      <c r="AN234" s="81">
        <v>0</v>
      </c>
      <c r="AO234" s="81">
        <v>0</v>
      </c>
      <c r="AP234" s="82">
        <v>1.7686342592592591E-3</v>
      </c>
      <c r="AQ234" s="83">
        <v>792.34</v>
      </c>
      <c r="AR234" s="84">
        <v>4644680</v>
      </c>
      <c r="AS234" s="104">
        <v>0</v>
      </c>
      <c r="AT234" s="105">
        <v>0</v>
      </c>
      <c r="AU234" s="105">
        <v>0</v>
      </c>
      <c r="AV234" s="106">
        <v>7.9432870370370367E-4</v>
      </c>
      <c r="AW234" s="107">
        <v>87.3</v>
      </c>
      <c r="AX234" s="105">
        <v>8615372</v>
      </c>
      <c r="AY234" s="119">
        <v>6428287</v>
      </c>
      <c r="AZ234" s="117">
        <v>0</v>
      </c>
      <c r="BA234" s="117">
        <v>0</v>
      </c>
      <c r="BB234" s="115">
        <v>2.3133101851851852E-3</v>
      </c>
      <c r="BC234" s="116">
        <v>1779.8</v>
      </c>
      <c r="BD234" s="117">
        <v>5349932</v>
      </c>
      <c r="BE234" s="161">
        <v>0</v>
      </c>
      <c r="BF234" s="159">
        <v>0</v>
      </c>
      <c r="BG234" s="159">
        <v>0</v>
      </c>
      <c r="BH234" s="157">
        <v>2.4062499999999998E-4</v>
      </c>
      <c r="BI234" s="158">
        <v>61.73</v>
      </c>
      <c r="BJ234" s="159">
        <v>687016</v>
      </c>
      <c r="BK234" s="143">
        <v>0</v>
      </c>
      <c r="BL234" s="138">
        <v>0</v>
      </c>
      <c r="BM234" s="138">
        <v>0</v>
      </c>
      <c r="BN234" s="139">
        <v>1.2615740740740741E-5</v>
      </c>
      <c r="BO234" s="140">
        <v>2.8</v>
      </c>
      <c r="BP234" s="141">
        <v>702084</v>
      </c>
    </row>
    <row r="235" spans="1:68" x14ac:dyDescent="0.2">
      <c r="A235" s="6" t="s">
        <v>3654</v>
      </c>
      <c r="B235" s="6">
        <v>0</v>
      </c>
      <c r="C235" s="7">
        <v>2708067</v>
      </c>
      <c r="D235" s="7">
        <v>2708067</v>
      </c>
      <c r="E235" s="7">
        <f t="shared" si="9"/>
        <v>0</v>
      </c>
      <c r="F235" s="8" t="s">
        <v>4593</v>
      </c>
      <c r="G235" s="6" t="s">
        <v>1507</v>
      </c>
      <c r="H235" s="8" t="s">
        <v>4827</v>
      </c>
      <c r="I235" s="9">
        <v>96.850999999999999</v>
      </c>
      <c r="J235" s="10">
        <f t="shared" si="10"/>
        <v>262278997.01699999</v>
      </c>
      <c r="K235" s="10">
        <v>3169</v>
      </c>
      <c r="L235" s="10">
        <v>4557</v>
      </c>
      <c r="M235" s="10">
        <v>7646</v>
      </c>
      <c r="N235" s="9">
        <v>87.174999999999997</v>
      </c>
      <c r="O235" s="9">
        <v>89.546000000000006</v>
      </c>
      <c r="P235" s="9">
        <v>2.1869999999999998</v>
      </c>
      <c r="Q235" s="9">
        <v>2.3330000000000002</v>
      </c>
      <c r="R235" s="9">
        <v>1.278</v>
      </c>
      <c r="S235" s="9">
        <v>1.643</v>
      </c>
      <c r="T235" s="9">
        <v>529</v>
      </c>
      <c r="U235" s="9">
        <v>98.953999999999994</v>
      </c>
      <c r="V235" s="9">
        <v>69</v>
      </c>
      <c r="W235" s="12">
        <v>82185</v>
      </c>
      <c r="X235" s="7">
        <v>262280529</v>
      </c>
      <c r="Y235" s="7">
        <v>7461</v>
      </c>
      <c r="Z235" s="11">
        <f t="shared" si="11"/>
        <v>96.851565710892672</v>
      </c>
      <c r="AA235" s="49">
        <v>173655</v>
      </c>
      <c r="AB235" s="47">
        <v>0</v>
      </c>
      <c r="AC235" s="47">
        <v>0</v>
      </c>
      <c r="AD235" s="45">
        <v>2.0792476851851854E-2</v>
      </c>
      <c r="AE235" s="46">
        <v>11872.92</v>
      </c>
      <c r="AF235" s="47">
        <v>5235968</v>
      </c>
      <c r="AG235" s="74">
        <v>14233244</v>
      </c>
      <c r="AH235" s="69">
        <v>0</v>
      </c>
      <c r="AI235" s="69">
        <v>0</v>
      </c>
      <c r="AJ235" s="70">
        <v>2.461701388888889E-2</v>
      </c>
      <c r="AK235" s="71">
        <v>27750.560000000001</v>
      </c>
      <c r="AL235" s="72">
        <v>33020156</v>
      </c>
      <c r="AM235" s="86">
        <v>2681034</v>
      </c>
      <c r="AN235" s="81">
        <v>0</v>
      </c>
      <c r="AO235" s="81">
        <v>0</v>
      </c>
      <c r="AP235" s="82">
        <v>2.5664351851851851E-3</v>
      </c>
      <c r="AQ235" s="83">
        <v>2388.12</v>
      </c>
      <c r="AR235" s="84">
        <v>4633544</v>
      </c>
      <c r="AS235" s="104">
        <v>0</v>
      </c>
      <c r="AT235" s="105">
        <v>0</v>
      </c>
      <c r="AU235" s="105">
        <v>0</v>
      </c>
      <c r="AV235" s="106">
        <v>5.2019675925925931E-3</v>
      </c>
      <c r="AW235" s="107">
        <v>5383.3</v>
      </c>
      <c r="AX235" s="105">
        <v>10107356</v>
      </c>
      <c r="AY235" s="119">
        <v>2742519</v>
      </c>
      <c r="AZ235" s="117">
        <v>0</v>
      </c>
      <c r="BA235" s="117">
        <v>0</v>
      </c>
      <c r="BB235" s="115">
        <v>1.9409722222222222E-3</v>
      </c>
      <c r="BC235" s="116">
        <v>2238.5500000000002</v>
      </c>
      <c r="BD235" s="117">
        <v>5457124</v>
      </c>
      <c r="BE235" s="161">
        <v>2684831</v>
      </c>
      <c r="BF235" s="159">
        <v>0</v>
      </c>
      <c r="BG235" s="159">
        <v>0</v>
      </c>
      <c r="BH235" s="157">
        <v>2.7146990740740742E-3</v>
      </c>
      <c r="BI235" s="158">
        <v>3546.14</v>
      </c>
      <c r="BJ235" s="159">
        <v>12345312</v>
      </c>
      <c r="BK235" s="143">
        <v>0</v>
      </c>
      <c r="BL235" s="138">
        <v>0</v>
      </c>
      <c r="BM235" s="138">
        <v>0</v>
      </c>
      <c r="BN235" s="139">
        <v>6.5393518518518529E-5</v>
      </c>
      <c r="BO235" s="140">
        <v>24.13</v>
      </c>
      <c r="BP235" s="141">
        <v>625704</v>
      </c>
    </row>
    <row r="236" spans="1:68" x14ac:dyDescent="0.2">
      <c r="A236" s="6" t="s">
        <v>3655</v>
      </c>
      <c r="B236" s="6">
        <v>1</v>
      </c>
      <c r="C236" s="7">
        <v>4485537</v>
      </c>
      <c r="D236" s="7">
        <v>4480141</v>
      </c>
      <c r="E236" s="7">
        <f t="shared" si="9"/>
        <v>5396</v>
      </c>
      <c r="F236" s="8" t="s">
        <v>1774</v>
      </c>
      <c r="G236" s="6" t="s">
        <v>1774</v>
      </c>
      <c r="H236" s="8" t="s">
        <v>4828</v>
      </c>
      <c r="I236" s="9">
        <v>21.85</v>
      </c>
      <c r="J236" s="10">
        <f t="shared" si="10"/>
        <v>98008983.450000003</v>
      </c>
      <c r="K236" s="10">
        <v>8201</v>
      </c>
      <c r="L236" s="10">
        <v>7111</v>
      </c>
      <c r="M236" s="10">
        <v>12372</v>
      </c>
      <c r="N236" s="9">
        <v>91.540999999999997</v>
      </c>
      <c r="O236" s="9">
        <v>98.382999999999996</v>
      </c>
      <c r="P236" s="9">
        <v>6.1319999999999997</v>
      </c>
      <c r="Q236" s="9">
        <v>2.0379999999999998</v>
      </c>
      <c r="R236" s="9">
        <v>2.5609999999999999</v>
      </c>
      <c r="S236" s="9">
        <v>6.8330000000000002</v>
      </c>
      <c r="T236" s="9">
        <v>41041</v>
      </c>
      <c r="U236" s="9">
        <v>16.809999999999999</v>
      </c>
      <c r="V236" s="9">
        <v>45</v>
      </c>
      <c r="W236" s="12">
        <v>11388</v>
      </c>
      <c r="X236" s="7">
        <v>98026717</v>
      </c>
      <c r="Y236" s="7">
        <v>12908</v>
      </c>
      <c r="Z236" s="11">
        <f t="shared" si="11"/>
        <v>21.85395349542318</v>
      </c>
      <c r="AA236" s="49">
        <v>4527366</v>
      </c>
      <c r="AB236" s="47">
        <v>1</v>
      </c>
      <c r="AC236" s="47">
        <v>1</v>
      </c>
      <c r="AD236" s="45">
        <v>1.7078356481481483E-2</v>
      </c>
      <c r="AE236" s="46">
        <v>10611.12</v>
      </c>
      <c r="AF236" s="47">
        <v>5194976</v>
      </c>
      <c r="AG236" s="74">
        <v>4613971</v>
      </c>
      <c r="AH236" s="69">
        <v>1</v>
      </c>
      <c r="AI236" s="69">
        <v>0</v>
      </c>
      <c r="AJ236" s="70">
        <v>8.8343750000000002E-3</v>
      </c>
      <c r="AK236" s="71">
        <v>5140.1400000000003</v>
      </c>
      <c r="AL236" s="72">
        <v>3380868</v>
      </c>
      <c r="AM236" s="86">
        <v>4479401</v>
      </c>
      <c r="AN236" s="81">
        <v>0</v>
      </c>
      <c r="AO236" s="81">
        <v>0</v>
      </c>
      <c r="AP236" s="82">
        <v>1.0067129629629629E-3</v>
      </c>
      <c r="AQ236" s="83">
        <v>511.88</v>
      </c>
      <c r="AR236" s="84">
        <v>1460628</v>
      </c>
      <c r="AS236" s="104">
        <v>4479951</v>
      </c>
      <c r="AT236" s="105">
        <v>1</v>
      </c>
      <c r="AU236" s="105">
        <v>0</v>
      </c>
      <c r="AV236" s="106">
        <v>3.3442129629629633E-3</v>
      </c>
      <c r="AW236" s="107">
        <v>1572.34</v>
      </c>
      <c r="AX236" s="105">
        <v>9919636</v>
      </c>
      <c r="AY236" s="119">
        <v>4479003</v>
      </c>
      <c r="AZ236" s="117">
        <v>1</v>
      </c>
      <c r="BA236" s="117">
        <v>0</v>
      </c>
      <c r="BB236" s="115">
        <v>4.0972222222222218E-4</v>
      </c>
      <c r="BC236" s="116">
        <v>378.99</v>
      </c>
      <c r="BD236" s="117">
        <v>1865316</v>
      </c>
      <c r="BE236" s="161">
        <v>4518992</v>
      </c>
      <c r="BF236" s="159">
        <v>1</v>
      </c>
      <c r="BG236" s="159">
        <v>0</v>
      </c>
      <c r="BH236" s="157">
        <v>6.2800925925925925E-4</v>
      </c>
      <c r="BI236" s="158">
        <v>774.51</v>
      </c>
      <c r="BJ236" s="159">
        <v>3092412</v>
      </c>
      <c r="BK236" s="143">
        <v>2831887</v>
      </c>
      <c r="BL236" s="138">
        <v>0</v>
      </c>
      <c r="BM236" s="138">
        <v>0</v>
      </c>
      <c r="BN236" s="139">
        <v>4.1377314814814814E-4</v>
      </c>
      <c r="BO236" s="140">
        <v>314.01</v>
      </c>
      <c r="BP236" s="141">
        <v>2579796</v>
      </c>
    </row>
    <row r="237" spans="1:68" x14ac:dyDescent="0.2">
      <c r="A237" s="6" t="s">
        <v>3656</v>
      </c>
      <c r="B237" s="6">
        <v>3</v>
      </c>
      <c r="C237" s="7">
        <v>3168630</v>
      </c>
      <c r="D237" s="7">
        <v>3117902</v>
      </c>
      <c r="E237" s="7">
        <f t="shared" si="9"/>
        <v>50728</v>
      </c>
      <c r="F237" s="8" t="s">
        <v>1602</v>
      </c>
      <c r="G237" s="6" t="s">
        <v>1602</v>
      </c>
      <c r="H237" s="8" t="s">
        <v>4829</v>
      </c>
      <c r="I237" s="9">
        <v>55.674999999999997</v>
      </c>
      <c r="J237" s="10">
        <f t="shared" si="10"/>
        <v>176413475.25</v>
      </c>
      <c r="K237" s="10">
        <v>10846</v>
      </c>
      <c r="L237" s="10">
        <v>20999</v>
      </c>
      <c r="M237" s="10">
        <v>38761</v>
      </c>
      <c r="N237" s="9">
        <v>94.391000000000005</v>
      </c>
      <c r="O237" s="9">
        <v>99.775000000000006</v>
      </c>
      <c r="P237" s="9">
        <v>4.83</v>
      </c>
      <c r="Q237" s="9">
        <v>0.70099999999999996</v>
      </c>
      <c r="R237" s="9">
        <v>2.085</v>
      </c>
      <c r="S237" s="9">
        <v>3.1960000000000002</v>
      </c>
      <c r="T237" s="9">
        <v>4865</v>
      </c>
      <c r="U237" s="9">
        <v>57.058999999999997</v>
      </c>
      <c r="V237" s="9">
        <v>56</v>
      </c>
      <c r="W237" s="12">
        <v>15761</v>
      </c>
      <c r="X237" s="7">
        <v>176432569</v>
      </c>
      <c r="Y237" s="7">
        <v>39992</v>
      </c>
      <c r="Z237" s="11">
        <f t="shared" si="11"/>
        <v>55.681025869224236</v>
      </c>
      <c r="AA237" s="49">
        <v>3312974</v>
      </c>
      <c r="AB237" s="47">
        <v>1</v>
      </c>
      <c r="AC237" s="47">
        <v>0</v>
      </c>
      <c r="AD237" s="45">
        <v>6.5000000000000002E-2</v>
      </c>
      <c r="AE237" s="46">
        <v>45006.58</v>
      </c>
      <c r="AF237" s="47">
        <v>5631392</v>
      </c>
      <c r="AG237" s="74">
        <v>3159920</v>
      </c>
      <c r="AH237" s="69">
        <v>1</v>
      </c>
      <c r="AI237" s="69">
        <v>0</v>
      </c>
      <c r="AJ237" s="70">
        <v>1.3238773148148149E-2</v>
      </c>
      <c r="AK237" s="71">
        <v>4658.62</v>
      </c>
      <c r="AL237" s="72">
        <v>17956592</v>
      </c>
      <c r="AM237" s="86">
        <v>3149022</v>
      </c>
      <c r="AN237" s="81">
        <v>1</v>
      </c>
      <c r="AO237" s="81">
        <v>0</v>
      </c>
      <c r="AP237" s="82">
        <v>1.5709490740740738E-3</v>
      </c>
      <c r="AQ237" s="83">
        <v>1407.81</v>
      </c>
      <c r="AR237" s="84">
        <v>3827604</v>
      </c>
      <c r="AS237" s="104">
        <v>3117966</v>
      </c>
      <c r="AT237" s="105">
        <v>1</v>
      </c>
      <c r="AU237" s="105">
        <v>0</v>
      </c>
      <c r="AV237" s="106">
        <v>7.5795138888888891E-3</v>
      </c>
      <c r="AW237" s="107">
        <v>5668.22</v>
      </c>
      <c r="AX237" s="105">
        <v>10432084</v>
      </c>
      <c r="AY237" s="119">
        <v>3148850</v>
      </c>
      <c r="AZ237" s="117">
        <v>1</v>
      </c>
      <c r="BA237" s="117">
        <v>0</v>
      </c>
      <c r="BB237" s="115">
        <v>1.1065972222222224E-3</v>
      </c>
      <c r="BC237" s="116">
        <v>1266.6600000000001</v>
      </c>
      <c r="BD237" s="117">
        <v>2954408</v>
      </c>
      <c r="BE237" s="161">
        <v>3097839</v>
      </c>
      <c r="BF237" s="159">
        <v>0</v>
      </c>
      <c r="BG237" s="159">
        <v>0</v>
      </c>
      <c r="BH237" s="157">
        <v>9.3611111111111108E-4</v>
      </c>
      <c r="BI237" s="158">
        <v>1113.31</v>
      </c>
      <c r="BJ237" s="159">
        <v>2945300</v>
      </c>
      <c r="BK237" s="143">
        <v>3101948</v>
      </c>
      <c r="BL237" s="138">
        <v>0</v>
      </c>
      <c r="BM237" s="138">
        <v>0</v>
      </c>
      <c r="BN237" s="139">
        <v>1.1666666666666668E-3</v>
      </c>
      <c r="BO237" s="140">
        <v>685.17</v>
      </c>
      <c r="BP237" s="141">
        <v>1413568</v>
      </c>
    </row>
    <row r="238" spans="1:68" x14ac:dyDescent="0.2">
      <c r="A238" s="6" t="s">
        <v>3657</v>
      </c>
      <c r="B238" s="6">
        <v>0</v>
      </c>
      <c r="C238" s="7">
        <v>3020651</v>
      </c>
      <c r="D238" s="7">
        <v>3020651</v>
      </c>
      <c r="E238" s="7">
        <f t="shared" si="9"/>
        <v>0</v>
      </c>
      <c r="F238" s="8" t="s">
        <v>4593</v>
      </c>
      <c r="G238" s="6" t="s">
        <v>3386</v>
      </c>
      <c r="H238" s="8" t="s">
        <v>4830</v>
      </c>
      <c r="I238" s="9">
        <v>68.37</v>
      </c>
      <c r="J238" s="10">
        <f t="shared" si="10"/>
        <v>206521908.87</v>
      </c>
      <c r="K238" s="10">
        <v>18026</v>
      </c>
      <c r="L238" s="10">
        <v>25174</v>
      </c>
      <c r="M238" s="10">
        <v>42032</v>
      </c>
      <c r="N238" s="9">
        <v>88.103999999999999</v>
      </c>
      <c r="O238" s="9">
        <v>92.427999999999997</v>
      </c>
      <c r="P238" s="9">
        <v>2.4</v>
      </c>
      <c r="Q238" s="9">
        <v>2.9769999999999999</v>
      </c>
      <c r="R238" s="9">
        <v>1.4999999999999999E-2</v>
      </c>
      <c r="S238" s="9">
        <v>0.65700000000000003</v>
      </c>
      <c r="T238" s="9">
        <v>7783</v>
      </c>
      <c r="U238" s="9">
        <v>48.192999999999998</v>
      </c>
      <c r="V238" s="9">
        <v>77</v>
      </c>
      <c r="W238" s="12">
        <v>11785</v>
      </c>
      <c r="X238" s="7">
        <v>206543224</v>
      </c>
      <c r="Y238" s="7">
        <v>40884</v>
      </c>
      <c r="Z238" s="11">
        <f t="shared" si="11"/>
        <v>68.377056468953214</v>
      </c>
      <c r="AA238" s="49">
        <v>3215103</v>
      </c>
      <c r="AB238" s="47">
        <v>1</v>
      </c>
      <c r="AC238" s="47">
        <v>1</v>
      </c>
      <c r="AD238" s="45">
        <v>7.2442129629629634E-2</v>
      </c>
      <c r="AE238" s="46">
        <v>48213.37</v>
      </c>
      <c r="AF238" s="47">
        <v>7052612</v>
      </c>
      <c r="AG238" s="74">
        <v>3545638</v>
      </c>
      <c r="AH238" s="69">
        <v>1</v>
      </c>
      <c r="AI238" s="69">
        <v>1</v>
      </c>
      <c r="AJ238" s="70">
        <v>2.6989351851851851E-2</v>
      </c>
      <c r="AK238" s="71">
        <v>14595.75</v>
      </c>
      <c r="AL238" s="72">
        <v>12504104</v>
      </c>
      <c r="AM238" s="86">
        <v>3022062</v>
      </c>
      <c r="AN238" s="81">
        <v>1</v>
      </c>
      <c r="AO238" s="81">
        <v>1</v>
      </c>
      <c r="AP238" s="82">
        <v>2.0223379629629632E-3</v>
      </c>
      <c r="AQ238" s="83">
        <v>1902.98</v>
      </c>
      <c r="AR238" s="84">
        <v>3453528</v>
      </c>
      <c r="AS238" s="104">
        <v>0</v>
      </c>
      <c r="AT238" s="105">
        <v>0</v>
      </c>
      <c r="AU238" s="105">
        <v>0</v>
      </c>
      <c r="AV238" s="106">
        <v>4.5443287037037041E-3</v>
      </c>
      <c r="AW238" s="107">
        <v>4306.91</v>
      </c>
      <c r="AX238" s="105">
        <v>10304712</v>
      </c>
      <c r="AY238" s="119">
        <v>3019147</v>
      </c>
      <c r="AZ238" s="117">
        <v>1</v>
      </c>
      <c r="BA238" s="117">
        <v>1</v>
      </c>
      <c r="BB238" s="115">
        <v>1.6061342592592592E-3</v>
      </c>
      <c r="BC238" s="116">
        <v>1858.74</v>
      </c>
      <c r="BD238" s="117">
        <v>4183764</v>
      </c>
      <c r="BE238" s="161">
        <v>3025885</v>
      </c>
      <c r="BF238" s="159">
        <v>0</v>
      </c>
      <c r="BG238" s="159">
        <v>0</v>
      </c>
      <c r="BH238" s="157">
        <v>9.2754629629629621E-4</v>
      </c>
      <c r="BI238" s="158">
        <v>1065.21</v>
      </c>
      <c r="BJ238" s="159">
        <v>5358292</v>
      </c>
      <c r="BK238" s="143">
        <v>3023182</v>
      </c>
      <c r="BL238" s="138">
        <v>1</v>
      </c>
      <c r="BM238" s="138">
        <v>1</v>
      </c>
      <c r="BN238" s="139">
        <v>6.6111111111111101E-4</v>
      </c>
      <c r="BO238" s="140">
        <v>437.42</v>
      </c>
      <c r="BP238" s="141">
        <v>1072152</v>
      </c>
    </row>
    <row r="239" spans="1:68" x14ac:dyDescent="0.2">
      <c r="A239" s="6" t="s">
        <v>3658</v>
      </c>
      <c r="B239" s="6">
        <v>0</v>
      </c>
      <c r="C239" s="7">
        <v>2191533</v>
      </c>
      <c r="D239" s="7">
        <v>2191533</v>
      </c>
      <c r="E239" s="7">
        <f t="shared" si="9"/>
        <v>0</v>
      </c>
      <c r="F239" s="8" t="s">
        <v>1563</v>
      </c>
      <c r="G239" s="6" t="s">
        <v>1563</v>
      </c>
      <c r="H239" s="8" t="s">
        <v>4831</v>
      </c>
      <c r="I239" s="9">
        <v>10.199</v>
      </c>
      <c r="J239" s="10">
        <f t="shared" si="10"/>
        <v>22351445.066999998</v>
      </c>
      <c r="K239" s="10">
        <v>15071</v>
      </c>
      <c r="L239" s="10">
        <v>17279</v>
      </c>
      <c r="M239" s="10">
        <v>28546</v>
      </c>
      <c r="N239" s="9">
        <v>98.412000000000006</v>
      </c>
      <c r="O239" s="9">
        <v>99.643000000000001</v>
      </c>
      <c r="P239" s="9">
        <v>1.0920000000000001</v>
      </c>
      <c r="Q239" s="9">
        <v>1.0169999999999999</v>
      </c>
      <c r="R239" s="9">
        <v>0.35399999999999998</v>
      </c>
      <c r="S239" s="9">
        <v>0.255</v>
      </c>
      <c r="T239" s="9">
        <v>37445</v>
      </c>
      <c r="U239" s="9">
        <v>18.541</v>
      </c>
      <c r="V239" s="9">
        <v>35</v>
      </c>
      <c r="W239" s="12">
        <v>1407</v>
      </c>
      <c r="X239" s="7">
        <v>22354837</v>
      </c>
      <c r="Y239" s="7">
        <v>29245</v>
      </c>
      <c r="Z239" s="11">
        <f t="shared" si="11"/>
        <v>10.200547744432779</v>
      </c>
      <c r="AA239" s="49">
        <v>2182407</v>
      </c>
      <c r="AB239" s="47">
        <v>0</v>
      </c>
      <c r="AC239" s="47">
        <v>0</v>
      </c>
      <c r="AD239" s="45">
        <v>4.6968750000000005E-3</v>
      </c>
      <c r="AE239" s="46">
        <v>2518.33</v>
      </c>
      <c r="AF239" s="47">
        <v>4312020</v>
      </c>
      <c r="AG239" s="74">
        <v>2165138</v>
      </c>
      <c r="AH239" s="69">
        <v>0</v>
      </c>
      <c r="AI239" s="69">
        <v>0</v>
      </c>
      <c r="AJ239" s="70">
        <v>2.4228009259259259E-3</v>
      </c>
      <c r="AK239" s="71">
        <v>637.37</v>
      </c>
      <c r="AL239" s="72">
        <v>6831976</v>
      </c>
      <c r="AM239" s="86">
        <v>1636086</v>
      </c>
      <c r="AN239" s="81">
        <v>0</v>
      </c>
      <c r="AO239" s="81">
        <v>0</v>
      </c>
      <c r="AP239" s="82">
        <v>1.4432870370370372E-4</v>
      </c>
      <c r="AQ239" s="83">
        <v>84.53</v>
      </c>
      <c r="AR239" s="84">
        <v>465796</v>
      </c>
      <c r="AS239" s="104">
        <v>0</v>
      </c>
      <c r="AT239" s="105">
        <v>0</v>
      </c>
      <c r="AU239" s="105">
        <v>0</v>
      </c>
      <c r="AV239" s="106">
        <v>8.8518518518518514E-4</v>
      </c>
      <c r="AW239" s="107">
        <v>260.93</v>
      </c>
      <c r="AX239" s="105">
        <v>8837360</v>
      </c>
      <c r="AY239" s="119">
        <v>1898627</v>
      </c>
      <c r="AZ239" s="117">
        <v>0</v>
      </c>
      <c r="BA239" s="117">
        <v>0</v>
      </c>
      <c r="BB239" s="115">
        <v>9.6874999999999997E-5</v>
      </c>
      <c r="BC239" s="116">
        <v>86.01</v>
      </c>
      <c r="BD239" s="117">
        <v>465368</v>
      </c>
      <c r="BE239" s="161">
        <v>2186021</v>
      </c>
      <c r="BF239" s="159">
        <v>0</v>
      </c>
      <c r="BG239" s="159">
        <v>0</v>
      </c>
      <c r="BH239" s="157">
        <v>1.6180555555555558E-4</v>
      </c>
      <c r="BI239" s="158">
        <v>188.24</v>
      </c>
      <c r="BJ239" s="159">
        <v>1026592</v>
      </c>
      <c r="BK239" s="143">
        <v>1343691</v>
      </c>
      <c r="BL239" s="138">
        <v>0</v>
      </c>
      <c r="BM239" s="138">
        <v>0</v>
      </c>
      <c r="BN239" s="139">
        <v>3.8020833333333331E-4</v>
      </c>
      <c r="BO239" s="140">
        <v>125.78</v>
      </c>
      <c r="BP239" s="141">
        <v>3700032</v>
      </c>
    </row>
    <row r="240" spans="1:68" x14ac:dyDescent="0.2">
      <c r="A240" s="6" t="s">
        <v>3659</v>
      </c>
      <c r="B240" s="6">
        <v>1</v>
      </c>
      <c r="C240" s="7">
        <v>1048269</v>
      </c>
      <c r="D240" s="7">
        <v>1041170</v>
      </c>
      <c r="E240" s="7">
        <f t="shared" si="9"/>
        <v>7099</v>
      </c>
      <c r="F240" s="8" t="s">
        <v>1482</v>
      </c>
      <c r="G240" s="6" t="s">
        <v>1483</v>
      </c>
      <c r="H240" s="8" t="s">
        <v>4832</v>
      </c>
      <c r="I240" s="9">
        <v>117.723</v>
      </c>
      <c r="J240" s="10">
        <f t="shared" si="10"/>
        <v>123405371.487</v>
      </c>
      <c r="K240" s="10">
        <v>8895</v>
      </c>
      <c r="L240" s="10">
        <v>8486</v>
      </c>
      <c r="M240" s="10">
        <v>14382</v>
      </c>
      <c r="N240" s="9">
        <v>81.492999999999995</v>
      </c>
      <c r="O240" s="9">
        <v>99.337999999999994</v>
      </c>
      <c r="P240" s="9">
        <v>5.52</v>
      </c>
      <c r="Q240" s="9">
        <v>0.65200000000000002</v>
      </c>
      <c r="R240" s="9">
        <v>5.9889999999999999</v>
      </c>
      <c r="S240" s="9">
        <v>0.45400000000000001</v>
      </c>
      <c r="T240" s="9">
        <v>1347</v>
      </c>
      <c r="U240" s="9">
        <v>81.305000000000007</v>
      </c>
      <c r="V240" s="9">
        <v>96</v>
      </c>
      <c r="W240" s="12">
        <v>14504</v>
      </c>
      <c r="X240" s="7">
        <v>123408708</v>
      </c>
      <c r="Y240" s="7">
        <v>13662</v>
      </c>
      <c r="Z240" s="11">
        <f t="shared" si="11"/>
        <v>117.72618287863135</v>
      </c>
      <c r="AA240" s="49">
        <v>1156483</v>
      </c>
      <c r="AB240" s="47">
        <v>0</v>
      </c>
      <c r="AC240" s="47">
        <v>0</v>
      </c>
      <c r="AD240" s="45">
        <v>9.459027777777778E-3</v>
      </c>
      <c r="AE240" s="46">
        <v>5296.48</v>
      </c>
      <c r="AF240" s="47">
        <v>4206384</v>
      </c>
      <c r="AG240" s="74">
        <v>1609338</v>
      </c>
      <c r="AH240" s="69">
        <v>0</v>
      </c>
      <c r="AI240" s="69">
        <v>0</v>
      </c>
      <c r="AJ240" s="70">
        <v>6.1442129629629633E-3</v>
      </c>
      <c r="AK240" s="71">
        <v>3827.59</v>
      </c>
      <c r="AL240" s="72">
        <v>30277964</v>
      </c>
      <c r="AM240" s="86">
        <v>1047274</v>
      </c>
      <c r="AN240" s="81">
        <v>1</v>
      </c>
      <c r="AO240" s="81">
        <v>1</v>
      </c>
      <c r="AP240" s="82">
        <v>1.0915509259259259E-3</v>
      </c>
      <c r="AQ240" s="83">
        <v>996.46</v>
      </c>
      <c r="AR240" s="84">
        <v>2173480</v>
      </c>
      <c r="AS240" s="104">
        <v>1034458</v>
      </c>
      <c r="AT240" s="105">
        <v>0</v>
      </c>
      <c r="AU240" s="105">
        <v>0</v>
      </c>
      <c r="AV240" s="106">
        <v>3.3732638888888888E-3</v>
      </c>
      <c r="AW240" s="107">
        <v>1804.31</v>
      </c>
      <c r="AX240" s="105">
        <v>9060680</v>
      </c>
      <c r="AY240" s="119">
        <v>1073921</v>
      </c>
      <c r="AZ240" s="117">
        <v>1</v>
      </c>
      <c r="BA240" s="117">
        <v>0</v>
      </c>
      <c r="BB240" s="115">
        <v>7.4016203703703711E-4</v>
      </c>
      <c r="BC240" s="116">
        <v>807.41</v>
      </c>
      <c r="BD240" s="117">
        <v>2874408</v>
      </c>
      <c r="BE240" s="161">
        <v>1026093</v>
      </c>
      <c r="BF240" s="159">
        <v>0</v>
      </c>
      <c r="BG240" s="159">
        <v>0</v>
      </c>
      <c r="BH240" s="157">
        <v>7.2905092592592596E-4</v>
      </c>
      <c r="BI240" s="158">
        <v>900.75</v>
      </c>
      <c r="BJ240" s="159">
        <v>7318192</v>
      </c>
      <c r="BK240" s="143">
        <v>71126</v>
      </c>
      <c r="BL240" s="138">
        <v>0</v>
      </c>
      <c r="BM240" s="138">
        <v>0</v>
      </c>
      <c r="BN240" s="139">
        <v>6.3078703703703702E-5</v>
      </c>
      <c r="BO240" s="140">
        <v>24.09</v>
      </c>
      <c r="BP240" s="141">
        <v>464944</v>
      </c>
    </row>
    <row r="241" spans="1:68" x14ac:dyDescent="0.2">
      <c r="A241" s="6" t="s">
        <v>3660</v>
      </c>
      <c r="B241" s="6">
        <v>1</v>
      </c>
      <c r="C241" s="7">
        <v>3386737</v>
      </c>
      <c r="D241" s="7">
        <v>3261604</v>
      </c>
      <c r="E241" s="7">
        <f t="shared" si="9"/>
        <v>125133</v>
      </c>
      <c r="F241" s="8" t="s">
        <v>1350</v>
      </c>
      <c r="G241" s="6" t="s">
        <v>1350</v>
      </c>
      <c r="H241" s="8" t="s">
        <v>4833</v>
      </c>
      <c r="I241" s="9">
        <v>11.916</v>
      </c>
      <c r="J241" s="10">
        <f t="shared" si="10"/>
        <v>40356358.092</v>
      </c>
      <c r="K241" s="10">
        <v>8003</v>
      </c>
      <c r="L241" s="10">
        <v>10744</v>
      </c>
      <c r="M241" s="10">
        <v>17845</v>
      </c>
      <c r="N241" s="9">
        <v>89.988</v>
      </c>
      <c r="O241" s="9">
        <v>95.844999999999999</v>
      </c>
      <c r="P241" s="9">
        <v>1.004</v>
      </c>
      <c r="Q241" s="9">
        <v>0.70399999999999996</v>
      </c>
      <c r="R241" s="9">
        <v>3.1240000000000001</v>
      </c>
      <c r="S241" s="9">
        <v>5.9539999999999997</v>
      </c>
      <c r="T241" s="9">
        <v>795</v>
      </c>
      <c r="U241" s="9">
        <v>91.245999999999995</v>
      </c>
      <c r="V241" s="9">
        <v>33</v>
      </c>
      <c r="W241" s="12">
        <v>4955</v>
      </c>
      <c r="X241" s="7">
        <v>40373519</v>
      </c>
      <c r="Y241" s="7">
        <v>17579</v>
      </c>
      <c r="Z241" s="11">
        <f t="shared" si="11"/>
        <v>11.921067092012164</v>
      </c>
      <c r="AA241" s="49">
        <v>971794</v>
      </c>
      <c r="AB241" s="47">
        <v>0</v>
      </c>
      <c r="AC241" s="47">
        <v>0</v>
      </c>
      <c r="AD241" s="45">
        <v>7.4488425925925928E-3</v>
      </c>
      <c r="AE241" s="46">
        <v>4141.21</v>
      </c>
      <c r="AF241" s="47">
        <v>3996820</v>
      </c>
      <c r="AG241" s="74">
        <v>4973057</v>
      </c>
      <c r="AH241" s="69">
        <v>0</v>
      </c>
      <c r="AI241" s="69">
        <v>0</v>
      </c>
      <c r="AJ241" s="70">
        <v>6.3944444444444448E-3</v>
      </c>
      <c r="AK241" s="71">
        <v>5255.56</v>
      </c>
      <c r="AL241" s="72">
        <v>16352008</v>
      </c>
      <c r="AM241" s="86">
        <v>3101739</v>
      </c>
      <c r="AN241" s="81">
        <v>0</v>
      </c>
      <c r="AO241" s="81">
        <v>0</v>
      </c>
      <c r="AP241" s="82">
        <v>3.5925925925925925E-4</v>
      </c>
      <c r="AQ241" s="83">
        <v>265.91000000000003</v>
      </c>
      <c r="AR241" s="84">
        <v>590228</v>
      </c>
      <c r="AS241" s="104">
        <v>0</v>
      </c>
      <c r="AT241" s="105">
        <v>0</v>
      </c>
      <c r="AU241" s="105">
        <v>0</v>
      </c>
      <c r="AV241" s="106">
        <v>1.5914351851851851E-3</v>
      </c>
      <c r="AW241" s="107">
        <v>1089.54</v>
      </c>
      <c r="AX241" s="105">
        <v>9071184</v>
      </c>
      <c r="AY241" s="119">
        <v>3250322</v>
      </c>
      <c r="AZ241" s="117">
        <v>0</v>
      </c>
      <c r="BA241" s="117">
        <v>0</v>
      </c>
      <c r="BB241" s="115">
        <v>2.6006944444444444E-4</v>
      </c>
      <c r="BC241" s="116">
        <v>266.52999999999997</v>
      </c>
      <c r="BD241" s="117">
        <v>1001404</v>
      </c>
      <c r="BE241" s="161">
        <v>3299705</v>
      </c>
      <c r="BF241" s="159">
        <v>0</v>
      </c>
      <c r="BG241" s="159">
        <v>0</v>
      </c>
      <c r="BH241" s="157">
        <v>9.0636574074074068E-4</v>
      </c>
      <c r="BI241" s="158">
        <v>1195.6500000000001</v>
      </c>
      <c r="BJ241" s="159">
        <v>5776856</v>
      </c>
      <c r="BK241" s="143">
        <v>0</v>
      </c>
      <c r="BL241" s="138">
        <v>0</v>
      </c>
      <c r="BM241" s="138">
        <v>0</v>
      </c>
      <c r="BN241" s="139">
        <v>4.4097222222222226E-5</v>
      </c>
      <c r="BO241" s="140">
        <v>15.16</v>
      </c>
      <c r="BP241" s="141">
        <v>238144</v>
      </c>
    </row>
    <row r="242" spans="1:68" x14ac:dyDescent="0.2">
      <c r="A242" s="6" t="s">
        <v>3661</v>
      </c>
      <c r="B242" s="6">
        <v>1</v>
      </c>
      <c r="C242" s="7">
        <v>2732026</v>
      </c>
      <c r="D242" s="7">
        <v>2720974</v>
      </c>
      <c r="E242" s="7">
        <f t="shared" si="9"/>
        <v>11052</v>
      </c>
      <c r="F242" s="8" t="s">
        <v>4593</v>
      </c>
      <c r="G242" s="6" t="s">
        <v>3352</v>
      </c>
      <c r="H242" s="8" t="s">
        <v>4834</v>
      </c>
      <c r="I242" s="9">
        <v>141.67699999999999</v>
      </c>
      <c r="J242" s="10">
        <f t="shared" si="10"/>
        <v>387065247.602</v>
      </c>
      <c r="K242" s="10">
        <v>11538</v>
      </c>
      <c r="L242" s="10">
        <v>7981</v>
      </c>
      <c r="M242" s="10">
        <v>15258</v>
      </c>
      <c r="N242" s="9">
        <v>90.221000000000004</v>
      </c>
      <c r="O242" s="9">
        <v>95.941999999999993</v>
      </c>
      <c r="P242" s="9">
        <v>2.3660000000000001</v>
      </c>
      <c r="Q242" s="9">
        <v>0.79800000000000004</v>
      </c>
      <c r="R242" s="9">
        <v>0.91100000000000003</v>
      </c>
      <c r="S242" s="9">
        <v>3.3149999999999999</v>
      </c>
      <c r="T242" s="9">
        <v>74920</v>
      </c>
      <c r="U242" s="9">
        <v>5.45</v>
      </c>
      <c r="V242" s="9">
        <v>173</v>
      </c>
      <c r="W242" s="12">
        <v>33057</v>
      </c>
      <c r="X242" s="7">
        <v>387065946</v>
      </c>
      <c r="Y242" s="7">
        <v>15436</v>
      </c>
      <c r="Z242" s="11">
        <f t="shared" si="11"/>
        <v>141.67725563373116</v>
      </c>
      <c r="AA242" s="49">
        <v>2806106</v>
      </c>
      <c r="AB242" s="47">
        <v>1</v>
      </c>
      <c r="AC242" s="47">
        <v>1</v>
      </c>
      <c r="AD242" s="45">
        <v>5.1157407407407408E-2</v>
      </c>
      <c r="AE242" s="46">
        <v>35139.949999999997</v>
      </c>
      <c r="AF242" s="47">
        <v>5197124</v>
      </c>
      <c r="AG242" s="74">
        <v>2896062</v>
      </c>
      <c r="AH242" s="69">
        <v>1</v>
      </c>
      <c r="AI242" s="69">
        <v>1</v>
      </c>
      <c r="AJ242" s="70">
        <v>1.7336226851851853E-2</v>
      </c>
      <c r="AK242" s="71">
        <v>8958.5499999999993</v>
      </c>
      <c r="AL242" s="72">
        <v>3754104</v>
      </c>
      <c r="AM242" s="86">
        <v>2731788</v>
      </c>
      <c r="AN242" s="81">
        <v>1</v>
      </c>
      <c r="AO242" s="81">
        <v>1</v>
      </c>
      <c r="AP242" s="82">
        <v>3.5787037037037037E-3</v>
      </c>
      <c r="AQ242" s="83">
        <v>2971.78</v>
      </c>
      <c r="AR242" s="84">
        <v>6254156</v>
      </c>
      <c r="AS242" s="104">
        <v>2719495</v>
      </c>
      <c r="AT242" s="105">
        <v>1</v>
      </c>
      <c r="AU242" s="105">
        <v>0</v>
      </c>
      <c r="AV242" s="106">
        <v>4.3158564814814813E-3</v>
      </c>
      <c r="AW242" s="107">
        <v>2704.68</v>
      </c>
      <c r="AX242" s="105">
        <v>10164992</v>
      </c>
      <c r="AY242" s="119">
        <v>2731639</v>
      </c>
      <c r="AZ242" s="117">
        <v>1</v>
      </c>
      <c r="BA242" s="117">
        <v>1</v>
      </c>
      <c r="BB242" s="115">
        <v>1.8754629629629631E-3</v>
      </c>
      <c r="BC242" s="116">
        <v>2034.03</v>
      </c>
      <c r="BD242" s="117">
        <v>6147408</v>
      </c>
      <c r="BE242" s="161">
        <v>2737939</v>
      </c>
      <c r="BF242" s="159">
        <v>1</v>
      </c>
      <c r="BG242" s="159">
        <v>0</v>
      </c>
      <c r="BH242" s="157">
        <v>8.7337962962962966E-4</v>
      </c>
      <c r="BI242" s="158">
        <v>913.3</v>
      </c>
      <c r="BJ242" s="159">
        <v>1966052</v>
      </c>
      <c r="BK242" s="143">
        <v>2725089</v>
      </c>
      <c r="BL242" s="138">
        <v>0</v>
      </c>
      <c r="BM242" s="138">
        <v>0</v>
      </c>
      <c r="BN242" s="139">
        <v>7.2268518518518515E-4</v>
      </c>
      <c r="BO242" s="140">
        <v>426.12</v>
      </c>
      <c r="BP242" s="141">
        <v>1553956</v>
      </c>
    </row>
    <row r="243" spans="1:68" x14ac:dyDescent="0.2">
      <c r="A243" s="6" t="s">
        <v>3662</v>
      </c>
      <c r="B243" s="6">
        <v>1</v>
      </c>
      <c r="C243" s="7">
        <v>2157067</v>
      </c>
      <c r="D243" s="7">
        <v>2129237</v>
      </c>
      <c r="E243" s="7">
        <f t="shared" si="9"/>
        <v>27830</v>
      </c>
      <c r="F243" s="8" t="s">
        <v>1349</v>
      </c>
      <c r="G243" s="6" t="s">
        <v>1349</v>
      </c>
      <c r="H243" s="8" t="s">
        <v>4835</v>
      </c>
      <c r="I243" s="9">
        <v>45.575000000000003</v>
      </c>
      <c r="J243" s="10">
        <f t="shared" si="10"/>
        <v>98308328.525000006</v>
      </c>
      <c r="K243" s="10">
        <v>603</v>
      </c>
      <c r="L243" s="10">
        <v>1147</v>
      </c>
      <c r="M243" s="10">
        <v>2101</v>
      </c>
      <c r="N243" s="9">
        <v>81.742000000000004</v>
      </c>
      <c r="O243" s="9">
        <v>90.899000000000001</v>
      </c>
      <c r="P243" s="9">
        <v>7.0119999999999996</v>
      </c>
      <c r="Q243" s="9">
        <v>3.2650000000000001</v>
      </c>
      <c r="R243" s="9">
        <v>2.7E-2</v>
      </c>
      <c r="S243" s="9">
        <v>0.10299999999999999</v>
      </c>
      <c r="T243" s="9">
        <v>5177</v>
      </c>
      <c r="U243" s="9">
        <v>55.887</v>
      </c>
      <c r="V243" s="9">
        <v>8</v>
      </c>
      <c r="W243" s="12">
        <v>173110</v>
      </c>
      <c r="X243" s="7">
        <v>98309736</v>
      </c>
      <c r="Y243" s="7">
        <v>1952</v>
      </c>
      <c r="Z243" s="11">
        <f t="shared" si="11"/>
        <v>45.575652494799648</v>
      </c>
      <c r="AA243" s="49">
        <v>2170727</v>
      </c>
      <c r="AB243" s="47">
        <v>0</v>
      </c>
      <c r="AC243" s="47">
        <v>0</v>
      </c>
      <c r="AD243" s="45">
        <v>6.5307870370370372E-3</v>
      </c>
      <c r="AE243" s="46">
        <v>4762.1899999999996</v>
      </c>
      <c r="AF243" s="47">
        <v>4446572</v>
      </c>
      <c r="AG243" s="74">
        <v>2244425</v>
      </c>
      <c r="AH243" s="69">
        <v>0</v>
      </c>
      <c r="AI243" s="69">
        <v>0</v>
      </c>
      <c r="AJ243" s="70">
        <v>3.0121527777777781E-3</v>
      </c>
      <c r="AK243" s="71">
        <v>1451.47</v>
      </c>
      <c r="AL243" s="72">
        <v>2101020</v>
      </c>
      <c r="AM243" s="86">
        <v>540712</v>
      </c>
      <c r="AN243" s="81">
        <v>0</v>
      </c>
      <c r="AO243" s="81">
        <v>0</v>
      </c>
      <c r="AP243" s="82">
        <v>5.6805555555555548E-4</v>
      </c>
      <c r="AQ243" s="83">
        <v>204.75</v>
      </c>
      <c r="AR243" s="84">
        <v>1290496</v>
      </c>
      <c r="AS243" s="104">
        <v>27737</v>
      </c>
      <c r="AT243" s="105">
        <v>0</v>
      </c>
      <c r="AU243" s="105">
        <v>0</v>
      </c>
      <c r="AV243" s="106">
        <v>1.3957175925925925E-3</v>
      </c>
      <c r="AW243" s="107">
        <v>363.18</v>
      </c>
      <c r="AX243" s="105">
        <v>8898096</v>
      </c>
      <c r="AY243" s="119">
        <v>2171521</v>
      </c>
      <c r="AZ243" s="117">
        <v>0</v>
      </c>
      <c r="BA243" s="117">
        <v>0</v>
      </c>
      <c r="BB243" s="115">
        <v>5.0011574074074075E-4</v>
      </c>
      <c r="BC243" s="116">
        <v>409.86</v>
      </c>
      <c r="BD243" s="117">
        <v>2189028</v>
      </c>
      <c r="BE243" s="161">
        <v>1243168</v>
      </c>
      <c r="BF243" s="159">
        <v>0</v>
      </c>
      <c r="BG243" s="159">
        <v>0</v>
      </c>
      <c r="BH243" s="157">
        <v>2.9143518518518521E-4</v>
      </c>
      <c r="BI243" s="158">
        <v>289.86</v>
      </c>
      <c r="BJ243" s="159">
        <v>1567972</v>
      </c>
      <c r="BK243" s="143">
        <v>0</v>
      </c>
      <c r="BL243" s="138">
        <v>0</v>
      </c>
      <c r="BM243" s="138">
        <v>0</v>
      </c>
      <c r="BN243" s="139">
        <v>7.060185185185184E-6</v>
      </c>
      <c r="BO243" s="140">
        <v>1.24</v>
      </c>
      <c r="BP243" s="141">
        <v>232764</v>
      </c>
    </row>
    <row r="244" spans="1:68" x14ac:dyDescent="0.2">
      <c r="A244" s="6" t="s">
        <v>3663</v>
      </c>
      <c r="B244" s="6">
        <v>0</v>
      </c>
      <c r="C244" s="7">
        <v>8156021</v>
      </c>
      <c r="D244" s="7">
        <v>8156021</v>
      </c>
      <c r="E244" s="7">
        <f t="shared" si="9"/>
        <v>0</v>
      </c>
      <c r="F244" s="8" t="s">
        <v>4593</v>
      </c>
      <c r="G244" s="6" t="s">
        <v>1790</v>
      </c>
      <c r="H244" s="8" t="s">
        <v>4836</v>
      </c>
      <c r="I244" s="9">
        <v>182.89</v>
      </c>
      <c r="J244" s="10">
        <f t="shared" si="10"/>
        <v>1491654680.6899998</v>
      </c>
      <c r="K244" s="10">
        <v>4364</v>
      </c>
      <c r="L244" s="10">
        <v>3485</v>
      </c>
      <c r="M244" s="10">
        <v>6244</v>
      </c>
      <c r="N244" s="9">
        <v>81.135999999999996</v>
      </c>
      <c r="O244" s="9">
        <v>89.295000000000002</v>
      </c>
      <c r="P244" s="9">
        <v>3.976</v>
      </c>
      <c r="Q244" s="9">
        <v>0.16400000000000001</v>
      </c>
      <c r="R244" s="9">
        <v>0.48</v>
      </c>
      <c r="S244" s="9">
        <v>4.0270000000000001</v>
      </c>
      <c r="T244" s="9">
        <v>869</v>
      </c>
      <c r="U244" s="9">
        <v>89.575000000000003</v>
      </c>
      <c r="V244" s="9">
        <v>30</v>
      </c>
      <c r="W244" s="12">
        <v>342395</v>
      </c>
      <c r="X244" s="7">
        <v>1491659307</v>
      </c>
      <c r="Y244" s="7">
        <v>6230</v>
      </c>
      <c r="Z244" s="11">
        <f t="shared" si="11"/>
        <v>182.89056722634726</v>
      </c>
      <c r="AA244" s="49">
        <v>1612478</v>
      </c>
      <c r="AB244" s="47">
        <v>0</v>
      </c>
      <c r="AC244" s="47">
        <v>0</v>
      </c>
      <c r="AD244" s="45">
        <v>3.2182175925925927E-2</v>
      </c>
      <c r="AE244" s="46">
        <v>29148.87</v>
      </c>
      <c r="AF244" s="47">
        <v>4808168</v>
      </c>
      <c r="AG244" s="74">
        <v>67338500</v>
      </c>
      <c r="AH244" s="69">
        <v>0</v>
      </c>
      <c r="AI244" s="69">
        <v>0</v>
      </c>
      <c r="AJ244" s="70">
        <v>9.1365740740740733E-2</v>
      </c>
      <c r="AK244" s="71">
        <v>107599.98</v>
      </c>
      <c r="AL244" s="72">
        <v>23743176</v>
      </c>
      <c r="AM244" s="86">
        <v>8086529</v>
      </c>
      <c r="AN244" s="81">
        <v>0</v>
      </c>
      <c r="AO244" s="81">
        <v>0</v>
      </c>
      <c r="AP244" s="82">
        <v>1.468425925925926E-2</v>
      </c>
      <c r="AQ244" s="83">
        <v>14082.71</v>
      </c>
      <c r="AR244" s="84">
        <v>17025504</v>
      </c>
      <c r="AS244" s="104">
        <v>0</v>
      </c>
      <c r="AT244" s="105">
        <v>0</v>
      </c>
      <c r="AU244" s="105">
        <v>0</v>
      </c>
      <c r="AV244" s="106">
        <v>6.7425925925925926E-3</v>
      </c>
      <c r="AW244" s="107">
        <v>5465.21</v>
      </c>
      <c r="AX244" s="105">
        <v>13569256</v>
      </c>
      <c r="AY244" s="119">
        <v>8279071</v>
      </c>
      <c r="AZ244" s="117">
        <v>0</v>
      </c>
      <c r="BA244" s="117">
        <v>0</v>
      </c>
      <c r="BB244" s="115">
        <v>9.6918981481481491E-3</v>
      </c>
      <c r="BC244" s="116">
        <v>10744.18</v>
      </c>
      <c r="BD244" s="117">
        <v>19391960</v>
      </c>
      <c r="BE244" s="161">
        <v>8186749</v>
      </c>
      <c r="BF244" s="159">
        <v>0</v>
      </c>
      <c r="BG244" s="159">
        <v>0</v>
      </c>
      <c r="BH244" s="157">
        <v>6.9692129629629626E-3</v>
      </c>
      <c r="BI244" s="158">
        <v>8997.52</v>
      </c>
      <c r="BJ244" s="159">
        <v>9683016</v>
      </c>
      <c r="BK244" s="143">
        <v>0</v>
      </c>
      <c r="BL244" s="138">
        <v>0</v>
      </c>
      <c r="BM244" s="138">
        <v>0</v>
      </c>
      <c r="BN244" s="139">
        <v>1.6805555555555554E-4</v>
      </c>
      <c r="BO244" s="140">
        <v>58.43</v>
      </c>
      <c r="BP244" s="141">
        <v>3315200</v>
      </c>
    </row>
    <row r="245" spans="1:68" x14ac:dyDescent="0.2">
      <c r="A245" s="6" t="s">
        <v>3664</v>
      </c>
      <c r="B245" s="6">
        <v>1</v>
      </c>
      <c r="C245" s="7">
        <v>3357734</v>
      </c>
      <c r="D245" s="7">
        <v>3178335</v>
      </c>
      <c r="E245" s="7">
        <f t="shared" si="9"/>
        <v>179399</v>
      </c>
      <c r="F245" s="8" t="s">
        <v>4593</v>
      </c>
      <c r="G245" s="6" t="s">
        <v>1716</v>
      </c>
      <c r="H245" s="8" t="s">
        <v>4837</v>
      </c>
      <c r="I245" s="9">
        <v>129.75700000000001</v>
      </c>
      <c r="J245" s="10">
        <f t="shared" si="10"/>
        <v>435689490.63800001</v>
      </c>
      <c r="K245" s="10">
        <v>11132</v>
      </c>
      <c r="L245" s="10">
        <v>20570</v>
      </c>
      <c r="M245" s="10">
        <v>37211</v>
      </c>
      <c r="N245" s="9">
        <v>85.790999999999997</v>
      </c>
      <c r="O245" s="9">
        <v>94.46</v>
      </c>
      <c r="P245" s="9">
        <v>2.9470000000000001</v>
      </c>
      <c r="Q245" s="9">
        <v>2.6819999999999999</v>
      </c>
      <c r="R245" s="9">
        <v>2.1030000000000002</v>
      </c>
      <c r="S245" s="9">
        <v>3.3570000000000002</v>
      </c>
      <c r="T245" s="9">
        <v>1900</v>
      </c>
      <c r="U245" s="9">
        <v>74.811000000000007</v>
      </c>
      <c r="V245" s="9">
        <v>78</v>
      </c>
      <c r="W245" s="12">
        <v>39037</v>
      </c>
      <c r="X245" s="7">
        <v>435699088</v>
      </c>
      <c r="Y245" s="7">
        <v>36414</v>
      </c>
      <c r="Z245" s="11">
        <f t="shared" si="11"/>
        <v>129.75985828537938</v>
      </c>
      <c r="AA245" s="49">
        <v>3748996</v>
      </c>
      <c r="AB245" s="47">
        <v>1</v>
      </c>
      <c r="AC245" s="47">
        <v>1</v>
      </c>
      <c r="AD245" s="45">
        <v>0.13667824074074073</v>
      </c>
      <c r="AE245" s="46">
        <v>73434.5</v>
      </c>
      <c r="AF245" s="47">
        <v>10831752</v>
      </c>
      <c r="AG245" s="74">
        <v>3898135</v>
      </c>
      <c r="AH245" s="69">
        <v>1</v>
      </c>
      <c r="AI245" s="69">
        <v>1</v>
      </c>
      <c r="AJ245" s="70">
        <v>1.7121296296296298E-2</v>
      </c>
      <c r="AK245" s="71">
        <v>14057.3</v>
      </c>
      <c r="AL245" s="72">
        <v>27787884</v>
      </c>
      <c r="AM245" s="86">
        <v>3357486</v>
      </c>
      <c r="AN245" s="81">
        <v>1</v>
      </c>
      <c r="AO245" s="81">
        <v>1</v>
      </c>
      <c r="AP245" s="82">
        <v>5.2521990740740732E-3</v>
      </c>
      <c r="AQ245" s="83">
        <v>5420.84</v>
      </c>
      <c r="AR245" s="84">
        <v>7224756</v>
      </c>
      <c r="AS245" s="104">
        <v>3347458</v>
      </c>
      <c r="AT245" s="105">
        <v>1</v>
      </c>
      <c r="AU245" s="105">
        <v>1</v>
      </c>
      <c r="AV245" s="106">
        <v>2.4184374999999998E-2</v>
      </c>
      <c r="AW245" s="107">
        <v>17895.900000000001</v>
      </c>
      <c r="AX245" s="105">
        <v>10513416</v>
      </c>
      <c r="AY245" s="119">
        <v>3356539</v>
      </c>
      <c r="AZ245" s="117">
        <v>1</v>
      </c>
      <c r="BA245" s="117">
        <v>1</v>
      </c>
      <c r="BB245" s="115">
        <v>3.543634259259259E-3</v>
      </c>
      <c r="BC245" s="116">
        <v>4232.62</v>
      </c>
      <c r="BD245" s="117">
        <v>8507388</v>
      </c>
      <c r="BE245" s="161">
        <v>3271896</v>
      </c>
      <c r="BF245" s="159">
        <v>0</v>
      </c>
      <c r="BG245" s="159">
        <v>0</v>
      </c>
      <c r="BH245" s="157">
        <v>2.5711805555555557E-3</v>
      </c>
      <c r="BI245" s="158">
        <v>2666.54</v>
      </c>
      <c r="BJ245" s="159">
        <v>8862168</v>
      </c>
      <c r="BK245" s="143">
        <v>505971</v>
      </c>
      <c r="BL245" s="138">
        <v>0</v>
      </c>
      <c r="BM245" s="138">
        <v>0</v>
      </c>
      <c r="BN245" s="139">
        <v>6.111111111111111E-4</v>
      </c>
      <c r="BO245" s="140">
        <v>484.95</v>
      </c>
      <c r="BP245" s="141">
        <v>2595012</v>
      </c>
    </row>
    <row r="246" spans="1:68" x14ac:dyDescent="0.2">
      <c r="A246" s="6" t="s">
        <v>3665</v>
      </c>
      <c r="B246" s="6">
        <v>0</v>
      </c>
      <c r="C246" s="7">
        <v>2800582</v>
      </c>
      <c r="D246" s="7">
        <v>2800582</v>
      </c>
      <c r="E246" s="7">
        <f t="shared" si="9"/>
        <v>0</v>
      </c>
      <c r="F246" s="8" t="s">
        <v>4593</v>
      </c>
      <c r="G246" s="6" t="s">
        <v>3335</v>
      </c>
      <c r="H246" s="8" t="s">
        <v>4838</v>
      </c>
      <c r="I246" s="9">
        <v>110.21299999999999</v>
      </c>
      <c r="J246" s="10">
        <f t="shared" si="10"/>
        <v>308660543.96599996</v>
      </c>
      <c r="K246" s="10">
        <v>12212</v>
      </c>
      <c r="L246" s="10">
        <v>3134</v>
      </c>
      <c r="M246" s="10">
        <v>12749</v>
      </c>
      <c r="N246" s="9">
        <v>86.206000000000003</v>
      </c>
      <c r="O246" s="9">
        <v>95.953000000000003</v>
      </c>
      <c r="P246" s="9">
        <v>5.58</v>
      </c>
      <c r="Q246" s="9">
        <v>0.98199999999999998</v>
      </c>
      <c r="R246" s="9">
        <v>2</v>
      </c>
      <c r="S246" s="9">
        <v>0.52200000000000002</v>
      </c>
      <c r="T246" s="9">
        <v>2004</v>
      </c>
      <c r="U246" s="9">
        <v>73.801000000000002</v>
      </c>
      <c r="V246" s="9">
        <v>138</v>
      </c>
      <c r="W246" s="12">
        <v>26133</v>
      </c>
      <c r="X246" s="7">
        <v>308663299</v>
      </c>
      <c r="Y246" s="7">
        <v>12304</v>
      </c>
      <c r="Z246" s="11">
        <f t="shared" si="11"/>
        <v>110.21398373623768</v>
      </c>
      <c r="AA246" s="49">
        <v>2856144</v>
      </c>
      <c r="AB246" s="47">
        <v>0</v>
      </c>
      <c r="AC246" s="47">
        <v>0</v>
      </c>
      <c r="AD246" s="45">
        <v>4.5104166666666667E-2</v>
      </c>
      <c r="AE246" s="46">
        <v>26194.73</v>
      </c>
      <c r="AF246" s="47">
        <v>5147832</v>
      </c>
      <c r="AG246" s="74">
        <v>2961100</v>
      </c>
      <c r="AH246" s="69">
        <v>0</v>
      </c>
      <c r="AI246" s="69">
        <v>0</v>
      </c>
      <c r="AJ246" s="70">
        <v>1.383287037037037E-2</v>
      </c>
      <c r="AK246" s="71">
        <v>7653.62</v>
      </c>
      <c r="AL246" s="72">
        <v>7661076</v>
      </c>
      <c r="AM246" s="86">
        <v>2802354</v>
      </c>
      <c r="AN246" s="81">
        <v>0</v>
      </c>
      <c r="AO246" s="81">
        <v>0</v>
      </c>
      <c r="AP246" s="82">
        <v>2.9461805555555556E-3</v>
      </c>
      <c r="AQ246" s="83">
        <v>2715.06</v>
      </c>
      <c r="AR246" s="84">
        <v>4160476</v>
      </c>
      <c r="AS246" s="104">
        <v>2791011</v>
      </c>
      <c r="AT246" s="105">
        <v>0</v>
      </c>
      <c r="AU246" s="105">
        <v>0</v>
      </c>
      <c r="AV246" s="106">
        <v>5.5785879629629623E-3</v>
      </c>
      <c r="AW246" s="107">
        <v>4669.33</v>
      </c>
      <c r="AX246" s="105">
        <v>10200900</v>
      </c>
      <c r="AY246" s="119">
        <v>2796068</v>
      </c>
      <c r="AZ246" s="117">
        <v>0</v>
      </c>
      <c r="BA246" s="117">
        <v>0</v>
      </c>
      <c r="BB246" s="115">
        <v>1.7668981481481483E-3</v>
      </c>
      <c r="BC246" s="116">
        <v>1970.33</v>
      </c>
      <c r="BD246" s="117">
        <v>4821648</v>
      </c>
      <c r="BE246" s="161">
        <v>2801300</v>
      </c>
      <c r="BF246" s="159">
        <v>0</v>
      </c>
      <c r="BG246" s="159">
        <v>0</v>
      </c>
      <c r="BH246" s="157">
        <v>1.5136574074074074E-3</v>
      </c>
      <c r="BI246" s="158">
        <v>1805.53</v>
      </c>
      <c r="BJ246" s="159">
        <v>7487340</v>
      </c>
      <c r="BK246" s="143">
        <v>2796829</v>
      </c>
      <c r="BL246" s="138">
        <v>1</v>
      </c>
      <c r="BM246" s="138">
        <v>1</v>
      </c>
      <c r="BN246" s="139">
        <v>4.1608796296296299E-4</v>
      </c>
      <c r="BO246" s="140">
        <v>250.78</v>
      </c>
      <c r="BP246" s="141">
        <v>1268960</v>
      </c>
    </row>
    <row r="247" spans="1:68" x14ac:dyDescent="0.2">
      <c r="A247" s="6" t="s">
        <v>3666</v>
      </c>
      <c r="B247" s="6">
        <v>0</v>
      </c>
      <c r="C247" s="7">
        <v>2807531</v>
      </c>
      <c r="D247" s="7">
        <v>2807531</v>
      </c>
      <c r="E247" s="7">
        <f t="shared" si="9"/>
        <v>0</v>
      </c>
      <c r="F247" s="8" t="s">
        <v>1781</v>
      </c>
      <c r="G247" s="6" t="s">
        <v>1782</v>
      </c>
      <c r="H247" s="8" t="s">
        <v>4839</v>
      </c>
      <c r="I247" s="9">
        <v>69.394000000000005</v>
      </c>
      <c r="J247" s="10">
        <f t="shared" si="10"/>
        <v>194825806.21400002</v>
      </c>
      <c r="K247" s="10">
        <v>4953</v>
      </c>
      <c r="L247" s="10">
        <v>8624</v>
      </c>
      <c r="M247" s="10">
        <v>15246</v>
      </c>
      <c r="N247" s="9">
        <v>81.924000000000007</v>
      </c>
      <c r="O247" s="9">
        <v>98.287999999999997</v>
      </c>
      <c r="P247" s="9">
        <v>3.6509999999999998</v>
      </c>
      <c r="Q247" s="9">
        <v>0.58699999999999997</v>
      </c>
      <c r="R247" s="9">
        <v>1.6539999999999999</v>
      </c>
      <c r="S247" s="9">
        <v>6.2329999999999997</v>
      </c>
      <c r="T247" s="9">
        <v>16333</v>
      </c>
      <c r="U247" s="9">
        <v>34.201000000000001</v>
      </c>
      <c r="V247" s="9">
        <v>15</v>
      </c>
      <c r="W247" s="12">
        <v>38363</v>
      </c>
      <c r="X247" s="7">
        <v>194826009</v>
      </c>
      <c r="Y247" s="7">
        <v>14948</v>
      </c>
      <c r="Z247" s="11">
        <f t="shared" si="11"/>
        <v>69.394072229300406</v>
      </c>
      <c r="AA247" s="49">
        <v>1901482</v>
      </c>
      <c r="AB247" s="47">
        <v>0</v>
      </c>
      <c r="AC247" s="47">
        <v>0</v>
      </c>
      <c r="AD247" s="45">
        <v>6.5921296296296292E-3</v>
      </c>
      <c r="AE247" s="46">
        <v>4557.78</v>
      </c>
      <c r="AF247" s="47">
        <v>4500340</v>
      </c>
      <c r="AG247" s="74">
        <v>2953455</v>
      </c>
      <c r="AH247" s="69">
        <v>1</v>
      </c>
      <c r="AI247" s="69">
        <v>1</v>
      </c>
      <c r="AJ247" s="70">
        <v>8.5828703703703709E-3</v>
      </c>
      <c r="AK247" s="71">
        <v>4611.68</v>
      </c>
      <c r="AL247" s="72">
        <v>6388892</v>
      </c>
      <c r="AM247" s="86">
        <v>2801374</v>
      </c>
      <c r="AN247" s="81">
        <v>1</v>
      </c>
      <c r="AO247" s="81">
        <v>1</v>
      </c>
      <c r="AP247" s="82">
        <v>1.7503472222222224E-3</v>
      </c>
      <c r="AQ247" s="83">
        <v>1607.55</v>
      </c>
      <c r="AR247" s="84">
        <v>2763616</v>
      </c>
      <c r="AS247" s="104">
        <v>2786420</v>
      </c>
      <c r="AT247" s="105">
        <v>1</v>
      </c>
      <c r="AU247" s="105">
        <v>1</v>
      </c>
      <c r="AV247" s="106">
        <v>3.9375E-3</v>
      </c>
      <c r="AW247" s="107">
        <v>2306.37</v>
      </c>
      <c r="AX247" s="105">
        <v>10197192</v>
      </c>
      <c r="AY247" s="119">
        <v>2798063</v>
      </c>
      <c r="AZ247" s="117">
        <v>1</v>
      </c>
      <c r="BA247" s="117">
        <v>1</v>
      </c>
      <c r="BB247" s="115">
        <v>1.1218749999999998E-3</v>
      </c>
      <c r="BC247" s="116">
        <v>1240.49</v>
      </c>
      <c r="BD247" s="117">
        <v>3797748</v>
      </c>
      <c r="BE247" s="161">
        <v>2786728</v>
      </c>
      <c r="BF247" s="159">
        <v>1</v>
      </c>
      <c r="BG247" s="159">
        <v>1</v>
      </c>
      <c r="BH247" s="157">
        <v>9.5439814814814823E-4</v>
      </c>
      <c r="BI247" s="158">
        <v>1137.1099999999999</v>
      </c>
      <c r="BJ247" s="159">
        <v>4647484</v>
      </c>
      <c r="BK247" s="143">
        <v>0</v>
      </c>
      <c r="BL247" s="138">
        <v>0</v>
      </c>
      <c r="BM247" s="138">
        <v>0</v>
      </c>
      <c r="BN247" s="139">
        <v>1.0277777777777779E-4</v>
      </c>
      <c r="BO247" s="140">
        <v>43.54</v>
      </c>
      <c r="BP247" s="141">
        <v>779420</v>
      </c>
    </row>
    <row r="248" spans="1:68" x14ac:dyDescent="0.2">
      <c r="A248" s="6" t="s">
        <v>3667</v>
      </c>
      <c r="B248" s="6">
        <v>0</v>
      </c>
      <c r="C248" s="7">
        <v>1892549</v>
      </c>
      <c r="D248" s="7">
        <v>1892549</v>
      </c>
      <c r="E248" s="7">
        <f t="shared" si="9"/>
        <v>0</v>
      </c>
      <c r="F248" s="8" t="s">
        <v>1783</v>
      </c>
      <c r="G248" s="6" t="s">
        <v>1784</v>
      </c>
      <c r="H248" s="8" t="s">
        <v>4840</v>
      </c>
      <c r="I248" s="9">
        <v>187.56399999999999</v>
      </c>
      <c r="J248" s="10">
        <f t="shared" si="10"/>
        <v>354974060.63599998</v>
      </c>
      <c r="K248" s="10">
        <v>7517</v>
      </c>
      <c r="L248" s="10">
        <v>5453</v>
      </c>
      <c r="M248" s="10">
        <v>10185</v>
      </c>
      <c r="N248" s="9">
        <v>88.168000000000006</v>
      </c>
      <c r="O248" s="9">
        <v>97.727000000000004</v>
      </c>
      <c r="P248" s="9">
        <v>5.0869999999999997</v>
      </c>
      <c r="Q248" s="9">
        <v>2.3839999999999999</v>
      </c>
      <c r="R248" s="9">
        <v>1.714</v>
      </c>
      <c r="S248" s="9">
        <v>1.089</v>
      </c>
      <c r="T248" s="9">
        <v>2961</v>
      </c>
      <c r="U248" s="9">
        <v>66.435000000000002</v>
      </c>
      <c r="V248" s="9">
        <v>66</v>
      </c>
      <c r="W248" s="12">
        <v>47896</v>
      </c>
      <c r="X248" s="7">
        <v>354979085</v>
      </c>
      <c r="Y248" s="7">
        <v>10025</v>
      </c>
      <c r="Z248" s="11">
        <f t="shared" si="11"/>
        <v>187.56665481316469</v>
      </c>
      <c r="AA248" s="49">
        <v>2163561</v>
      </c>
      <c r="AB248" s="47">
        <v>1</v>
      </c>
      <c r="AC248" s="47">
        <v>1</v>
      </c>
      <c r="AD248" s="45">
        <v>3.6198032407407404E-2</v>
      </c>
      <c r="AE248" s="46">
        <v>23460.21</v>
      </c>
      <c r="AF248" s="47">
        <v>5206680</v>
      </c>
      <c r="AG248" s="74">
        <v>2211889</v>
      </c>
      <c r="AH248" s="69">
        <v>1</v>
      </c>
      <c r="AI248" s="69">
        <v>1</v>
      </c>
      <c r="AJ248" s="70">
        <v>1.9138310185185185E-2</v>
      </c>
      <c r="AK248" s="71">
        <v>7842.23</v>
      </c>
      <c r="AL248" s="72">
        <v>5778784</v>
      </c>
      <c r="AM248" s="86">
        <v>1906180</v>
      </c>
      <c r="AN248" s="81">
        <v>1</v>
      </c>
      <c r="AO248" s="81">
        <v>1</v>
      </c>
      <c r="AP248" s="82">
        <v>3.7817129629629628E-3</v>
      </c>
      <c r="AQ248" s="83">
        <v>3470.73</v>
      </c>
      <c r="AR248" s="84">
        <v>5805608</v>
      </c>
      <c r="AS248" s="104">
        <v>1892984</v>
      </c>
      <c r="AT248" s="105">
        <v>1</v>
      </c>
      <c r="AU248" s="105">
        <v>1</v>
      </c>
      <c r="AV248" s="106">
        <v>4.0811342592592592E-3</v>
      </c>
      <c r="AW248" s="107">
        <v>2853.97</v>
      </c>
      <c r="AX248" s="105">
        <v>9611552</v>
      </c>
      <c r="AY248" s="119">
        <v>1892377</v>
      </c>
      <c r="AZ248" s="117">
        <v>1</v>
      </c>
      <c r="BA248" s="117">
        <v>1</v>
      </c>
      <c r="BB248" s="115">
        <v>2.1790509259259259E-3</v>
      </c>
      <c r="BC248" s="116">
        <v>2525</v>
      </c>
      <c r="BD248" s="117">
        <v>6300564</v>
      </c>
      <c r="BE248" s="161">
        <v>1975831</v>
      </c>
      <c r="BF248" s="159">
        <v>0</v>
      </c>
      <c r="BG248" s="159">
        <v>0</v>
      </c>
      <c r="BH248" s="157">
        <v>9.8969907407407405E-4</v>
      </c>
      <c r="BI248" s="158">
        <v>1083.3699999999999</v>
      </c>
      <c r="BJ248" s="159">
        <v>4965356</v>
      </c>
      <c r="BK248" s="143">
        <v>1893533</v>
      </c>
      <c r="BL248" s="138">
        <v>1</v>
      </c>
      <c r="BM248" s="138">
        <v>1</v>
      </c>
      <c r="BN248" s="139">
        <v>4.3321759259259263E-4</v>
      </c>
      <c r="BO248" s="140">
        <v>219.64</v>
      </c>
      <c r="BP248" s="141">
        <v>1043696</v>
      </c>
    </row>
    <row r="249" spans="1:68" x14ac:dyDescent="0.2">
      <c r="A249" s="6" t="s">
        <v>3668</v>
      </c>
      <c r="B249" s="6">
        <v>0</v>
      </c>
      <c r="C249" s="7">
        <v>3717632</v>
      </c>
      <c r="D249" s="7">
        <v>3717632</v>
      </c>
      <c r="E249" s="7">
        <f t="shared" si="9"/>
        <v>0</v>
      </c>
      <c r="F249" s="8" t="s">
        <v>1780</v>
      </c>
      <c r="G249" s="6" t="s">
        <v>1780</v>
      </c>
      <c r="H249" s="8" t="s">
        <v>4841</v>
      </c>
      <c r="I249" s="9">
        <v>41.435000000000002</v>
      </c>
      <c r="J249" s="10">
        <f t="shared" si="10"/>
        <v>154040081.92000002</v>
      </c>
      <c r="K249" s="10">
        <v>19602</v>
      </c>
      <c r="L249" s="10">
        <v>9145</v>
      </c>
      <c r="M249" s="10">
        <v>22462</v>
      </c>
      <c r="N249" s="9">
        <v>83.724000000000004</v>
      </c>
      <c r="O249" s="9">
        <v>87.445999999999998</v>
      </c>
      <c r="P249" s="9">
        <v>1.976</v>
      </c>
      <c r="Q249" s="9">
        <v>0.95499999999999996</v>
      </c>
      <c r="R249" s="9">
        <v>0.75900000000000001</v>
      </c>
      <c r="S249" s="9">
        <v>2.5110000000000001</v>
      </c>
      <c r="T249" s="9">
        <v>9880</v>
      </c>
      <c r="U249" s="9">
        <v>43.689</v>
      </c>
      <c r="V249" s="9">
        <v>69</v>
      </c>
      <c r="W249" s="12">
        <v>8015</v>
      </c>
      <c r="X249" s="7">
        <v>154047597</v>
      </c>
      <c r="Y249" s="7">
        <v>22233</v>
      </c>
      <c r="Z249" s="11">
        <f t="shared" si="11"/>
        <v>41.437021469580635</v>
      </c>
      <c r="AA249" s="49">
        <v>3705295</v>
      </c>
      <c r="AB249" s="47">
        <v>1</v>
      </c>
      <c r="AC249" s="47">
        <v>1</v>
      </c>
      <c r="AD249" s="45">
        <v>2.7679513888888885E-2</v>
      </c>
      <c r="AE249" s="46">
        <v>13862.3</v>
      </c>
      <c r="AF249" s="47">
        <v>4209420</v>
      </c>
      <c r="AG249" s="74">
        <v>3787640</v>
      </c>
      <c r="AH249" s="69">
        <v>1</v>
      </c>
      <c r="AI249" s="69">
        <v>1</v>
      </c>
      <c r="AJ249" s="70">
        <v>7.0217592592592588E-3</v>
      </c>
      <c r="AK249" s="71">
        <v>4360.8</v>
      </c>
      <c r="AL249" s="72">
        <v>6548004</v>
      </c>
      <c r="AM249" s="86">
        <v>3711099</v>
      </c>
      <c r="AN249" s="81">
        <v>1</v>
      </c>
      <c r="AO249" s="81">
        <v>1</v>
      </c>
      <c r="AP249" s="82">
        <v>1.3649305555555556E-3</v>
      </c>
      <c r="AQ249" s="83">
        <v>1224.9000000000001</v>
      </c>
      <c r="AR249" s="84">
        <v>2318900</v>
      </c>
      <c r="AS249" s="104">
        <v>3690915</v>
      </c>
      <c r="AT249" s="105">
        <v>1</v>
      </c>
      <c r="AU249" s="105">
        <v>1</v>
      </c>
      <c r="AV249" s="106">
        <v>5.6344907407407411E-3</v>
      </c>
      <c r="AW249" s="107">
        <v>4169.8999999999996</v>
      </c>
      <c r="AX249" s="105">
        <v>10774372</v>
      </c>
      <c r="AY249" s="119">
        <v>3702921</v>
      </c>
      <c r="AZ249" s="117">
        <v>1</v>
      </c>
      <c r="BA249" s="117">
        <v>1</v>
      </c>
      <c r="BB249" s="115">
        <v>1.0050925925925926E-3</v>
      </c>
      <c r="BC249" s="116">
        <v>1126.3499999999999</v>
      </c>
      <c r="BD249" s="117">
        <v>3316532</v>
      </c>
      <c r="BE249" s="161">
        <v>3688215</v>
      </c>
      <c r="BF249" s="159">
        <v>1</v>
      </c>
      <c r="BG249" s="159">
        <v>1</v>
      </c>
      <c r="BH249" s="157">
        <v>1.1505787037037036E-3</v>
      </c>
      <c r="BI249" s="158">
        <v>1426.09</v>
      </c>
      <c r="BJ249" s="159">
        <v>2652728</v>
      </c>
      <c r="BK249" s="143">
        <v>0</v>
      </c>
      <c r="BL249" s="138">
        <v>0</v>
      </c>
      <c r="BM249" s="138">
        <v>0</v>
      </c>
      <c r="BN249" s="139">
        <v>8.5532407407407391E-5</v>
      </c>
      <c r="BO249" s="140">
        <v>31.03</v>
      </c>
      <c r="BP249" s="141">
        <v>822400</v>
      </c>
    </row>
    <row r="250" spans="1:68" x14ac:dyDescent="0.2">
      <c r="A250" s="6" t="s">
        <v>3669</v>
      </c>
      <c r="B250" s="6">
        <v>1</v>
      </c>
      <c r="C250" s="7">
        <v>640935</v>
      </c>
      <c r="D250" s="7">
        <v>636850</v>
      </c>
      <c r="E250" s="7">
        <f t="shared" si="9"/>
        <v>4085</v>
      </c>
      <c r="F250" s="8" t="s">
        <v>4593</v>
      </c>
      <c r="G250" s="6" t="s">
        <v>1343</v>
      </c>
      <c r="H250" s="8" t="s">
        <v>4842</v>
      </c>
      <c r="I250" s="9">
        <v>60.024000000000001</v>
      </c>
      <c r="J250" s="10">
        <f t="shared" si="10"/>
        <v>38471482.439999998</v>
      </c>
      <c r="K250" s="10">
        <v>12553</v>
      </c>
      <c r="L250" s="10">
        <v>14021</v>
      </c>
      <c r="M250" s="10">
        <v>23200</v>
      </c>
      <c r="N250" s="9">
        <v>95.180999999999997</v>
      </c>
      <c r="O250" s="9">
        <v>98.228999999999999</v>
      </c>
      <c r="P250" s="9">
        <v>1.837</v>
      </c>
      <c r="Q250" s="9">
        <v>0.86799999999999999</v>
      </c>
      <c r="R250" s="9">
        <v>4.3999999999999997E-2</v>
      </c>
      <c r="S250" s="9">
        <v>0.94399999999999995</v>
      </c>
      <c r="T250" s="9">
        <v>2452</v>
      </c>
      <c r="U250" s="9">
        <v>69.992999999999995</v>
      </c>
      <c r="V250" s="9">
        <v>11</v>
      </c>
      <c r="W250" s="12">
        <v>2990</v>
      </c>
      <c r="X250" s="7">
        <v>38479242</v>
      </c>
      <c r="Y250" s="7">
        <v>23074</v>
      </c>
      <c r="Z250" s="11">
        <f t="shared" si="11"/>
        <v>60.03610662547684</v>
      </c>
      <c r="AA250" s="49">
        <v>698876</v>
      </c>
      <c r="AB250" s="47">
        <v>1</v>
      </c>
      <c r="AC250" s="47">
        <v>1</v>
      </c>
      <c r="AD250" s="45">
        <v>1.1108680555555556E-2</v>
      </c>
      <c r="AE250" s="46">
        <v>7516.66</v>
      </c>
      <c r="AF250" s="47">
        <v>4058100</v>
      </c>
      <c r="AG250" s="74">
        <v>652729</v>
      </c>
      <c r="AH250" s="69">
        <v>1</v>
      </c>
      <c r="AI250" s="69">
        <v>1</v>
      </c>
      <c r="AJ250" s="70">
        <v>4.0940972222222221E-3</v>
      </c>
      <c r="AK250" s="71">
        <v>857.31</v>
      </c>
      <c r="AL250" s="72">
        <v>4679100</v>
      </c>
      <c r="AM250" s="86">
        <v>640909</v>
      </c>
      <c r="AN250" s="81">
        <v>1</v>
      </c>
      <c r="AO250" s="81">
        <v>1</v>
      </c>
      <c r="AP250" s="82">
        <v>3.5821759259259265E-4</v>
      </c>
      <c r="AQ250" s="83">
        <v>304.51</v>
      </c>
      <c r="AR250" s="84">
        <v>974684</v>
      </c>
      <c r="AS250" s="104">
        <v>0</v>
      </c>
      <c r="AT250" s="105">
        <v>0</v>
      </c>
      <c r="AU250" s="105">
        <v>0</v>
      </c>
      <c r="AV250" s="106">
        <v>1.5325231481481483E-3</v>
      </c>
      <c r="AW250" s="107">
        <v>1114.3499999999999</v>
      </c>
      <c r="AX250" s="105">
        <v>8806404</v>
      </c>
      <c r="AY250" s="119">
        <v>636773</v>
      </c>
      <c r="AZ250" s="117">
        <v>1</v>
      </c>
      <c r="BA250" s="117">
        <v>0</v>
      </c>
      <c r="BB250" s="115">
        <v>2.398148148148148E-4</v>
      </c>
      <c r="BC250" s="116">
        <v>264.98</v>
      </c>
      <c r="BD250" s="117">
        <v>833424</v>
      </c>
      <c r="BE250" s="161">
        <v>636660</v>
      </c>
      <c r="BF250" s="159">
        <v>1</v>
      </c>
      <c r="BG250" s="159">
        <v>0</v>
      </c>
      <c r="BH250" s="157">
        <v>2.2685185185185189E-4</v>
      </c>
      <c r="BI250" s="158">
        <v>268.08</v>
      </c>
      <c r="BJ250" s="159">
        <v>1663724</v>
      </c>
      <c r="BK250" s="143">
        <v>641874</v>
      </c>
      <c r="BL250" s="138">
        <v>0</v>
      </c>
      <c r="BM250" s="138">
        <v>0</v>
      </c>
      <c r="BN250" s="139">
        <v>4.0138888888888885E-4</v>
      </c>
      <c r="BO250" s="140">
        <v>93.05</v>
      </c>
      <c r="BP250" s="141">
        <v>248536</v>
      </c>
    </row>
    <row r="251" spans="1:68" x14ac:dyDescent="0.2">
      <c r="A251" s="6" t="s">
        <v>3670</v>
      </c>
      <c r="B251" s="6">
        <v>2</v>
      </c>
      <c r="C251" s="7">
        <v>4863490</v>
      </c>
      <c r="D251" s="7">
        <v>4738809</v>
      </c>
      <c r="E251" s="7">
        <f t="shared" si="9"/>
        <v>124681</v>
      </c>
      <c r="F251" s="8" t="s">
        <v>1423</v>
      </c>
      <c r="G251" s="6" t="s">
        <v>1423</v>
      </c>
      <c r="H251" s="8" t="s">
        <v>4843</v>
      </c>
      <c r="I251" s="9">
        <v>170.05199999999999</v>
      </c>
      <c r="J251" s="10">
        <f t="shared" si="10"/>
        <v>827046201.48000002</v>
      </c>
      <c r="K251" s="10">
        <v>11985</v>
      </c>
      <c r="L251" s="10">
        <v>15358</v>
      </c>
      <c r="M251" s="10">
        <v>25401</v>
      </c>
      <c r="N251" s="9">
        <v>85.614999999999995</v>
      </c>
      <c r="O251" s="9">
        <v>99.856999999999999</v>
      </c>
      <c r="P251" s="9">
        <v>9.5549999999999997</v>
      </c>
      <c r="Q251" s="9">
        <v>0.47599999999999998</v>
      </c>
      <c r="R251" s="9">
        <v>1.5880000000000001</v>
      </c>
      <c r="S251" s="9">
        <v>0.48499999999999999</v>
      </c>
      <c r="T251" s="9">
        <v>4254</v>
      </c>
      <c r="U251" s="9">
        <v>59.591999999999999</v>
      </c>
      <c r="V251" s="9">
        <v>6</v>
      </c>
      <c r="W251" s="12">
        <v>70646</v>
      </c>
      <c r="X251" s="7">
        <v>827050331</v>
      </c>
      <c r="Y251" s="7">
        <v>24626</v>
      </c>
      <c r="Z251" s="11">
        <f t="shared" si="11"/>
        <v>170.05284908573884</v>
      </c>
      <c r="AA251" s="49">
        <v>5086037</v>
      </c>
      <c r="AB251" s="47">
        <v>1</v>
      </c>
      <c r="AC251" s="47">
        <v>1</v>
      </c>
      <c r="AD251" s="45">
        <v>0.13304398148148147</v>
      </c>
      <c r="AE251" s="46">
        <v>100039.93</v>
      </c>
      <c r="AF251" s="47">
        <v>5239852</v>
      </c>
      <c r="AG251" s="74">
        <v>4861034</v>
      </c>
      <c r="AH251" s="69">
        <v>1</v>
      </c>
      <c r="AI251" s="69">
        <v>1</v>
      </c>
      <c r="AJ251" s="70">
        <v>1.7626041666666665E-2</v>
      </c>
      <c r="AK251" s="71">
        <v>9618.34</v>
      </c>
      <c r="AL251" s="72">
        <v>11339244</v>
      </c>
      <c r="AM251" s="86">
        <v>4858698</v>
      </c>
      <c r="AN251" s="81">
        <v>1</v>
      </c>
      <c r="AO251" s="81">
        <v>0</v>
      </c>
      <c r="AP251" s="82">
        <v>9.4008101851851839E-3</v>
      </c>
      <c r="AQ251" s="83">
        <v>8205.94</v>
      </c>
      <c r="AR251" s="84">
        <v>12101820</v>
      </c>
      <c r="AS251" s="104">
        <v>4845823</v>
      </c>
      <c r="AT251" s="105">
        <v>1</v>
      </c>
      <c r="AU251" s="105">
        <v>0</v>
      </c>
      <c r="AV251" s="106">
        <v>1.1877662037037037E-2</v>
      </c>
      <c r="AW251" s="107">
        <v>10713.56</v>
      </c>
      <c r="AX251" s="105">
        <v>11540340</v>
      </c>
      <c r="AY251" s="119">
        <v>4923312</v>
      </c>
      <c r="AZ251" s="117">
        <v>1</v>
      </c>
      <c r="BA251" s="117">
        <v>1</v>
      </c>
      <c r="BB251" s="115">
        <v>5.2604166666666667E-3</v>
      </c>
      <c r="BC251" s="116">
        <v>6079.43</v>
      </c>
      <c r="BD251" s="117">
        <v>14511184</v>
      </c>
      <c r="BE251" s="161">
        <v>4844750</v>
      </c>
      <c r="BF251" s="159">
        <v>0</v>
      </c>
      <c r="BG251" s="159">
        <v>0</v>
      </c>
      <c r="BH251" s="157">
        <v>2.268402777777778E-3</v>
      </c>
      <c r="BI251" s="158">
        <v>2491.16</v>
      </c>
      <c r="BJ251" s="159">
        <v>11651596</v>
      </c>
      <c r="BK251" s="143">
        <v>4867726</v>
      </c>
      <c r="BL251" s="138">
        <v>1</v>
      </c>
      <c r="BM251" s="138">
        <v>1</v>
      </c>
      <c r="BN251" s="139">
        <v>1.7077546296296294E-3</v>
      </c>
      <c r="BO251" s="140">
        <v>1406.57</v>
      </c>
      <c r="BP251" s="141">
        <v>3965188</v>
      </c>
    </row>
    <row r="252" spans="1:68" x14ac:dyDescent="0.2">
      <c r="A252" s="6" t="s">
        <v>3671</v>
      </c>
      <c r="B252" s="6">
        <v>1</v>
      </c>
      <c r="C252" s="7">
        <v>3420739</v>
      </c>
      <c r="D252" s="7">
        <v>3412092</v>
      </c>
      <c r="E252" s="7">
        <f t="shared" si="9"/>
        <v>8647</v>
      </c>
      <c r="F252" s="8" t="s">
        <v>1596</v>
      </c>
      <c r="G252" s="6" t="s">
        <v>1596</v>
      </c>
      <c r="H252" s="8" t="s">
        <v>4844</v>
      </c>
      <c r="I252" s="9">
        <v>73.001000000000005</v>
      </c>
      <c r="J252" s="10">
        <f t="shared" si="10"/>
        <v>249717367.73900002</v>
      </c>
      <c r="K252" s="10">
        <v>4358</v>
      </c>
      <c r="L252" s="10">
        <v>2311</v>
      </c>
      <c r="M252" s="10">
        <v>5181</v>
      </c>
      <c r="N252" s="9">
        <v>88.632999999999996</v>
      </c>
      <c r="O252" s="9">
        <v>98.691000000000003</v>
      </c>
      <c r="P252" s="9">
        <v>3.0939999999999999</v>
      </c>
      <c r="Q252" s="9">
        <v>1.145</v>
      </c>
      <c r="R252" s="9">
        <v>0.375</v>
      </c>
      <c r="S252" s="9">
        <v>0.96699999999999997</v>
      </c>
      <c r="T252" s="9">
        <v>47579</v>
      </c>
      <c r="U252" s="9">
        <v>14.02</v>
      </c>
      <c r="V252" s="9">
        <v>27</v>
      </c>
      <c r="W252" s="12">
        <v>58592</v>
      </c>
      <c r="X252" s="7">
        <v>249719621</v>
      </c>
      <c r="Y252" s="7">
        <v>5069</v>
      </c>
      <c r="Z252" s="11">
        <f t="shared" si="11"/>
        <v>73.001658705911211</v>
      </c>
      <c r="AA252" s="49">
        <v>3490747</v>
      </c>
      <c r="AB252" s="47">
        <v>0</v>
      </c>
      <c r="AC252" s="47">
        <v>0</v>
      </c>
      <c r="AD252" s="45">
        <v>3.09E-2</v>
      </c>
      <c r="AE252" s="46">
        <v>18998.54</v>
      </c>
      <c r="AF252" s="47">
        <v>5235904</v>
      </c>
      <c r="AG252" s="74">
        <v>3577820</v>
      </c>
      <c r="AH252" s="69">
        <v>0</v>
      </c>
      <c r="AI252" s="69">
        <v>0</v>
      </c>
      <c r="AJ252" s="70">
        <v>8.0781250000000002E-3</v>
      </c>
      <c r="AK252" s="71">
        <v>4042.74</v>
      </c>
      <c r="AL252" s="72">
        <v>3157732</v>
      </c>
      <c r="AM252" s="86">
        <v>3413817</v>
      </c>
      <c r="AN252" s="81">
        <v>0</v>
      </c>
      <c r="AO252" s="81">
        <v>0</v>
      </c>
      <c r="AP252" s="82">
        <v>2.0486111111111113E-3</v>
      </c>
      <c r="AQ252" s="83">
        <v>1684.22</v>
      </c>
      <c r="AR252" s="84">
        <v>3792740</v>
      </c>
      <c r="AS252" s="104">
        <v>3418913</v>
      </c>
      <c r="AT252" s="105">
        <v>1</v>
      </c>
      <c r="AU252" s="105">
        <v>1</v>
      </c>
      <c r="AV252" s="106">
        <v>6.226967592592593E-3</v>
      </c>
      <c r="AW252" s="107">
        <v>3435.36</v>
      </c>
      <c r="AX252" s="105">
        <v>10612532</v>
      </c>
      <c r="AY252" s="119">
        <v>3414495</v>
      </c>
      <c r="AZ252" s="117">
        <v>0</v>
      </c>
      <c r="BA252" s="117">
        <v>0</v>
      </c>
      <c r="BB252" s="115">
        <v>1.3233796296296299E-3</v>
      </c>
      <c r="BC252" s="116">
        <v>1398.95</v>
      </c>
      <c r="BD252" s="117">
        <v>4548196</v>
      </c>
      <c r="BE252" s="161">
        <v>3376178</v>
      </c>
      <c r="BF252" s="159">
        <v>0</v>
      </c>
      <c r="BG252" s="159">
        <v>0</v>
      </c>
      <c r="BH252" s="157">
        <v>8.9143518518518521E-4</v>
      </c>
      <c r="BI252" s="158">
        <v>1018.81</v>
      </c>
      <c r="BJ252" s="159">
        <v>2010476</v>
      </c>
      <c r="BK252" s="143">
        <v>0</v>
      </c>
      <c r="BL252" s="138">
        <v>0</v>
      </c>
      <c r="BM252" s="138">
        <v>0</v>
      </c>
      <c r="BN252" s="139">
        <v>3.055555555555556E-5</v>
      </c>
      <c r="BO252" s="140">
        <v>5.37</v>
      </c>
      <c r="BP252" s="141">
        <v>519528</v>
      </c>
    </row>
    <row r="253" spans="1:68" x14ac:dyDescent="0.2">
      <c r="A253" s="6" t="s">
        <v>3672</v>
      </c>
      <c r="B253" s="6">
        <v>0</v>
      </c>
      <c r="C253" s="7">
        <v>1469434</v>
      </c>
      <c r="D253" s="7">
        <v>1469434</v>
      </c>
      <c r="E253" s="7">
        <f t="shared" si="9"/>
        <v>0</v>
      </c>
      <c r="F253" s="8" t="s">
        <v>4593</v>
      </c>
      <c r="G253" s="6" t="s">
        <v>1583</v>
      </c>
      <c r="H253" s="8" t="s">
        <v>4845</v>
      </c>
      <c r="I253" s="9">
        <v>161.32300000000001</v>
      </c>
      <c r="J253" s="10">
        <f t="shared" si="10"/>
        <v>237053501.18200001</v>
      </c>
      <c r="K253" s="10">
        <v>10889</v>
      </c>
      <c r="L253" s="10">
        <v>17808</v>
      </c>
      <c r="M253" s="10">
        <v>30832</v>
      </c>
      <c r="N253" s="9">
        <v>81.200999999999993</v>
      </c>
      <c r="O253" s="9">
        <v>87.471000000000004</v>
      </c>
      <c r="P253" s="9">
        <v>1.899</v>
      </c>
      <c r="Q253" s="9">
        <v>0.112</v>
      </c>
      <c r="R253" s="9">
        <v>2.27</v>
      </c>
      <c r="S253" s="9">
        <v>2.0449999999999999</v>
      </c>
      <c r="T253" s="9">
        <v>3118</v>
      </c>
      <c r="U253" s="9">
        <v>65.459000000000003</v>
      </c>
      <c r="V253" s="9">
        <v>44</v>
      </c>
      <c r="W253" s="12">
        <v>22074</v>
      </c>
      <c r="X253" s="7">
        <v>237068188</v>
      </c>
      <c r="Y253" s="7">
        <v>30407</v>
      </c>
      <c r="Z253" s="11">
        <f t="shared" si="11"/>
        <v>161.33299488102222</v>
      </c>
      <c r="AA253" s="49">
        <v>0</v>
      </c>
      <c r="AB253" s="47">
        <v>0</v>
      </c>
      <c r="AC253" s="47">
        <v>0</v>
      </c>
      <c r="AD253" s="45">
        <v>3.031597222222222E-3</v>
      </c>
      <c r="AE253" s="46">
        <v>3579.34</v>
      </c>
      <c r="AF253" s="47">
        <v>5633396</v>
      </c>
      <c r="AG253" s="74">
        <v>8105678</v>
      </c>
      <c r="AH253" s="69">
        <v>0</v>
      </c>
      <c r="AI253" s="69">
        <v>0</v>
      </c>
      <c r="AJ253" s="70">
        <v>1.4883449074074075E-2</v>
      </c>
      <c r="AK253" s="71">
        <v>14957.68</v>
      </c>
      <c r="AL253" s="72">
        <v>48010952</v>
      </c>
      <c r="AM253" s="86">
        <v>1403111</v>
      </c>
      <c r="AN253" s="81">
        <v>0</v>
      </c>
      <c r="AO253" s="81">
        <v>0</v>
      </c>
      <c r="AP253" s="82">
        <v>2.8531250000000002E-3</v>
      </c>
      <c r="AQ253" s="83">
        <v>2881.74</v>
      </c>
      <c r="AR253" s="84">
        <v>4488016</v>
      </c>
      <c r="AS253" s="104">
        <v>1448946</v>
      </c>
      <c r="AT253" s="105">
        <v>1</v>
      </c>
      <c r="AU253" s="105">
        <v>1</v>
      </c>
      <c r="AV253" s="106">
        <v>1.5050462962962965E-2</v>
      </c>
      <c r="AW253" s="107">
        <v>6780.88</v>
      </c>
      <c r="AX253" s="105">
        <v>9326968</v>
      </c>
      <c r="AY253" s="119">
        <v>1464932</v>
      </c>
      <c r="AZ253" s="117">
        <v>1</v>
      </c>
      <c r="BA253" s="117">
        <v>1</v>
      </c>
      <c r="BB253" s="115">
        <v>2.1045138888888888E-3</v>
      </c>
      <c r="BC253" s="116">
        <v>2520.94</v>
      </c>
      <c r="BD253" s="117">
        <v>5097740</v>
      </c>
      <c r="BE253" s="161">
        <v>2919981</v>
      </c>
      <c r="BF253" s="159">
        <v>0</v>
      </c>
      <c r="BG253" s="159">
        <v>0</v>
      </c>
      <c r="BH253" s="157">
        <v>1.1659722222222223E-3</v>
      </c>
      <c r="BI253" s="158">
        <v>1397.6</v>
      </c>
      <c r="BJ253" s="159">
        <v>8845816</v>
      </c>
      <c r="BK253" s="143">
        <v>0</v>
      </c>
      <c r="BL253" s="138">
        <v>0</v>
      </c>
      <c r="BM253" s="138">
        <v>0</v>
      </c>
      <c r="BN253" s="139">
        <v>1.4884259259259259E-4</v>
      </c>
      <c r="BO253" s="140">
        <v>70.849999999999994</v>
      </c>
      <c r="BP253" s="141">
        <v>1170780</v>
      </c>
    </row>
    <row r="254" spans="1:68" x14ac:dyDescent="0.2">
      <c r="A254" s="6" t="s">
        <v>3673</v>
      </c>
      <c r="B254" s="6">
        <v>0</v>
      </c>
      <c r="C254" s="7">
        <v>1877931</v>
      </c>
      <c r="D254" s="7">
        <v>1877931</v>
      </c>
      <c r="E254" s="7">
        <f t="shared" si="9"/>
        <v>0</v>
      </c>
      <c r="F254" s="8" t="s">
        <v>4593</v>
      </c>
      <c r="G254" s="6" t="s">
        <v>1298</v>
      </c>
      <c r="H254" s="8" t="s">
        <v>4846</v>
      </c>
      <c r="I254" s="9">
        <v>112.38500000000001</v>
      </c>
      <c r="J254" s="10">
        <f t="shared" si="10"/>
        <v>211051275.435</v>
      </c>
      <c r="K254" s="10">
        <v>3518</v>
      </c>
      <c r="L254" s="10">
        <v>6486</v>
      </c>
      <c r="M254" s="10">
        <v>11722</v>
      </c>
      <c r="N254" s="9">
        <v>85.049000000000007</v>
      </c>
      <c r="O254" s="9">
        <v>86.316999999999993</v>
      </c>
      <c r="P254" s="9">
        <v>1.0840000000000001</v>
      </c>
      <c r="Q254" s="9">
        <v>1.629</v>
      </c>
      <c r="R254" s="9">
        <v>9.6000000000000002E-2</v>
      </c>
      <c r="S254" s="9">
        <v>1.0580000000000001</v>
      </c>
      <c r="T254" s="9">
        <v>6335</v>
      </c>
      <c r="U254" s="9">
        <v>52.078000000000003</v>
      </c>
      <c r="V254" s="9">
        <v>14</v>
      </c>
      <c r="W254" s="12">
        <v>62010</v>
      </c>
      <c r="X254" s="7">
        <v>211051566</v>
      </c>
      <c r="Y254" s="7">
        <v>11270</v>
      </c>
      <c r="Z254" s="11">
        <f t="shared" si="11"/>
        <v>112.38515472613211</v>
      </c>
      <c r="AA254" s="49">
        <v>1877493</v>
      </c>
      <c r="AB254" s="47">
        <v>1</v>
      </c>
      <c r="AC254" s="47">
        <v>1</v>
      </c>
      <c r="AD254" s="45">
        <v>2.7384606481481482E-2</v>
      </c>
      <c r="AE254" s="46">
        <v>13506.79</v>
      </c>
      <c r="AF254" s="47">
        <v>4390208</v>
      </c>
      <c r="AG254" s="74">
        <v>2096954</v>
      </c>
      <c r="AH254" s="69">
        <v>1</v>
      </c>
      <c r="AI254" s="69">
        <v>1</v>
      </c>
      <c r="AJ254" s="70">
        <v>1.1592129629629631E-2</v>
      </c>
      <c r="AK254" s="71">
        <v>4856.0600000000004</v>
      </c>
      <c r="AL254" s="72">
        <v>3209568</v>
      </c>
      <c r="AM254" s="86">
        <v>1885288</v>
      </c>
      <c r="AN254" s="81">
        <v>1</v>
      </c>
      <c r="AO254" s="81">
        <v>1</v>
      </c>
      <c r="AP254" s="82">
        <v>2.0488425925925926E-3</v>
      </c>
      <c r="AQ254" s="83">
        <v>1848</v>
      </c>
      <c r="AR254" s="84">
        <v>3453728</v>
      </c>
      <c r="AS254" s="104">
        <v>1860278</v>
      </c>
      <c r="AT254" s="105">
        <v>1</v>
      </c>
      <c r="AU254" s="105">
        <v>1</v>
      </c>
      <c r="AV254" s="106">
        <v>4.5137731481481478E-3</v>
      </c>
      <c r="AW254" s="107">
        <v>2767.35</v>
      </c>
      <c r="AX254" s="105">
        <v>9599256</v>
      </c>
      <c r="AY254" s="119">
        <v>1872358</v>
      </c>
      <c r="AZ254" s="117">
        <v>1</v>
      </c>
      <c r="BA254" s="117">
        <v>1</v>
      </c>
      <c r="BB254" s="115">
        <v>1.5016203703703702E-3</v>
      </c>
      <c r="BC254" s="116">
        <v>1731.59</v>
      </c>
      <c r="BD254" s="117">
        <v>4303204</v>
      </c>
      <c r="BE254" s="161">
        <v>1865900</v>
      </c>
      <c r="BF254" s="159">
        <v>1</v>
      </c>
      <c r="BG254" s="159">
        <v>1</v>
      </c>
      <c r="BH254" s="157">
        <v>7.9247685185185183E-4</v>
      </c>
      <c r="BI254" s="158">
        <v>906</v>
      </c>
      <c r="BJ254" s="159">
        <v>2426364</v>
      </c>
      <c r="BK254" s="143">
        <v>0</v>
      </c>
      <c r="BL254" s="138">
        <v>0</v>
      </c>
      <c r="BM254" s="138">
        <v>0</v>
      </c>
      <c r="BN254" s="139">
        <v>9.675925925925927E-5</v>
      </c>
      <c r="BO254" s="140">
        <v>41.32</v>
      </c>
      <c r="BP254" s="141">
        <v>660764</v>
      </c>
    </row>
    <row r="255" spans="1:68" x14ac:dyDescent="0.2">
      <c r="A255" s="6" t="s">
        <v>3674</v>
      </c>
      <c r="B255" s="6">
        <v>0</v>
      </c>
      <c r="C255" s="7">
        <v>5650368</v>
      </c>
      <c r="D255" s="7">
        <v>5650368</v>
      </c>
      <c r="E255" s="7">
        <f t="shared" si="9"/>
        <v>0</v>
      </c>
      <c r="F255" s="8" t="s">
        <v>1308</v>
      </c>
      <c r="G255" s="6" t="s">
        <v>1309</v>
      </c>
      <c r="H255" s="8" t="s">
        <v>4847</v>
      </c>
      <c r="I255" s="9">
        <v>182.15700000000001</v>
      </c>
      <c r="J255" s="10">
        <f t="shared" si="10"/>
        <v>1029254083.776</v>
      </c>
      <c r="K255" s="10">
        <v>9527</v>
      </c>
      <c r="L255" s="10">
        <v>5036</v>
      </c>
      <c r="M255" s="10">
        <v>11314</v>
      </c>
      <c r="N255" s="9">
        <v>80.888000000000005</v>
      </c>
      <c r="O255" s="9">
        <v>86.638999999999996</v>
      </c>
      <c r="P255" s="9">
        <v>3.6259999999999999</v>
      </c>
      <c r="Q255" s="9">
        <v>1.653</v>
      </c>
      <c r="R255" s="9">
        <v>1.972</v>
      </c>
      <c r="S255" s="9">
        <v>0.69699999999999995</v>
      </c>
      <c r="T255" s="9">
        <v>35407</v>
      </c>
      <c r="U255" s="9">
        <v>19.597000000000001</v>
      </c>
      <c r="V255" s="9">
        <v>18</v>
      </c>
      <c r="W255" s="12">
        <v>112732</v>
      </c>
      <c r="X255" s="7">
        <v>1029257249</v>
      </c>
      <c r="Y255" s="7">
        <v>10854</v>
      </c>
      <c r="Z255" s="11">
        <f t="shared" si="11"/>
        <v>182.15756018015111</v>
      </c>
      <c r="AA255" s="49">
        <v>2958952</v>
      </c>
      <c r="AB255" s="47">
        <v>0</v>
      </c>
      <c r="AC255" s="47">
        <v>0</v>
      </c>
      <c r="AD255" s="45">
        <v>2.0571180555555554E-2</v>
      </c>
      <c r="AE255" s="46">
        <v>18899.96</v>
      </c>
      <c r="AF255" s="47">
        <v>4412436</v>
      </c>
      <c r="AG255" s="74">
        <v>6473593</v>
      </c>
      <c r="AH255" s="69">
        <v>1</v>
      </c>
      <c r="AI255" s="69">
        <v>1</v>
      </c>
      <c r="AJ255" s="70">
        <v>2.8224768518518521E-2</v>
      </c>
      <c r="AK255" s="71">
        <v>23589.62</v>
      </c>
      <c r="AL255" s="72">
        <v>10351308</v>
      </c>
      <c r="AM255" s="86">
        <v>5675017</v>
      </c>
      <c r="AN255" s="81">
        <v>1</v>
      </c>
      <c r="AO255" s="81">
        <v>1</v>
      </c>
      <c r="AP255" s="82">
        <v>9.4718749999999994E-3</v>
      </c>
      <c r="AQ255" s="83">
        <v>9072.51</v>
      </c>
      <c r="AR255" s="84">
        <v>11688888</v>
      </c>
      <c r="AS255" s="104">
        <v>5624775</v>
      </c>
      <c r="AT255" s="105">
        <v>1</v>
      </c>
      <c r="AU255" s="105">
        <v>1</v>
      </c>
      <c r="AV255" s="106">
        <v>7.734027777777778E-3</v>
      </c>
      <c r="AW255" s="107">
        <v>4177.54</v>
      </c>
      <c r="AX255" s="105">
        <v>11994352</v>
      </c>
      <c r="AY255" s="119">
        <v>5644058</v>
      </c>
      <c r="AZ255" s="117">
        <v>1</v>
      </c>
      <c r="BA255" s="117">
        <v>1</v>
      </c>
      <c r="BB255" s="115">
        <v>5.9699074074074064E-3</v>
      </c>
      <c r="BC255" s="116">
        <v>6695.03</v>
      </c>
      <c r="BD255" s="117">
        <v>17300796</v>
      </c>
      <c r="BE255" s="161">
        <v>5896765</v>
      </c>
      <c r="BF255" s="159">
        <v>0</v>
      </c>
      <c r="BG255" s="159">
        <v>0</v>
      </c>
      <c r="BH255" s="157">
        <v>2.749189814814815E-3</v>
      </c>
      <c r="BI255" s="158">
        <v>3239.36</v>
      </c>
      <c r="BJ255" s="159">
        <v>9093220</v>
      </c>
      <c r="BK255" s="143">
        <v>0</v>
      </c>
      <c r="BL255" s="138">
        <v>0</v>
      </c>
      <c r="BM255" s="138">
        <v>0</v>
      </c>
      <c r="BN255" s="139">
        <v>2.3912037037037036E-4</v>
      </c>
      <c r="BO255" s="140">
        <v>94.28</v>
      </c>
      <c r="BP255" s="141">
        <v>3271064</v>
      </c>
    </row>
    <row r="256" spans="1:68" x14ac:dyDescent="0.2">
      <c r="A256" s="6" t="s">
        <v>3675</v>
      </c>
      <c r="B256" s="6">
        <v>1</v>
      </c>
      <c r="C256" s="7">
        <v>626626</v>
      </c>
      <c r="D256" s="7">
        <v>622952</v>
      </c>
      <c r="E256" s="7">
        <f t="shared" si="9"/>
        <v>3674</v>
      </c>
      <c r="F256" s="8" t="s">
        <v>4593</v>
      </c>
      <c r="G256" s="6" t="s">
        <v>1470</v>
      </c>
      <c r="H256" s="8" t="s">
        <v>4848</v>
      </c>
      <c r="I256" s="9">
        <v>160.66900000000001</v>
      </c>
      <c r="J256" s="10">
        <f t="shared" si="10"/>
        <v>100679372.794</v>
      </c>
      <c r="K256" s="10">
        <v>14524</v>
      </c>
      <c r="L256" s="10">
        <v>25217</v>
      </c>
      <c r="M256" s="10">
        <v>44535</v>
      </c>
      <c r="N256" s="9">
        <v>84.991</v>
      </c>
      <c r="O256" s="9">
        <v>90.611000000000004</v>
      </c>
      <c r="P256" s="9">
        <v>3.7360000000000002</v>
      </c>
      <c r="Q256" s="9">
        <v>10.547000000000001</v>
      </c>
      <c r="R256" s="9">
        <v>5.43</v>
      </c>
      <c r="S256" s="9">
        <v>4.7300000000000004</v>
      </c>
      <c r="T256" s="9">
        <v>3087</v>
      </c>
      <c r="U256" s="9">
        <v>65.644000000000005</v>
      </c>
      <c r="V256" s="9">
        <v>22</v>
      </c>
      <c r="W256" s="12">
        <v>6976</v>
      </c>
      <c r="X256" s="7">
        <v>100702694</v>
      </c>
      <c r="Y256" s="7">
        <v>45014</v>
      </c>
      <c r="Z256" s="11">
        <f t="shared" si="11"/>
        <v>160.70621710557813</v>
      </c>
      <c r="AA256" s="49">
        <v>1185735</v>
      </c>
      <c r="AB256" s="47">
        <v>1</v>
      </c>
      <c r="AC256" s="47">
        <v>1</v>
      </c>
      <c r="AD256" s="45">
        <v>3.3516550925925925E-2</v>
      </c>
      <c r="AE256" s="46">
        <v>18099.54</v>
      </c>
      <c r="AF256" s="47">
        <v>6402104</v>
      </c>
      <c r="AG256" s="74">
        <v>1103740</v>
      </c>
      <c r="AH256" s="69">
        <v>1</v>
      </c>
      <c r="AI256" s="69">
        <v>1</v>
      </c>
      <c r="AJ256" s="70">
        <v>1.1984259259259257E-2</v>
      </c>
      <c r="AK256" s="71">
        <v>8103.62</v>
      </c>
      <c r="AL256" s="72">
        <v>11999980</v>
      </c>
      <c r="AM256" s="86">
        <v>624616</v>
      </c>
      <c r="AN256" s="81">
        <v>1</v>
      </c>
      <c r="AO256" s="81">
        <v>1</v>
      </c>
      <c r="AP256" s="82">
        <v>1.1238425925925927E-3</v>
      </c>
      <c r="AQ256" s="83">
        <v>1059.4000000000001</v>
      </c>
      <c r="AR256" s="84">
        <v>1799216</v>
      </c>
      <c r="AS256" s="104">
        <v>614624</v>
      </c>
      <c r="AT256" s="105">
        <v>1</v>
      </c>
      <c r="AU256" s="105">
        <v>0</v>
      </c>
      <c r="AV256" s="106">
        <v>6.8184027777777774E-3</v>
      </c>
      <c r="AW256" s="107">
        <v>3282.27</v>
      </c>
      <c r="AX256" s="105">
        <v>8776160</v>
      </c>
      <c r="AY256" s="119">
        <v>620629</v>
      </c>
      <c r="AZ256" s="117">
        <v>1</v>
      </c>
      <c r="BA256" s="117">
        <v>0</v>
      </c>
      <c r="BB256" s="115">
        <v>8.2361111111111101E-4</v>
      </c>
      <c r="BC256" s="116">
        <v>902.41</v>
      </c>
      <c r="BD256" s="117">
        <v>3436444</v>
      </c>
      <c r="BE256" s="161">
        <v>585729</v>
      </c>
      <c r="BF256" s="159">
        <v>0</v>
      </c>
      <c r="BG256" s="159">
        <v>0</v>
      </c>
      <c r="BH256" s="157">
        <v>3.5899305555555558E-3</v>
      </c>
      <c r="BI256" s="158">
        <v>1042.46</v>
      </c>
      <c r="BJ256" s="159">
        <v>7743368</v>
      </c>
      <c r="BK256" s="143">
        <v>625418</v>
      </c>
      <c r="BL256" s="138">
        <v>1</v>
      </c>
      <c r="BM256" s="138">
        <v>0</v>
      </c>
      <c r="BN256" s="139">
        <v>5.900462962962962E-4</v>
      </c>
      <c r="BO256" s="140">
        <v>271.62</v>
      </c>
      <c r="BP256" s="141">
        <v>589092</v>
      </c>
    </row>
    <row r="257" spans="1:68" x14ac:dyDescent="0.2">
      <c r="A257" s="6" t="s">
        <v>3676</v>
      </c>
      <c r="B257" s="6">
        <v>0</v>
      </c>
      <c r="C257" s="7">
        <v>6550056</v>
      </c>
      <c r="D257" s="7">
        <v>6550056</v>
      </c>
      <c r="E257" s="7">
        <f t="shared" si="9"/>
        <v>0</v>
      </c>
      <c r="F257" s="8" t="s">
        <v>1402</v>
      </c>
      <c r="G257" s="6" t="s">
        <v>1403</v>
      </c>
      <c r="H257" s="8" t="s">
        <v>4849</v>
      </c>
      <c r="I257" s="9">
        <v>121.554</v>
      </c>
      <c r="J257" s="10">
        <f t="shared" si="10"/>
        <v>796185507.02400005</v>
      </c>
      <c r="K257" s="10">
        <v>667</v>
      </c>
      <c r="L257" s="10">
        <v>407</v>
      </c>
      <c r="M257" s="10">
        <v>834</v>
      </c>
      <c r="N257" s="9">
        <v>82.84</v>
      </c>
      <c r="O257" s="9">
        <v>91.188999999999993</v>
      </c>
      <c r="P257" s="9">
        <v>5.0010000000000003</v>
      </c>
      <c r="Q257" s="9">
        <v>0.879</v>
      </c>
      <c r="R257" s="9">
        <v>1.478</v>
      </c>
      <c r="S257" s="9">
        <v>0.52100000000000002</v>
      </c>
      <c r="T257" s="9">
        <v>818</v>
      </c>
      <c r="U257" s="9">
        <v>90.703000000000003</v>
      </c>
      <c r="V257" s="9">
        <v>17</v>
      </c>
      <c r="W257" s="12">
        <v>1210449</v>
      </c>
      <c r="X257" s="7">
        <v>796185599</v>
      </c>
      <c r="Y257" s="7">
        <v>824</v>
      </c>
      <c r="Z257" s="11">
        <f t="shared" si="11"/>
        <v>121.55401404201736</v>
      </c>
      <c r="AA257" s="49">
        <v>5280703</v>
      </c>
      <c r="AB257" s="47">
        <v>0</v>
      </c>
      <c r="AC257" s="47">
        <v>0</v>
      </c>
      <c r="AD257" s="45">
        <v>2.1160185185185185E-2</v>
      </c>
      <c r="AE257" s="46">
        <v>21835.7</v>
      </c>
      <c r="AF257" s="47">
        <v>4526300</v>
      </c>
      <c r="AG257" s="74">
        <v>0</v>
      </c>
      <c r="AH257" s="69">
        <v>0</v>
      </c>
      <c r="AI257" s="69">
        <v>0</v>
      </c>
      <c r="AJ257" s="70">
        <v>3.7353009259259262E-3</v>
      </c>
      <c r="AK257" s="71">
        <v>3522.74</v>
      </c>
      <c r="AL257" s="72">
        <v>9139664</v>
      </c>
      <c r="AM257" s="86">
        <v>0</v>
      </c>
      <c r="AN257" s="81">
        <v>0</v>
      </c>
      <c r="AO257" s="81">
        <v>0</v>
      </c>
      <c r="AP257" s="82">
        <v>2.4384259259259259E-3</v>
      </c>
      <c r="AQ257" s="83">
        <v>685.03</v>
      </c>
      <c r="AR257" s="84">
        <v>10932740</v>
      </c>
      <c r="AS257" s="104">
        <v>0</v>
      </c>
      <c r="AT257" s="105">
        <v>0</v>
      </c>
      <c r="AU257" s="105">
        <v>0</v>
      </c>
      <c r="AV257" s="106">
        <v>7.840277777777777E-4</v>
      </c>
      <c r="AW257" s="107">
        <v>63.44</v>
      </c>
      <c r="AX257" s="105">
        <v>8413124</v>
      </c>
      <c r="AY257" s="119">
        <v>66649</v>
      </c>
      <c r="AZ257" s="117">
        <v>0</v>
      </c>
      <c r="BA257" s="117">
        <v>0</v>
      </c>
      <c r="BB257" s="115">
        <v>2.0997685185185186E-3</v>
      </c>
      <c r="BC257" s="116">
        <v>1023.72</v>
      </c>
      <c r="BD257" s="117">
        <v>13417312</v>
      </c>
      <c r="BE257" s="161">
        <v>0</v>
      </c>
      <c r="BF257" s="159">
        <v>0</v>
      </c>
      <c r="BG257" s="159">
        <v>0</v>
      </c>
      <c r="BH257" s="157">
        <v>6.111111111111111E-4</v>
      </c>
      <c r="BI257" s="158">
        <v>165.69</v>
      </c>
      <c r="BJ257" s="159">
        <v>1685404</v>
      </c>
      <c r="BK257" s="143">
        <v>0</v>
      </c>
      <c r="BL257" s="138">
        <v>0</v>
      </c>
      <c r="BM257" s="138">
        <v>0</v>
      </c>
      <c r="BN257" s="139">
        <v>4.1898148148148145E-5</v>
      </c>
      <c r="BO257" s="140">
        <v>8.41</v>
      </c>
      <c r="BP257" s="141">
        <v>1819164</v>
      </c>
    </row>
    <row r="258" spans="1:68" x14ac:dyDescent="0.2">
      <c r="A258" s="6" t="s">
        <v>3677</v>
      </c>
      <c r="B258" s="6">
        <v>1</v>
      </c>
      <c r="C258" s="7">
        <v>4348133</v>
      </c>
      <c r="D258" s="7">
        <v>4199332</v>
      </c>
      <c r="E258" s="7">
        <f t="shared" ref="E258:E321" si="12">C258-D258</f>
        <v>148801</v>
      </c>
      <c r="F258" s="8" t="s">
        <v>4593</v>
      </c>
      <c r="G258" s="6" t="s">
        <v>1445</v>
      </c>
      <c r="H258" s="8" t="s">
        <v>4850</v>
      </c>
      <c r="I258" s="9">
        <v>18.132999999999999</v>
      </c>
      <c r="J258" s="10">
        <f t="shared" ref="J258:J321" si="13">C258*I258</f>
        <v>78844695.688999996</v>
      </c>
      <c r="K258" s="10">
        <v>1657</v>
      </c>
      <c r="L258" s="10">
        <v>1843</v>
      </c>
      <c r="M258" s="10">
        <v>3050</v>
      </c>
      <c r="N258" s="9">
        <v>81.33</v>
      </c>
      <c r="O258" s="9">
        <v>95.331999999999994</v>
      </c>
      <c r="P258" s="9">
        <v>3.8359999999999999</v>
      </c>
      <c r="Q258" s="9">
        <v>0.71899999999999997</v>
      </c>
      <c r="R258" s="9">
        <v>2.4020000000000001</v>
      </c>
      <c r="S258" s="9">
        <v>1.4339999999999999</v>
      </c>
      <c r="T258" s="9">
        <v>1217</v>
      </c>
      <c r="U258" s="9">
        <v>83.218999999999994</v>
      </c>
      <c r="V258" s="9">
        <v>57</v>
      </c>
      <c r="W258" s="12">
        <v>48338</v>
      </c>
      <c r="X258" s="7">
        <v>78845364</v>
      </c>
      <c r="Y258" s="7">
        <v>2932</v>
      </c>
      <c r="Z258" s="11">
        <f t="shared" si="11"/>
        <v>18.133153700680268</v>
      </c>
      <c r="AA258" s="49">
        <v>432028</v>
      </c>
      <c r="AB258" s="47">
        <v>0</v>
      </c>
      <c r="AC258" s="47">
        <v>0</v>
      </c>
      <c r="AD258" s="45">
        <v>5.9900462962962963E-3</v>
      </c>
      <c r="AE258" s="46">
        <v>5340.4</v>
      </c>
      <c r="AF258" s="47">
        <v>5287812</v>
      </c>
      <c r="AG258" s="74">
        <v>3214099</v>
      </c>
      <c r="AH258" s="69">
        <v>0</v>
      </c>
      <c r="AI258" s="69">
        <v>0</v>
      </c>
      <c r="AJ258" s="70">
        <v>4.3706018518518521E-3</v>
      </c>
      <c r="AK258" s="71">
        <v>4271.21</v>
      </c>
      <c r="AL258" s="72">
        <v>2496844</v>
      </c>
      <c r="AM258" s="86">
        <v>0</v>
      </c>
      <c r="AN258" s="81">
        <v>0</v>
      </c>
      <c r="AO258" s="81">
        <v>0</v>
      </c>
      <c r="AP258" s="82">
        <v>2.2627314814814816E-4</v>
      </c>
      <c r="AQ258" s="83">
        <v>39.49</v>
      </c>
      <c r="AR258" s="84">
        <v>1116668</v>
      </c>
      <c r="AS258" s="104">
        <v>0</v>
      </c>
      <c r="AT258" s="105">
        <v>0</v>
      </c>
      <c r="AU258" s="105">
        <v>0</v>
      </c>
      <c r="AV258" s="106">
        <v>9.2511574074074078E-4</v>
      </c>
      <c r="AW258" s="107">
        <v>109.47</v>
      </c>
      <c r="AX258" s="105">
        <v>9002148</v>
      </c>
      <c r="AY258" s="119">
        <v>594026</v>
      </c>
      <c r="AZ258" s="117">
        <v>0</v>
      </c>
      <c r="BA258" s="117">
        <v>0</v>
      </c>
      <c r="BB258" s="115">
        <v>1.8310185185185186E-4</v>
      </c>
      <c r="BC258" s="116">
        <v>98.72</v>
      </c>
      <c r="BD258" s="117">
        <v>1740108</v>
      </c>
      <c r="BE258" s="161">
        <v>208950</v>
      </c>
      <c r="BF258" s="159">
        <v>0</v>
      </c>
      <c r="BG258" s="159">
        <v>0</v>
      </c>
      <c r="BH258" s="157">
        <v>1.164351851851852E-4</v>
      </c>
      <c r="BI258" s="158">
        <v>71.86</v>
      </c>
      <c r="BJ258" s="159">
        <v>1142592</v>
      </c>
      <c r="BK258" s="143">
        <v>0</v>
      </c>
      <c r="BL258" s="138">
        <v>0</v>
      </c>
      <c r="BM258" s="138">
        <v>0</v>
      </c>
      <c r="BN258" s="139">
        <v>8.101851851851852E-6</v>
      </c>
      <c r="BO258" s="140">
        <v>1.3</v>
      </c>
      <c r="BP258" s="141">
        <v>171812</v>
      </c>
    </row>
    <row r="259" spans="1:68" x14ac:dyDescent="0.2">
      <c r="A259" s="6" t="s">
        <v>3678</v>
      </c>
      <c r="B259" s="6">
        <v>1</v>
      </c>
      <c r="C259" s="7">
        <v>2642404</v>
      </c>
      <c r="D259" s="7">
        <v>2619061</v>
      </c>
      <c r="E259" s="7">
        <f t="shared" si="12"/>
        <v>23343</v>
      </c>
      <c r="F259" s="8" t="s">
        <v>1413</v>
      </c>
      <c r="G259" s="6" t="s">
        <v>1413</v>
      </c>
      <c r="H259" s="8" t="s">
        <v>4851</v>
      </c>
      <c r="I259" s="9">
        <v>71.712999999999994</v>
      </c>
      <c r="J259" s="10">
        <f t="shared" si="13"/>
        <v>189494718.05199999</v>
      </c>
      <c r="K259" s="10">
        <v>9665</v>
      </c>
      <c r="L259" s="10">
        <v>9855</v>
      </c>
      <c r="M259" s="10">
        <v>16484</v>
      </c>
      <c r="N259" s="9">
        <v>80.122</v>
      </c>
      <c r="O259" s="9">
        <v>97.697000000000003</v>
      </c>
      <c r="P259" s="9">
        <v>14.234999999999999</v>
      </c>
      <c r="Q259" s="9">
        <v>3.847</v>
      </c>
      <c r="R259" s="9">
        <v>1.5389999999999999</v>
      </c>
      <c r="S259" s="9">
        <v>8.1920000000000002</v>
      </c>
      <c r="T259" s="9">
        <v>2973</v>
      </c>
      <c r="U259" s="9">
        <v>66.356999999999999</v>
      </c>
      <c r="V259" s="9">
        <v>46</v>
      </c>
      <c r="W259" s="12">
        <v>19272</v>
      </c>
      <c r="X259" s="7">
        <v>189497946</v>
      </c>
      <c r="Y259" s="7">
        <v>16822</v>
      </c>
      <c r="Z259" s="11">
        <f t="shared" ref="Z259:Z322" si="14">X259/C259</f>
        <v>71.714221595183773</v>
      </c>
      <c r="AA259" s="49">
        <v>2730305</v>
      </c>
      <c r="AB259" s="47">
        <v>0</v>
      </c>
      <c r="AC259" s="47">
        <v>0</v>
      </c>
      <c r="AD259" s="45">
        <v>2.9653124999999999E-2</v>
      </c>
      <c r="AE259" s="46">
        <v>17404.419999999998</v>
      </c>
      <c r="AF259" s="47">
        <v>4527648</v>
      </c>
      <c r="AG259" s="74">
        <v>2869806</v>
      </c>
      <c r="AH259" s="69">
        <v>0</v>
      </c>
      <c r="AI259" s="69">
        <v>0</v>
      </c>
      <c r="AJ259" s="70">
        <v>7.2781249999999999E-3</v>
      </c>
      <c r="AK259" s="71">
        <v>5041.6899999999996</v>
      </c>
      <c r="AL259" s="72">
        <v>7616492</v>
      </c>
      <c r="AM259" s="86">
        <v>2660881</v>
      </c>
      <c r="AN259" s="81">
        <v>1</v>
      </c>
      <c r="AO259" s="81">
        <v>1</v>
      </c>
      <c r="AP259" s="82">
        <v>1.4695601851851851E-3</v>
      </c>
      <c r="AQ259" s="83">
        <v>1052.29</v>
      </c>
      <c r="AR259" s="84">
        <v>2876940</v>
      </c>
      <c r="AS259" s="104">
        <v>2658040</v>
      </c>
      <c r="AT259" s="105">
        <v>0</v>
      </c>
      <c r="AU259" s="105">
        <v>0</v>
      </c>
      <c r="AV259" s="106">
        <v>6.965509259259259E-3</v>
      </c>
      <c r="AW259" s="107">
        <v>4801.2700000000004</v>
      </c>
      <c r="AX259" s="105">
        <v>10078992</v>
      </c>
      <c r="AY259" s="119">
        <v>2505302</v>
      </c>
      <c r="AZ259" s="117">
        <v>0</v>
      </c>
      <c r="BA259" s="117">
        <v>0</v>
      </c>
      <c r="BB259" s="115">
        <v>9.4293981481481475E-4</v>
      </c>
      <c r="BC259" s="116">
        <v>948</v>
      </c>
      <c r="BD259" s="117">
        <v>3625224</v>
      </c>
      <c r="BE259" s="161">
        <v>2343909</v>
      </c>
      <c r="BF259" s="159">
        <v>0</v>
      </c>
      <c r="BG259" s="159">
        <v>0</v>
      </c>
      <c r="BH259" s="157">
        <v>8.8981481481481496E-4</v>
      </c>
      <c r="BI259" s="158">
        <v>1052.8</v>
      </c>
      <c r="BJ259" s="159">
        <v>6852720</v>
      </c>
      <c r="BK259" s="143">
        <v>2382391</v>
      </c>
      <c r="BL259" s="138">
        <v>0</v>
      </c>
      <c r="BM259" s="138">
        <v>0</v>
      </c>
      <c r="BN259" s="139">
        <v>3.4050925925925931E-4</v>
      </c>
      <c r="BO259" s="140">
        <v>154.97</v>
      </c>
      <c r="BP259" s="141">
        <v>837852</v>
      </c>
    </row>
    <row r="260" spans="1:68" x14ac:dyDescent="0.2">
      <c r="A260" s="6" t="s">
        <v>3679</v>
      </c>
      <c r="B260" s="6">
        <v>0</v>
      </c>
      <c r="C260" s="7">
        <v>2465610</v>
      </c>
      <c r="D260" s="7">
        <v>2465610</v>
      </c>
      <c r="E260" s="7">
        <f t="shared" si="12"/>
        <v>0</v>
      </c>
      <c r="F260" s="8" t="s">
        <v>1348</v>
      </c>
      <c r="G260" s="6" t="s">
        <v>1348</v>
      </c>
      <c r="H260" s="8" t="s">
        <v>4852</v>
      </c>
      <c r="I260" s="9">
        <v>192.09200000000001</v>
      </c>
      <c r="J260" s="10">
        <f t="shared" si="13"/>
        <v>473623956.12</v>
      </c>
      <c r="K260" s="10">
        <v>12552</v>
      </c>
      <c r="L260" s="10">
        <v>7858</v>
      </c>
      <c r="M260" s="10">
        <v>15862</v>
      </c>
      <c r="N260" s="9">
        <v>93.465000000000003</v>
      </c>
      <c r="O260" s="9">
        <v>96.061000000000007</v>
      </c>
      <c r="P260" s="9">
        <v>2.1970000000000001</v>
      </c>
      <c r="Q260" s="9">
        <v>0.19800000000000001</v>
      </c>
      <c r="R260" s="9">
        <v>2.0739999999999998</v>
      </c>
      <c r="S260" s="9">
        <v>5.2949999999999999</v>
      </c>
      <c r="T260" s="9">
        <v>14031</v>
      </c>
      <c r="U260" s="9">
        <v>37.069000000000003</v>
      </c>
      <c r="V260" s="9">
        <v>18</v>
      </c>
      <c r="W260" s="12">
        <v>36576</v>
      </c>
      <c r="X260" s="7">
        <v>473625292</v>
      </c>
      <c r="Y260" s="7">
        <v>16375</v>
      </c>
      <c r="Z260" s="11">
        <f t="shared" si="14"/>
        <v>192.09254180507054</v>
      </c>
      <c r="AA260" s="49">
        <v>2496135</v>
      </c>
      <c r="AB260" s="47">
        <v>1</v>
      </c>
      <c r="AC260" s="47">
        <v>1</v>
      </c>
      <c r="AD260" s="45">
        <v>5.2951388888888888E-2</v>
      </c>
      <c r="AE260" s="46">
        <v>35342.79</v>
      </c>
      <c r="AF260" s="47">
        <v>5116320</v>
      </c>
      <c r="AG260" s="74">
        <v>2495965</v>
      </c>
      <c r="AH260" s="69">
        <v>1</v>
      </c>
      <c r="AI260" s="69">
        <v>1</v>
      </c>
      <c r="AJ260" s="70">
        <v>1.8018287037037038E-2</v>
      </c>
      <c r="AK260" s="71">
        <v>6785.97</v>
      </c>
      <c r="AL260" s="72">
        <v>4410756</v>
      </c>
      <c r="AM260" s="86">
        <v>2465654</v>
      </c>
      <c r="AN260" s="81">
        <v>1</v>
      </c>
      <c r="AO260" s="81">
        <v>1</v>
      </c>
      <c r="AP260" s="82">
        <v>4.5746527777777782E-3</v>
      </c>
      <c r="AQ260" s="83">
        <v>4368.72</v>
      </c>
      <c r="AR260" s="84">
        <v>6614724</v>
      </c>
      <c r="AS260" s="104">
        <v>2465814</v>
      </c>
      <c r="AT260" s="105">
        <v>1</v>
      </c>
      <c r="AU260" s="105">
        <v>1</v>
      </c>
      <c r="AV260" s="106">
        <v>4.6495370370370371E-3</v>
      </c>
      <c r="AW260" s="107">
        <v>2794.84</v>
      </c>
      <c r="AX260" s="105">
        <v>9989104</v>
      </c>
      <c r="AY260" s="119">
        <v>2464537</v>
      </c>
      <c r="AZ260" s="117">
        <v>1</v>
      </c>
      <c r="BA260" s="117">
        <v>1</v>
      </c>
      <c r="BB260" s="115">
        <v>3.178703703703704E-3</v>
      </c>
      <c r="BC260" s="116">
        <v>3764.99</v>
      </c>
      <c r="BD260" s="117">
        <v>7519372</v>
      </c>
      <c r="BE260" s="161">
        <v>2464175</v>
      </c>
      <c r="BF260" s="159">
        <v>1</v>
      </c>
      <c r="BG260" s="159">
        <v>1</v>
      </c>
      <c r="BH260" s="157">
        <v>9.3703703703703701E-4</v>
      </c>
      <c r="BI260" s="158">
        <v>955.83</v>
      </c>
      <c r="BJ260" s="159">
        <v>2213688</v>
      </c>
      <c r="BK260" s="143">
        <v>2475663</v>
      </c>
      <c r="BL260" s="138">
        <v>0</v>
      </c>
      <c r="BM260" s="138">
        <v>0</v>
      </c>
      <c r="BN260" s="139">
        <v>1.8922453703703703E-3</v>
      </c>
      <c r="BO260" s="140">
        <v>1000.66</v>
      </c>
      <c r="BP260" s="141">
        <v>1922560</v>
      </c>
    </row>
    <row r="261" spans="1:68" x14ac:dyDescent="0.2">
      <c r="A261" s="6" t="s">
        <v>3680</v>
      </c>
      <c r="B261" s="6">
        <v>1</v>
      </c>
      <c r="C261" s="7">
        <v>618379</v>
      </c>
      <c r="D261" s="7">
        <v>615980</v>
      </c>
      <c r="E261" s="7">
        <f t="shared" si="12"/>
        <v>2399</v>
      </c>
      <c r="F261" s="8" t="s">
        <v>1286</v>
      </c>
      <c r="G261" s="6" t="s">
        <v>1287</v>
      </c>
      <c r="H261" s="8" t="s">
        <v>4853</v>
      </c>
      <c r="I261" s="9">
        <v>190.798</v>
      </c>
      <c r="J261" s="10">
        <f t="shared" si="13"/>
        <v>117985476.442</v>
      </c>
      <c r="K261" s="10">
        <v>11386</v>
      </c>
      <c r="L261" s="10">
        <v>11441</v>
      </c>
      <c r="M261" s="10">
        <v>19185</v>
      </c>
      <c r="N261" s="9">
        <v>80.792000000000002</v>
      </c>
      <c r="O261" s="9">
        <v>85.066000000000003</v>
      </c>
      <c r="P261" s="9">
        <v>1.0429999999999999</v>
      </c>
      <c r="Q261" s="9">
        <v>2.7360000000000002</v>
      </c>
      <c r="R261" s="9">
        <v>6.6000000000000003E-2</v>
      </c>
      <c r="S261" s="9">
        <v>0.25600000000000001</v>
      </c>
      <c r="T261" s="9">
        <v>1565</v>
      </c>
      <c r="U261" s="9">
        <v>78.471000000000004</v>
      </c>
      <c r="V261" s="9">
        <v>21</v>
      </c>
      <c r="W261" s="12">
        <v>10921</v>
      </c>
      <c r="X261" s="7">
        <v>117991360</v>
      </c>
      <c r="Y261" s="7">
        <v>18228</v>
      </c>
      <c r="Z261" s="11">
        <f t="shared" si="14"/>
        <v>190.80751448545308</v>
      </c>
      <c r="AA261" s="49">
        <v>26329</v>
      </c>
      <c r="AB261" s="47">
        <v>0</v>
      </c>
      <c r="AC261" s="47">
        <v>0</v>
      </c>
      <c r="AD261" s="45">
        <v>2.0319444444444443E-3</v>
      </c>
      <c r="AE261" s="46">
        <v>1876.83</v>
      </c>
      <c r="AF261" s="47">
        <v>4042960</v>
      </c>
      <c r="AG261" s="74">
        <v>11593289</v>
      </c>
      <c r="AH261" s="69">
        <v>0</v>
      </c>
      <c r="AI261" s="69">
        <v>0</v>
      </c>
      <c r="AJ261" s="70">
        <v>3.0547916666666664E-2</v>
      </c>
      <c r="AK261" s="71">
        <v>37291.42</v>
      </c>
      <c r="AL261" s="72">
        <v>31827508</v>
      </c>
      <c r="AM261" s="86">
        <v>215001</v>
      </c>
      <c r="AN261" s="81">
        <v>0</v>
      </c>
      <c r="AO261" s="81">
        <v>0</v>
      </c>
      <c r="AP261" s="82">
        <v>6.6226851851851852E-4</v>
      </c>
      <c r="AQ261" s="83">
        <v>410.1</v>
      </c>
      <c r="AR261" s="84">
        <v>1811104</v>
      </c>
      <c r="AS261" s="104">
        <v>235345</v>
      </c>
      <c r="AT261" s="105">
        <v>0</v>
      </c>
      <c r="AU261" s="105">
        <v>0</v>
      </c>
      <c r="AV261" s="106">
        <v>2.965162037037037E-3</v>
      </c>
      <c r="AW261" s="107">
        <v>1358.89</v>
      </c>
      <c r="AX261" s="105">
        <v>8783768</v>
      </c>
      <c r="AY261" s="119">
        <v>612783</v>
      </c>
      <c r="AZ261" s="117">
        <v>1</v>
      </c>
      <c r="BA261" s="117">
        <v>0</v>
      </c>
      <c r="BB261" s="115">
        <v>9.6805555555555566E-4</v>
      </c>
      <c r="BC261" s="116">
        <v>1153.04</v>
      </c>
      <c r="BD261" s="117">
        <v>2476596</v>
      </c>
      <c r="BE261" s="161">
        <v>519741</v>
      </c>
      <c r="BF261" s="159">
        <v>0</v>
      </c>
      <c r="BG261" s="159">
        <v>0</v>
      </c>
      <c r="BH261" s="157">
        <v>4.3831018518518519E-4</v>
      </c>
      <c r="BI261" s="158">
        <v>477.96</v>
      </c>
      <c r="BJ261" s="159">
        <v>6316600</v>
      </c>
      <c r="BK261" s="143">
        <v>0</v>
      </c>
      <c r="BL261" s="138">
        <v>0</v>
      </c>
      <c r="BM261" s="138">
        <v>0</v>
      </c>
      <c r="BN261" s="139">
        <v>7.3032407407407399E-5</v>
      </c>
      <c r="BO261" s="140">
        <v>26.27</v>
      </c>
      <c r="BP261" s="141">
        <v>495600</v>
      </c>
    </row>
    <row r="262" spans="1:68" x14ac:dyDescent="0.2">
      <c r="A262" s="6" t="s">
        <v>3681</v>
      </c>
      <c r="B262" s="6">
        <v>1</v>
      </c>
      <c r="C262" s="7">
        <v>6461325</v>
      </c>
      <c r="D262" s="7">
        <v>6350620</v>
      </c>
      <c r="E262" s="7">
        <f t="shared" si="12"/>
        <v>110705</v>
      </c>
      <c r="F262" s="8" t="s">
        <v>1656</v>
      </c>
      <c r="G262" s="6" t="s">
        <v>1657</v>
      </c>
      <c r="H262" s="8" t="s">
        <v>4854</v>
      </c>
      <c r="I262" s="9">
        <v>145.14400000000001</v>
      </c>
      <c r="J262" s="10">
        <f t="shared" si="13"/>
        <v>937822555.80000007</v>
      </c>
      <c r="K262" s="10">
        <v>3186</v>
      </c>
      <c r="L262" s="10">
        <v>3093</v>
      </c>
      <c r="M262" s="10">
        <v>5222</v>
      </c>
      <c r="N262" s="9">
        <v>92.616</v>
      </c>
      <c r="O262" s="9">
        <v>98.918000000000006</v>
      </c>
      <c r="P262" s="9">
        <v>4.0620000000000003</v>
      </c>
      <c r="Q262" s="9">
        <v>1.4410000000000001</v>
      </c>
      <c r="R262" s="9">
        <v>0.14399999999999999</v>
      </c>
      <c r="S262" s="9">
        <v>0.13800000000000001</v>
      </c>
      <c r="T262" s="9">
        <v>16278</v>
      </c>
      <c r="U262" s="9">
        <v>34.265000000000001</v>
      </c>
      <c r="V262" s="9">
        <v>4</v>
      </c>
      <c r="W262" s="12">
        <v>299811</v>
      </c>
      <c r="X262" s="7">
        <v>937823074</v>
      </c>
      <c r="Y262" s="7">
        <v>5115</v>
      </c>
      <c r="Z262" s="11">
        <f t="shared" si="14"/>
        <v>145.14408020026852</v>
      </c>
      <c r="AA262" s="49">
        <v>6807835</v>
      </c>
      <c r="AB262" s="47">
        <v>1</v>
      </c>
      <c r="AC262" s="47">
        <v>1</v>
      </c>
      <c r="AD262" s="45">
        <v>9.8067129629629643E-2</v>
      </c>
      <c r="AE262" s="46">
        <v>56017.96</v>
      </c>
      <c r="AF262" s="47">
        <v>5245460</v>
      </c>
      <c r="AG262" s="74">
        <v>6776026</v>
      </c>
      <c r="AH262" s="69">
        <v>0</v>
      </c>
      <c r="AI262" s="69">
        <v>0</v>
      </c>
      <c r="AJ262" s="70">
        <v>1.982638888888889E-2</v>
      </c>
      <c r="AK262" s="71">
        <v>13997.39</v>
      </c>
      <c r="AL262" s="72">
        <v>5068404</v>
      </c>
      <c r="AM262" s="86">
        <v>6502195</v>
      </c>
      <c r="AN262" s="81">
        <v>0</v>
      </c>
      <c r="AO262" s="81">
        <v>0</v>
      </c>
      <c r="AP262" s="82">
        <v>9.4163194444444442E-3</v>
      </c>
      <c r="AQ262" s="83">
        <v>8011.2</v>
      </c>
      <c r="AR262" s="84">
        <v>13966896</v>
      </c>
      <c r="AS262" s="104">
        <v>6318593</v>
      </c>
      <c r="AT262" s="105">
        <v>0</v>
      </c>
      <c r="AU262" s="105">
        <v>0</v>
      </c>
      <c r="AV262" s="106">
        <v>8.5561342592592581E-3</v>
      </c>
      <c r="AW262" s="107">
        <v>5408.84</v>
      </c>
      <c r="AX262" s="105">
        <v>12536896</v>
      </c>
      <c r="AY262" s="119">
        <v>6471352</v>
      </c>
      <c r="AZ262" s="117">
        <v>0</v>
      </c>
      <c r="BA262" s="117">
        <v>0</v>
      </c>
      <c r="BB262" s="115">
        <v>5.3884259259259258E-3</v>
      </c>
      <c r="BC262" s="116">
        <v>5798.03</v>
      </c>
      <c r="BD262" s="117">
        <v>18103584</v>
      </c>
      <c r="BE262" s="161">
        <v>6351574</v>
      </c>
      <c r="BF262" s="159">
        <v>0</v>
      </c>
      <c r="BG262" s="159">
        <v>0</v>
      </c>
      <c r="BH262" s="157">
        <v>2.0111111111111111E-3</v>
      </c>
      <c r="BI262" s="158">
        <v>2237.2399999999998</v>
      </c>
      <c r="BJ262" s="159">
        <v>4187932</v>
      </c>
      <c r="BK262" s="143">
        <v>6366500</v>
      </c>
      <c r="BL262" s="138">
        <v>0</v>
      </c>
      <c r="BM262" s="138">
        <v>0</v>
      </c>
      <c r="BN262" s="139">
        <v>5.5590277777777778E-4</v>
      </c>
      <c r="BO262" s="140">
        <v>395.19</v>
      </c>
      <c r="BP262" s="141">
        <v>2033640</v>
      </c>
    </row>
    <row r="263" spans="1:68" x14ac:dyDescent="0.2">
      <c r="A263" s="6" t="s">
        <v>3682</v>
      </c>
      <c r="B263" s="6">
        <v>1</v>
      </c>
      <c r="C263" s="7">
        <v>3540114</v>
      </c>
      <c r="D263" s="7">
        <v>3455622</v>
      </c>
      <c r="E263" s="7">
        <f t="shared" si="12"/>
        <v>84492</v>
      </c>
      <c r="F263" s="8" t="s">
        <v>1347</v>
      </c>
      <c r="G263" s="6" t="s">
        <v>1347</v>
      </c>
      <c r="H263" s="8" t="s">
        <v>4855</v>
      </c>
      <c r="I263" s="9">
        <v>178.547</v>
      </c>
      <c r="J263" s="10">
        <f t="shared" si="13"/>
        <v>632076734.35800004</v>
      </c>
      <c r="K263" s="10">
        <v>6040</v>
      </c>
      <c r="L263" s="10">
        <v>8912</v>
      </c>
      <c r="M263" s="10">
        <v>15028</v>
      </c>
      <c r="N263" s="9">
        <v>90.69</v>
      </c>
      <c r="O263" s="9">
        <v>92.203000000000003</v>
      </c>
      <c r="P263" s="9">
        <v>1.292</v>
      </c>
      <c r="Q263" s="9">
        <v>4.4870000000000001</v>
      </c>
      <c r="R263" s="9">
        <v>1.5740000000000001</v>
      </c>
      <c r="S263" s="9">
        <v>2.7410000000000001</v>
      </c>
      <c r="T263" s="9">
        <v>95561</v>
      </c>
      <c r="U263" s="9">
        <v>0.85699999999999998</v>
      </c>
      <c r="V263" s="9">
        <v>124</v>
      </c>
      <c r="W263" s="12">
        <v>102586</v>
      </c>
      <c r="X263" s="7">
        <v>632089114</v>
      </c>
      <c r="Y263" s="7">
        <v>14925</v>
      </c>
      <c r="Z263" s="11">
        <f t="shared" si="14"/>
        <v>178.5504969613973</v>
      </c>
      <c r="AA263" s="49">
        <v>4363182</v>
      </c>
      <c r="AB263" s="47">
        <v>1</v>
      </c>
      <c r="AC263" s="47">
        <v>1</v>
      </c>
      <c r="AD263" s="45">
        <v>8.295138888888888E-2</v>
      </c>
      <c r="AE263" s="46">
        <v>58768.35</v>
      </c>
      <c r="AF263" s="47">
        <v>5241168</v>
      </c>
      <c r="AG263" s="74">
        <v>3901941</v>
      </c>
      <c r="AH263" s="69">
        <v>1</v>
      </c>
      <c r="AI263" s="69">
        <v>1</v>
      </c>
      <c r="AJ263" s="70">
        <v>2.2779629629629632E-2</v>
      </c>
      <c r="AK263" s="71">
        <v>15299.24</v>
      </c>
      <c r="AL263" s="72">
        <v>4892568</v>
      </c>
      <c r="AM263" s="86">
        <v>3557319</v>
      </c>
      <c r="AN263" s="81">
        <v>1</v>
      </c>
      <c r="AO263" s="81">
        <v>1</v>
      </c>
      <c r="AP263" s="82">
        <v>6.1733796296296294E-3</v>
      </c>
      <c r="AQ263" s="83">
        <v>5140.75</v>
      </c>
      <c r="AR263" s="84">
        <v>8828296</v>
      </c>
      <c r="AS263" s="104">
        <v>3538913</v>
      </c>
      <c r="AT263" s="105">
        <v>1</v>
      </c>
      <c r="AU263" s="105">
        <v>1</v>
      </c>
      <c r="AV263" s="106">
        <v>5.0377314814814816E-3</v>
      </c>
      <c r="AW263" s="107">
        <v>2858.98</v>
      </c>
      <c r="AX263" s="105">
        <v>10636620</v>
      </c>
      <c r="AY263" s="119">
        <v>3539646</v>
      </c>
      <c r="AZ263" s="117">
        <v>1</v>
      </c>
      <c r="BA263" s="117">
        <v>1</v>
      </c>
      <c r="BB263" s="115">
        <v>3.4283564814814814E-3</v>
      </c>
      <c r="BC263" s="116">
        <v>3843.82</v>
      </c>
      <c r="BD263" s="117">
        <v>10652940</v>
      </c>
      <c r="BE263" s="161">
        <v>3644538</v>
      </c>
      <c r="BF263" s="159">
        <v>1</v>
      </c>
      <c r="BG263" s="159">
        <v>1</v>
      </c>
      <c r="BH263" s="157">
        <v>1.4557870370370369E-3</v>
      </c>
      <c r="BI263" s="158">
        <v>1610.43</v>
      </c>
      <c r="BJ263" s="159">
        <v>6479664</v>
      </c>
      <c r="BK263" s="143">
        <v>3542697</v>
      </c>
      <c r="BL263" s="138">
        <v>1</v>
      </c>
      <c r="BM263" s="138">
        <v>1</v>
      </c>
      <c r="BN263" s="139">
        <v>1.3847222222222221E-3</v>
      </c>
      <c r="BO263" s="140">
        <v>863.57</v>
      </c>
      <c r="BP263" s="141">
        <v>2360336</v>
      </c>
    </row>
    <row r="264" spans="1:68" x14ac:dyDescent="0.2">
      <c r="A264" s="6" t="s">
        <v>3683</v>
      </c>
      <c r="B264" s="6">
        <v>1</v>
      </c>
      <c r="C264" s="7">
        <v>2719616</v>
      </c>
      <c r="D264" s="7">
        <v>2677607</v>
      </c>
      <c r="E264" s="7">
        <f t="shared" si="12"/>
        <v>42009</v>
      </c>
      <c r="F264" s="8" t="s">
        <v>1478</v>
      </c>
      <c r="G264" s="6" t="s">
        <v>1478</v>
      </c>
      <c r="H264" s="8" t="s">
        <v>4856</v>
      </c>
      <c r="I264" s="9">
        <v>25.632999999999999</v>
      </c>
      <c r="J264" s="10">
        <f t="shared" si="13"/>
        <v>69711916.928000003</v>
      </c>
      <c r="K264" s="10">
        <v>7271</v>
      </c>
      <c r="L264" s="10">
        <v>3658</v>
      </c>
      <c r="M264" s="10">
        <v>8506</v>
      </c>
      <c r="N264" s="9">
        <v>86.721000000000004</v>
      </c>
      <c r="O264" s="9">
        <v>93.046999999999997</v>
      </c>
      <c r="P264" s="9">
        <v>2.528</v>
      </c>
      <c r="Q264" s="9">
        <v>2.617</v>
      </c>
      <c r="R264" s="9">
        <v>0.92600000000000005</v>
      </c>
      <c r="S264" s="9">
        <v>0.64300000000000002</v>
      </c>
      <c r="T264" s="9">
        <v>1365</v>
      </c>
      <c r="U264" s="9">
        <v>81.055000000000007</v>
      </c>
      <c r="V264" s="9">
        <v>59</v>
      </c>
      <c r="W264" s="12">
        <v>9886</v>
      </c>
      <c r="X264" s="7">
        <v>69723340</v>
      </c>
      <c r="Y264" s="7">
        <v>8202</v>
      </c>
      <c r="Z264" s="11">
        <f t="shared" si="14"/>
        <v>25.637200251800255</v>
      </c>
      <c r="AA264" s="49">
        <v>2779040</v>
      </c>
      <c r="AB264" s="47">
        <v>0</v>
      </c>
      <c r="AC264" s="47">
        <v>0</v>
      </c>
      <c r="AD264" s="45">
        <v>1.520601851851852E-2</v>
      </c>
      <c r="AE264" s="46">
        <v>8631.35</v>
      </c>
      <c r="AF264" s="47">
        <v>4968320</v>
      </c>
      <c r="AG264" s="74">
        <v>3002944</v>
      </c>
      <c r="AH264" s="69">
        <v>1</v>
      </c>
      <c r="AI264" s="69">
        <v>0</v>
      </c>
      <c r="AJ264" s="70">
        <v>5.2408564814814818E-3</v>
      </c>
      <c r="AK264" s="71">
        <v>3809.24</v>
      </c>
      <c r="AL264" s="72">
        <v>7648868</v>
      </c>
      <c r="AM264" s="86">
        <v>2735559</v>
      </c>
      <c r="AN264" s="81">
        <v>1</v>
      </c>
      <c r="AO264" s="81">
        <v>0</v>
      </c>
      <c r="AP264" s="82">
        <v>5.579861111111111E-4</v>
      </c>
      <c r="AQ264" s="83">
        <v>420.2</v>
      </c>
      <c r="AR264" s="84">
        <v>1136176</v>
      </c>
      <c r="AS264" s="104">
        <v>2697141</v>
      </c>
      <c r="AT264" s="105">
        <v>0</v>
      </c>
      <c r="AU264" s="105">
        <v>0</v>
      </c>
      <c r="AV264" s="106">
        <v>3.4680555555555554E-3</v>
      </c>
      <c r="AW264" s="107">
        <v>2136.59</v>
      </c>
      <c r="AX264" s="105">
        <v>9560472</v>
      </c>
      <c r="AY264" s="119">
        <v>2702316</v>
      </c>
      <c r="AZ264" s="117">
        <v>0</v>
      </c>
      <c r="BA264" s="117">
        <v>0</v>
      </c>
      <c r="BB264" s="115">
        <v>3.5497685185185182E-4</v>
      </c>
      <c r="BC264" s="116">
        <v>350.47</v>
      </c>
      <c r="BD264" s="117">
        <v>1611236</v>
      </c>
      <c r="BE264" s="161">
        <v>2637338</v>
      </c>
      <c r="BF264" s="159">
        <v>0</v>
      </c>
      <c r="BG264" s="159">
        <v>0</v>
      </c>
      <c r="BH264" s="157">
        <v>1.1189814814814814E-3</v>
      </c>
      <c r="BI264" s="158">
        <v>1480.13</v>
      </c>
      <c r="BJ264" s="159">
        <v>2967124</v>
      </c>
      <c r="BK264" s="143">
        <v>0</v>
      </c>
      <c r="BL264" s="138">
        <v>0</v>
      </c>
      <c r="BM264" s="138">
        <v>0</v>
      </c>
      <c r="BN264" s="139">
        <v>1.9675925925925925E-5</v>
      </c>
      <c r="BO264" s="140">
        <v>4.4000000000000004</v>
      </c>
      <c r="BP264" s="141">
        <v>168024</v>
      </c>
    </row>
    <row r="265" spans="1:68" x14ac:dyDescent="0.2">
      <c r="A265" s="6" t="s">
        <v>3684</v>
      </c>
      <c r="B265" s="6">
        <v>0</v>
      </c>
      <c r="C265" s="7">
        <v>2610800</v>
      </c>
      <c r="D265" s="7">
        <v>2610800</v>
      </c>
      <c r="E265" s="7">
        <f t="shared" si="12"/>
        <v>0</v>
      </c>
      <c r="F265" s="8" t="s">
        <v>4593</v>
      </c>
      <c r="G265" s="6" t="s">
        <v>3405</v>
      </c>
      <c r="H265" s="8" t="s">
        <v>4857</v>
      </c>
      <c r="I265" s="9">
        <v>161.12299999999999</v>
      </c>
      <c r="J265" s="10">
        <f t="shared" si="13"/>
        <v>420659928.39999998</v>
      </c>
      <c r="K265" s="10">
        <v>6938</v>
      </c>
      <c r="L265" s="10">
        <v>5023</v>
      </c>
      <c r="M265" s="10">
        <v>9390</v>
      </c>
      <c r="N265" s="9">
        <v>90.507000000000005</v>
      </c>
      <c r="O265" s="9">
        <v>97.412999999999997</v>
      </c>
      <c r="P265" s="9">
        <v>6.5810000000000004</v>
      </c>
      <c r="Q265" s="9">
        <v>0.78600000000000003</v>
      </c>
      <c r="R265" s="9">
        <v>4.9139999999999997</v>
      </c>
      <c r="S265" s="9">
        <v>0.45400000000000001</v>
      </c>
      <c r="T265" s="9">
        <v>7653</v>
      </c>
      <c r="U265" s="9">
        <v>48.509</v>
      </c>
      <c r="V265" s="9">
        <v>22</v>
      </c>
      <c r="W265" s="12">
        <v>61554</v>
      </c>
      <c r="X265" s="7">
        <v>420667501</v>
      </c>
      <c r="Y265" s="7">
        <v>9239</v>
      </c>
      <c r="Z265" s="11">
        <f t="shared" si="14"/>
        <v>161.12590049027119</v>
      </c>
      <c r="AA265" s="49">
        <v>2674101</v>
      </c>
      <c r="AB265" s="47">
        <v>1</v>
      </c>
      <c r="AC265" s="47">
        <v>1</v>
      </c>
      <c r="AD265" s="45">
        <v>4.2222222222222223E-2</v>
      </c>
      <c r="AE265" s="46">
        <v>26141.59</v>
      </c>
      <c r="AF265" s="47">
        <v>5201648</v>
      </c>
      <c r="AG265" s="74">
        <v>2765183</v>
      </c>
      <c r="AH265" s="69">
        <v>1</v>
      </c>
      <c r="AI265" s="69">
        <v>1</v>
      </c>
      <c r="AJ265" s="70">
        <v>1.4111111111111111E-2</v>
      </c>
      <c r="AK265" s="71">
        <v>5663.43</v>
      </c>
      <c r="AL265" s="72">
        <v>5026584</v>
      </c>
      <c r="AM265" s="86">
        <v>2622380</v>
      </c>
      <c r="AN265" s="81">
        <v>1</v>
      </c>
      <c r="AO265" s="81">
        <v>1</v>
      </c>
      <c r="AP265" s="82">
        <v>3.7453703703703707E-3</v>
      </c>
      <c r="AQ265" s="83">
        <v>3304.4</v>
      </c>
      <c r="AR265" s="84">
        <v>7458760</v>
      </c>
      <c r="AS265" s="104">
        <v>0</v>
      </c>
      <c r="AT265" s="105">
        <v>0</v>
      </c>
      <c r="AU265" s="105">
        <v>0</v>
      </c>
      <c r="AV265" s="106">
        <v>2.7555555555555558E-3</v>
      </c>
      <c r="AW265" s="107">
        <v>2096.0500000000002</v>
      </c>
      <c r="AX265" s="105">
        <v>10080520</v>
      </c>
      <c r="AY265" s="119">
        <v>2610641</v>
      </c>
      <c r="AZ265" s="117">
        <v>1</v>
      </c>
      <c r="BA265" s="117">
        <v>1</v>
      </c>
      <c r="BB265" s="115">
        <v>2.0601851851851853E-3</v>
      </c>
      <c r="BC265" s="116">
        <v>2217.25</v>
      </c>
      <c r="BD265" s="117">
        <v>7441048</v>
      </c>
      <c r="BE265" s="161">
        <v>2618844</v>
      </c>
      <c r="BF265" s="159">
        <v>1</v>
      </c>
      <c r="BG265" s="159">
        <v>1</v>
      </c>
      <c r="BH265" s="157">
        <v>8.8437500000000007E-4</v>
      </c>
      <c r="BI265" s="158">
        <v>915.03</v>
      </c>
      <c r="BJ265" s="159">
        <v>5197636</v>
      </c>
      <c r="BK265" s="143">
        <v>2613789</v>
      </c>
      <c r="BL265" s="138">
        <v>1</v>
      </c>
      <c r="BM265" s="138">
        <v>1</v>
      </c>
      <c r="BN265" s="139">
        <v>4.8969907407407415E-4</v>
      </c>
      <c r="BO265" s="140">
        <v>302.67</v>
      </c>
      <c r="BP265" s="141">
        <v>1069772</v>
      </c>
    </row>
    <row r="266" spans="1:68" x14ac:dyDescent="0.2">
      <c r="A266" s="6" t="s">
        <v>3685</v>
      </c>
      <c r="B266" s="6">
        <v>9</v>
      </c>
      <c r="C266" s="7">
        <v>3533867</v>
      </c>
      <c r="D266" s="7">
        <v>3250705</v>
      </c>
      <c r="E266" s="7">
        <f t="shared" si="12"/>
        <v>283162</v>
      </c>
      <c r="F266" s="8" t="s">
        <v>4593</v>
      </c>
      <c r="G266" s="6" t="s">
        <v>1751</v>
      </c>
      <c r="H266" s="8" t="s">
        <v>4858</v>
      </c>
      <c r="I266" s="9">
        <v>55.755000000000003</v>
      </c>
      <c r="J266" s="10">
        <f t="shared" si="13"/>
        <v>197030754.58500001</v>
      </c>
      <c r="K266" s="10">
        <v>585</v>
      </c>
      <c r="L266" s="10">
        <v>950</v>
      </c>
      <c r="M266" s="10">
        <v>1641</v>
      </c>
      <c r="N266" s="9">
        <v>90.230999999999995</v>
      </c>
      <c r="O266" s="9">
        <v>96.471999999999994</v>
      </c>
      <c r="P266" s="9">
        <v>5.3860000000000001</v>
      </c>
      <c r="Q266" s="9">
        <v>1.0249999999999999</v>
      </c>
      <c r="R266" s="9">
        <v>1.2689999999999999</v>
      </c>
      <c r="S266" s="9">
        <v>0.14000000000000001</v>
      </c>
      <c r="T266" s="9">
        <v>929</v>
      </c>
      <c r="U266" s="9">
        <v>88.304000000000002</v>
      </c>
      <c r="V266" s="9">
        <v>115</v>
      </c>
      <c r="W266" s="12">
        <v>305640</v>
      </c>
      <c r="X266" s="7">
        <v>197031798</v>
      </c>
      <c r="Y266" s="7">
        <v>1498</v>
      </c>
      <c r="Z266" s="11">
        <f t="shared" si="14"/>
        <v>55.755295261536439</v>
      </c>
      <c r="AA266" s="49">
        <v>3804587</v>
      </c>
      <c r="AB266" s="47">
        <v>0</v>
      </c>
      <c r="AC266" s="47">
        <v>0</v>
      </c>
      <c r="AD266" s="45">
        <v>2.5692245370370372E-2</v>
      </c>
      <c r="AE266" s="46">
        <v>17994.509999999998</v>
      </c>
      <c r="AF266" s="47">
        <v>5432580</v>
      </c>
      <c r="AG266" s="74">
        <v>3563204</v>
      </c>
      <c r="AH266" s="69">
        <v>0</v>
      </c>
      <c r="AI266" s="69">
        <v>0</v>
      </c>
      <c r="AJ266" s="70">
        <v>5.5887731481481483E-3</v>
      </c>
      <c r="AK266" s="71">
        <v>3208.59</v>
      </c>
      <c r="AL266" s="72">
        <v>2893612</v>
      </c>
      <c r="AM266" s="86">
        <v>1844022</v>
      </c>
      <c r="AN266" s="81">
        <v>0</v>
      </c>
      <c r="AO266" s="81">
        <v>0</v>
      </c>
      <c r="AP266" s="82">
        <v>1.3466435185185185E-3</v>
      </c>
      <c r="AQ266" s="83">
        <v>749.46</v>
      </c>
      <c r="AR266" s="84">
        <v>3014384</v>
      </c>
      <c r="AS266" s="104">
        <v>0</v>
      </c>
      <c r="AT266" s="105">
        <v>0</v>
      </c>
      <c r="AU266" s="105">
        <v>0</v>
      </c>
      <c r="AV266" s="106">
        <v>1.4100694444444445E-3</v>
      </c>
      <c r="AW266" s="107">
        <v>614.32000000000005</v>
      </c>
      <c r="AX266" s="105">
        <v>9068496</v>
      </c>
      <c r="AY266" s="119">
        <v>3481798</v>
      </c>
      <c r="AZ266" s="117">
        <v>0</v>
      </c>
      <c r="BA266" s="117">
        <v>0</v>
      </c>
      <c r="BB266" s="115">
        <v>1.0762731481481482E-3</v>
      </c>
      <c r="BC266" s="116">
        <v>991.23</v>
      </c>
      <c r="BD266" s="117">
        <v>3625708</v>
      </c>
      <c r="BE266" s="161">
        <v>1619645</v>
      </c>
      <c r="BF266" s="159">
        <v>0</v>
      </c>
      <c r="BG266" s="159">
        <v>0</v>
      </c>
      <c r="BH266" s="157">
        <v>5.1979166666666656E-4</v>
      </c>
      <c r="BI266" s="158">
        <v>533.47</v>
      </c>
      <c r="BJ266" s="159">
        <v>2094708</v>
      </c>
      <c r="BK266" s="143">
        <v>0</v>
      </c>
      <c r="BL266" s="138">
        <v>0</v>
      </c>
      <c r="BM266" s="138">
        <v>0</v>
      </c>
      <c r="BN266" s="139">
        <v>1.0300925925925926E-5</v>
      </c>
      <c r="BO266" s="140">
        <v>2.14</v>
      </c>
      <c r="BP266" s="141">
        <v>455668</v>
      </c>
    </row>
    <row r="267" spans="1:68" x14ac:dyDescent="0.2">
      <c r="A267" s="6" t="s">
        <v>3686</v>
      </c>
      <c r="B267" s="6">
        <v>3</v>
      </c>
      <c r="C267" s="7">
        <v>5176795</v>
      </c>
      <c r="D267" s="7">
        <v>4788204</v>
      </c>
      <c r="E267" s="7">
        <f t="shared" si="12"/>
        <v>388591</v>
      </c>
      <c r="F267" s="8" t="s">
        <v>4593</v>
      </c>
      <c r="G267" s="6" t="s">
        <v>3329</v>
      </c>
      <c r="H267" s="8" t="s">
        <v>4859</v>
      </c>
      <c r="I267" s="9">
        <v>97.525999999999996</v>
      </c>
      <c r="J267" s="10">
        <f t="shared" si="13"/>
        <v>504872109.16999996</v>
      </c>
      <c r="K267" s="10">
        <v>16513</v>
      </c>
      <c r="L267" s="10">
        <v>32535</v>
      </c>
      <c r="M267" s="10">
        <v>60537</v>
      </c>
      <c r="N267" s="9">
        <v>89.162000000000006</v>
      </c>
      <c r="O267" s="9">
        <v>93.552999999999997</v>
      </c>
      <c r="P267" s="9">
        <v>1.0680000000000001</v>
      </c>
      <c r="Q267" s="9">
        <v>1.7609999999999999</v>
      </c>
      <c r="R267" s="9">
        <v>0.77700000000000002</v>
      </c>
      <c r="S267" s="9">
        <v>0.92400000000000004</v>
      </c>
      <c r="T267" s="9">
        <v>668</v>
      </c>
      <c r="U267" s="9">
        <v>94.551000000000002</v>
      </c>
      <c r="V267" s="9">
        <v>21</v>
      </c>
      <c r="W267" s="12">
        <v>30808</v>
      </c>
      <c r="X267" s="7">
        <v>504925354</v>
      </c>
      <c r="Y267" s="7">
        <v>58487</v>
      </c>
      <c r="Z267" s="11">
        <f t="shared" si="14"/>
        <v>97.536285288484478</v>
      </c>
      <c r="AA267" s="49">
        <v>116825</v>
      </c>
      <c r="AB267" s="47">
        <v>0</v>
      </c>
      <c r="AC267" s="47">
        <v>0</v>
      </c>
      <c r="AD267" s="45">
        <v>0.18828703703703706</v>
      </c>
      <c r="AE267" s="46">
        <v>144266.66</v>
      </c>
      <c r="AF267" s="47">
        <v>7168664</v>
      </c>
      <c r="AG267" s="74">
        <v>11151561</v>
      </c>
      <c r="AH267" s="69">
        <v>0</v>
      </c>
      <c r="AI267" s="69">
        <v>0</v>
      </c>
      <c r="AJ267" s="70">
        <v>6.744212962962963E-2</v>
      </c>
      <c r="AK267" s="71">
        <v>74169.59</v>
      </c>
      <c r="AL267" s="72">
        <v>95942416</v>
      </c>
      <c r="AM267" s="86">
        <v>5189429</v>
      </c>
      <c r="AN267" s="81">
        <v>1</v>
      </c>
      <c r="AO267" s="81">
        <v>1</v>
      </c>
      <c r="AP267" s="82">
        <v>7.8935185185185185E-3</v>
      </c>
      <c r="AQ267" s="83">
        <v>8764.08</v>
      </c>
      <c r="AR267" s="84">
        <v>7842288</v>
      </c>
      <c r="AS267" s="104">
        <v>6334</v>
      </c>
      <c r="AT267" s="105">
        <v>0</v>
      </c>
      <c r="AU267" s="105">
        <v>0</v>
      </c>
      <c r="AV267" s="106">
        <v>3.6445486111111113E-2</v>
      </c>
      <c r="AW267" s="107">
        <v>45622.68</v>
      </c>
      <c r="AX267" s="105">
        <v>11653220</v>
      </c>
      <c r="AY267" s="119">
        <v>5327602</v>
      </c>
      <c r="AZ267" s="117">
        <v>0</v>
      </c>
      <c r="BA267" s="117">
        <v>0</v>
      </c>
      <c r="BB267" s="115">
        <v>7.1297453703703696E-3</v>
      </c>
      <c r="BC267" s="116">
        <v>9054.8700000000008</v>
      </c>
      <c r="BD267" s="117">
        <v>9469864</v>
      </c>
      <c r="BE267" s="161">
        <v>4884394</v>
      </c>
      <c r="BF267" s="159">
        <v>0</v>
      </c>
      <c r="BG267" s="159">
        <v>0</v>
      </c>
      <c r="BH267" s="157">
        <v>4.6377314814814814E-3</v>
      </c>
      <c r="BI267" s="158">
        <v>5672.3</v>
      </c>
      <c r="BJ267" s="159">
        <v>11951256</v>
      </c>
      <c r="BK267" s="143">
        <v>0</v>
      </c>
      <c r="BL267" s="138">
        <v>0</v>
      </c>
      <c r="BM267" s="138">
        <v>0</v>
      </c>
      <c r="BN267" s="139">
        <v>1.7208333333333331E-3</v>
      </c>
      <c r="BO267" s="140">
        <v>1659.99</v>
      </c>
      <c r="BP267" s="141">
        <v>2639272</v>
      </c>
    </row>
    <row r="268" spans="1:68" x14ac:dyDescent="0.2">
      <c r="A268" s="6" t="s">
        <v>3687</v>
      </c>
      <c r="B268" s="6">
        <v>3</v>
      </c>
      <c r="C268" s="7">
        <v>4188814</v>
      </c>
      <c r="D268" s="7">
        <v>4103907</v>
      </c>
      <c r="E268" s="7">
        <f t="shared" si="12"/>
        <v>84907</v>
      </c>
      <c r="F268" s="8" t="s">
        <v>4593</v>
      </c>
      <c r="G268" s="6" t="s">
        <v>3339</v>
      </c>
      <c r="H268" s="8" t="s">
        <v>4860</v>
      </c>
      <c r="I268" s="9">
        <v>78.778999999999996</v>
      </c>
      <c r="J268" s="10">
        <f t="shared" si="13"/>
        <v>329990578.10600001</v>
      </c>
      <c r="K268" s="10">
        <v>18696</v>
      </c>
      <c r="L268" s="10">
        <v>20334</v>
      </c>
      <c r="M268" s="10">
        <v>33723</v>
      </c>
      <c r="N268" s="9">
        <v>97.843000000000004</v>
      </c>
      <c r="O268" s="9">
        <v>99.040999999999997</v>
      </c>
      <c r="P268" s="9">
        <v>1.196</v>
      </c>
      <c r="Q268" s="9">
        <v>0.90900000000000003</v>
      </c>
      <c r="R268" s="9">
        <v>0.438</v>
      </c>
      <c r="S268" s="9">
        <v>0.41299999999999998</v>
      </c>
      <c r="T268" s="9">
        <v>7670</v>
      </c>
      <c r="U268" s="9">
        <v>48.468000000000004</v>
      </c>
      <c r="V268" s="9">
        <v>192</v>
      </c>
      <c r="W268" s="12">
        <v>17696</v>
      </c>
      <c r="X268" s="7">
        <v>329997790</v>
      </c>
      <c r="Y268" s="7">
        <v>33626</v>
      </c>
      <c r="Z268" s="11">
        <f t="shared" si="14"/>
        <v>78.780721703088275</v>
      </c>
      <c r="AA268" s="49">
        <v>4444905</v>
      </c>
      <c r="AB268" s="47">
        <v>1</v>
      </c>
      <c r="AC268" s="47">
        <v>1</v>
      </c>
      <c r="AD268" s="45">
        <v>9.3217592592592588E-2</v>
      </c>
      <c r="AE268" s="46">
        <v>62717.49</v>
      </c>
      <c r="AF268" s="47">
        <v>5656040</v>
      </c>
      <c r="AG268" s="74">
        <v>4213701</v>
      </c>
      <c r="AH268" s="69">
        <v>1</v>
      </c>
      <c r="AI268" s="69">
        <v>1</v>
      </c>
      <c r="AJ268" s="70">
        <v>9.3229166666666655E-2</v>
      </c>
      <c r="AK268" s="71">
        <v>21973.96</v>
      </c>
      <c r="AL268" s="72">
        <v>15031144</v>
      </c>
      <c r="AM268" s="86">
        <v>4192075</v>
      </c>
      <c r="AN268" s="81">
        <v>1</v>
      </c>
      <c r="AO268" s="81">
        <v>1</v>
      </c>
      <c r="AP268" s="82">
        <v>4.1364583333333331E-3</v>
      </c>
      <c r="AQ268" s="83">
        <v>2760.86</v>
      </c>
      <c r="AR268" s="84">
        <v>6841088</v>
      </c>
      <c r="AS268" s="104">
        <v>4104086</v>
      </c>
      <c r="AT268" s="105">
        <v>1</v>
      </c>
      <c r="AU268" s="105">
        <v>0</v>
      </c>
      <c r="AV268" s="106">
        <v>7.658564814814816E-3</v>
      </c>
      <c r="AW268" s="107">
        <v>5123.96</v>
      </c>
      <c r="AX268" s="105">
        <v>11060152</v>
      </c>
      <c r="AY268" s="119">
        <v>4188744</v>
      </c>
      <c r="AZ268" s="117">
        <v>1</v>
      </c>
      <c r="BA268" s="117">
        <v>1</v>
      </c>
      <c r="BB268" s="115">
        <v>2.025115740740741E-3</v>
      </c>
      <c r="BC268" s="116">
        <v>2351.2399999999998</v>
      </c>
      <c r="BD268" s="117">
        <v>4803728</v>
      </c>
      <c r="BE268" s="161">
        <v>4137660</v>
      </c>
      <c r="BF268" s="159">
        <v>1</v>
      </c>
      <c r="BG268" s="159">
        <v>0</v>
      </c>
      <c r="BH268" s="157">
        <v>1.305902777777778E-3</v>
      </c>
      <c r="BI268" s="158">
        <v>1529.31</v>
      </c>
      <c r="BJ268" s="159">
        <v>1739312</v>
      </c>
      <c r="BK268" s="143">
        <v>4140324</v>
      </c>
      <c r="BL268" s="138">
        <v>1</v>
      </c>
      <c r="BM268" s="138">
        <v>0</v>
      </c>
      <c r="BN268" s="139">
        <v>1.4534722222222223E-3</v>
      </c>
      <c r="BO268" s="140">
        <v>1148.1600000000001</v>
      </c>
      <c r="BP268" s="141">
        <v>1808172</v>
      </c>
    </row>
    <row r="269" spans="1:68" x14ac:dyDescent="0.2">
      <c r="A269" s="6" t="s">
        <v>3688</v>
      </c>
      <c r="B269" s="6">
        <v>1</v>
      </c>
      <c r="C269" s="7">
        <v>1759526</v>
      </c>
      <c r="D269" s="7">
        <v>1682965</v>
      </c>
      <c r="E269" s="7">
        <f t="shared" si="12"/>
        <v>76561</v>
      </c>
      <c r="F269" s="8" t="s">
        <v>1406</v>
      </c>
      <c r="G269" s="6" t="s">
        <v>1406</v>
      </c>
      <c r="H269" s="8" t="s">
        <v>4861</v>
      </c>
      <c r="I269" s="9">
        <v>12.661</v>
      </c>
      <c r="J269" s="10">
        <f t="shared" si="13"/>
        <v>22277358.686000001</v>
      </c>
      <c r="K269" s="10">
        <v>3416</v>
      </c>
      <c r="L269" s="10">
        <v>885</v>
      </c>
      <c r="M269" s="10">
        <v>3569</v>
      </c>
      <c r="N269" s="9">
        <v>84.635000000000005</v>
      </c>
      <c r="O269" s="9">
        <v>98.685000000000002</v>
      </c>
      <c r="P269" s="9">
        <v>1.7729999999999999</v>
      </c>
      <c r="Q269" s="9">
        <v>1.347</v>
      </c>
      <c r="R269" s="9">
        <v>1.742</v>
      </c>
      <c r="S269" s="9">
        <v>3.1339999999999999</v>
      </c>
      <c r="T269" s="9">
        <v>35458</v>
      </c>
      <c r="U269" s="9">
        <v>19.57</v>
      </c>
      <c r="V269" s="9">
        <v>145</v>
      </c>
      <c r="W269" s="12">
        <v>6502</v>
      </c>
      <c r="X269" s="7">
        <v>22280692</v>
      </c>
      <c r="Y269" s="7">
        <v>3522</v>
      </c>
      <c r="Z269" s="11">
        <f t="shared" si="14"/>
        <v>12.662894438615854</v>
      </c>
      <c r="AA269" s="49">
        <v>1743895</v>
      </c>
      <c r="AB269" s="47">
        <v>0</v>
      </c>
      <c r="AC269" s="47">
        <v>0</v>
      </c>
      <c r="AD269" s="45">
        <v>2.8935185185185188E-3</v>
      </c>
      <c r="AE269" s="46">
        <v>2194.8000000000002</v>
      </c>
      <c r="AF269" s="47">
        <v>4120936</v>
      </c>
      <c r="AG269" s="74">
        <v>0</v>
      </c>
      <c r="AH269" s="69">
        <v>0</v>
      </c>
      <c r="AI269" s="69">
        <v>0</v>
      </c>
      <c r="AJ269" s="70">
        <v>3.4618055555555552E-4</v>
      </c>
      <c r="AK269" s="71">
        <v>100.84</v>
      </c>
      <c r="AL269" s="72">
        <v>1197528</v>
      </c>
      <c r="AM269" s="86">
        <v>81898</v>
      </c>
      <c r="AN269" s="81">
        <v>0</v>
      </c>
      <c r="AO269" s="81">
        <v>0</v>
      </c>
      <c r="AP269" s="82">
        <v>9.8148148148148151E-5</v>
      </c>
      <c r="AQ269" s="83">
        <v>21.42</v>
      </c>
      <c r="AR269" s="84">
        <v>338264</v>
      </c>
      <c r="AS269" s="104">
        <v>0</v>
      </c>
      <c r="AT269" s="105">
        <v>0</v>
      </c>
      <c r="AU269" s="105">
        <v>0</v>
      </c>
      <c r="AV269" s="106">
        <v>7.5451388888888888E-4</v>
      </c>
      <c r="AW269" s="107">
        <v>119.03</v>
      </c>
      <c r="AX269" s="105">
        <v>8649888</v>
      </c>
      <c r="AY269" s="119">
        <v>1501680</v>
      </c>
      <c r="AZ269" s="117">
        <v>0</v>
      </c>
      <c r="BA269" s="117">
        <v>0</v>
      </c>
      <c r="BB269" s="115">
        <v>1.1041666666666665E-4</v>
      </c>
      <c r="BC269" s="116">
        <v>68.19</v>
      </c>
      <c r="BD269" s="117">
        <v>598896</v>
      </c>
      <c r="BE269" s="161">
        <v>12198</v>
      </c>
      <c r="BF269" s="159">
        <v>0</v>
      </c>
      <c r="BG269" s="159">
        <v>0</v>
      </c>
      <c r="BH269" s="157">
        <v>2.7893518518518523E-5</v>
      </c>
      <c r="BI269" s="158">
        <v>8.1300000000000008</v>
      </c>
      <c r="BJ269" s="159">
        <v>292160</v>
      </c>
      <c r="BK269" s="143">
        <v>0</v>
      </c>
      <c r="BL269" s="138">
        <v>0</v>
      </c>
      <c r="BM269" s="138">
        <v>0</v>
      </c>
      <c r="BN269" s="139">
        <v>2.7777777777777779E-6</v>
      </c>
      <c r="BO269" s="140">
        <v>0.39</v>
      </c>
      <c r="BP269" s="141">
        <v>50908</v>
      </c>
    </row>
    <row r="270" spans="1:68" x14ac:dyDescent="0.2">
      <c r="A270" s="6" t="s">
        <v>3689</v>
      </c>
      <c r="B270" s="6">
        <v>0</v>
      </c>
      <c r="C270" s="7">
        <v>1684519</v>
      </c>
      <c r="D270" s="7">
        <v>1684519</v>
      </c>
      <c r="E270" s="7">
        <f t="shared" si="12"/>
        <v>0</v>
      </c>
      <c r="F270" s="8" t="s">
        <v>4593</v>
      </c>
      <c r="G270" s="6" t="s">
        <v>3371</v>
      </c>
      <c r="H270" s="8" t="s">
        <v>4862</v>
      </c>
      <c r="I270" s="9">
        <v>163.947</v>
      </c>
      <c r="J270" s="10">
        <f t="shared" si="13"/>
        <v>276171836.49300003</v>
      </c>
      <c r="K270" s="10">
        <v>15186</v>
      </c>
      <c r="L270" s="10">
        <v>18543</v>
      </c>
      <c r="M270" s="10">
        <v>30606</v>
      </c>
      <c r="N270" s="9">
        <v>94.039000000000001</v>
      </c>
      <c r="O270" s="9">
        <v>95.671000000000006</v>
      </c>
      <c r="P270" s="9">
        <v>1.286</v>
      </c>
      <c r="Q270" s="9">
        <v>0.52500000000000002</v>
      </c>
      <c r="R270" s="9">
        <v>8.6</v>
      </c>
      <c r="S270" s="9">
        <v>5.8999999999999997E-2</v>
      </c>
      <c r="T270" s="9">
        <v>32789</v>
      </c>
      <c r="U270" s="9">
        <v>21.047000000000001</v>
      </c>
      <c r="V270" s="9">
        <v>108</v>
      </c>
      <c r="W270" s="12">
        <v>18333</v>
      </c>
      <c r="X270" s="7">
        <v>276202481</v>
      </c>
      <c r="Y270" s="7">
        <v>30496</v>
      </c>
      <c r="Z270" s="11">
        <f t="shared" si="14"/>
        <v>163.96519184408132</v>
      </c>
      <c r="AA270" s="49">
        <v>1825663</v>
      </c>
      <c r="AB270" s="47">
        <v>1</v>
      </c>
      <c r="AC270" s="47">
        <v>1</v>
      </c>
      <c r="AD270" s="45">
        <v>4.8032407407407406E-2</v>
      </c>
      <c r="AE270" s="46">
        <v>38311.279999999999</v>
      </c>
      <c r="AF270" s="47">
        <v>5210900</v>
      </c>
      <c r="AG270" s="74">
        <v>1684471</v>
      </c>
      <c r="AH270" s="69">
        <v>1</v>
      </c>
      <c r="AI270" s="69">
        <v>1</v>
      </c>
      <c r="AJ270" s="70">
        <v>1.2472337962962961E-2</v>
      </c>
      <c r="AK270" s="71">
        <v>3218.25</v>
      </c>
      <c r="AL270" s="72">
        <v>7509964</v>
      </c>
      <c r="AM270" s="86">
        <v>1684491</v>
      </c>
      <c r="AN270" s="81">
        <v>1</v>
      </c>
      <c r="AO270" s="81">
        <v>1</v>
      </c>
      <c r="AP270" s="82">
        <v>2.3980324074074073E-3</v>
      </c>
      <c r="AQ270" s="83">
        <v>2223.5100000000002</v>
      </c>
      <c r="AR270" s="84">
        <v>6089368</v>
      </c>
      <c r="AS270" s="104">
        <v>0</v>
      </c>
      <c r="AT270" s="105">
        <v>0</v>
      </c>
      <c r="AU270" s="105">
        <v>0</v>
      </c>
      <c r="AV270" s="106">
        <v>2.2781250000000002E-3</v>
      </c>
      <c r="AW270" s="107">
        <v>1328.57</v>
      </c>
      <c r="AX270" s="105">
        <v>9474740</v>
      </c>
      <c r="AY270" s="119">
        <v>1684479</v>
      </c>
      <c r="AZ270" s="117">
        <v>1</v>
      </c>
      <c r="BA270" s="117">
        <v>1</v>
      </c>
      <c r="BB270" s="115">
        <v>1.8175925925925927E-3</v>
      </c>
      <c r="BC270" s="116">
        <v>2127.6799999999998</v>
      </c>
      <c r="BD270" s="117">
        <v>4701648</v>
      </c>
      <c r="BE270" s="161">
        <v>1684016</v>
      </c>
      <c r="BF270" s="159">
        <v>1</v>
      </c>
      <c r="BG270" s="159">
        <v>1</v>
      </c>
      <c r="BH270" s="157">
        <v>5.6284722222222229E-4</v>
      </c>
      <c r="BI270" s="158">
        <v>543.84</v>
      </c>
      <c r="BJ270" s="159">
        <v>1209556</v>
      </c>
      <c r="BK270" s="143">
        <v>1687811</v>
      </c>
      <c r="BL270" s="138">
        <v>1</v>
      </c>
      <c r="BM270" s="138">
        <v>1</v>
      </c>
      <c r="BN270" s="139">
        <v>1.7890046296296293E-3</v>
      </c>
      <c r="BO270" s="140">
        <v>1009.15</v>
      </c>
      <c r="BP270" s="141">
        <v>1452840</v>
      </c>
    </row>
    <row r="271" spans="1:68" x14ac:dyDescent="0.2">
      <c r="A271" s="6" t="s">
        <v>3690</v>
      </c>
      <c r="B271" s="6">
        <v>0</v>
      </c>
      <c r="C271" s="7">
        <v>3750771</v>
      </c>
      <c r="D271" s="7">
        <v>3750771</v>
      </c>
      <c r="E271" s="7">
        <f t="shared" si="12"/>
        <v>0</v>
      </c>
      <c r="F271" s="8" t="s">
        <v>1361</v>
      </c>
      <c r="G271" s="6" t="s">
        <v>1361</v>
      </c>
      <c r="H271" s="8" t="s">
        <v>4863</v>
      </c>
      <c r="I271" s="9">
        <v>100.511</v>
      </c>
      <c r="J271" s="10">
        <f t="shared" si="13"/>
        <v>376993743.98100001</v>
      </c>
      <c r="K271" s="10">
        <v>8405</v>
      </c>
      <c r="L271" s="10">
        <v>7427</v>
      </c>
      <c r="M271" s="10">
        <v>12846</v>
      </c>
      <c r="N271" s="9">
        <v>94.251999999999995</v>
      </c>
      <c r="O271" s="9">
        <v>95.575000000000003</v>
      </c>
      <c r="P271" s="9">
        <v>1.0049999999999999</v>
      </c>
      <c r="Q271" s="9">
        <v>1.94</v>
      </c>
      <c r="R271" s="9">
        <v>1.4850000000000001</v>
      </c>
      <c r="S271" s="9">
        <v>0.80700000000000005</v>
      </c>
      <c r="T271" s="9">
        <v>1540</v>
      </c>
      <c r="U271" s="9">
        <v>78.766999999999996</v>
      </c>
      <c r="V271" s="9">
        <v>15</v>
      </c>
      <c r="W271" s="12">
        <v>45110</v>
      </c>
      <c r="X271" s="7">
        <v>376996033</v>
      </c>
      <c r="Y271" s="7">
        <v>12773</v>
      </c>
      <c r="Z271" s="11">
        <f t="shared" si="14"/>
        <v>100.51161027959319</v>
      </c>
      <c r="AA271" s="49">
        <v>4010119</v>
      </c>
      <c r="AB271" s="47">
        <v>1</v>
      </c>
      <c r="AC271" s="47">
        <v>1</v>
      </c>
      <c r="AD271" s="45">
        <v>6.9201388888888882E-2</v>
      </c>
      <c r="AE271" s="46">
        <v>39299.279999999999</v>
      </c>
      <c r="AF271" s="47">
        <v>5166772</v>
      </c>
      <c r="AG271" s="74">
        <v>4169101</v>
      </c>
      <c r="AH271" s="69">
        <v>1</v>
      </c>
      <c r="AI271" s="69">
        <v>1</v>
      </c>
      <c r="AJ271" s="70">
        <v>2.2760416666666668E-2</v>
      </c>
      <c r="AK271" s="71">
        <v>18617.89</v>
      </c>
      <c r="AL271" s="72">
        <v>9080020</v>
      </c>
      <c r="AM271" s="86">
        <v>3758199</v>
      </c>
      <c r="AN271" s="81">
        <v>1</v>
      </c>
      <c r="AO271" s="81">
        <v>1</v>
      </c>
      <c r="AP271" s="82">
        <v>3.4989583333333331E-3</v>
      </c>
      <c r="AQ271" s="83">
        <v>3176.54</v>
      </c>
      <c r="AR271" s="84">
        <v>5170140</v>
      </c>
      <c r="AS271" s="104">
        <v>3751620</v>
      </c>
      <c r="AT271" s="105">
        <v>1</v>
      </c>
      <c r="AU271" s="105">
        <v>1</v>
      </c>
      <c r="AV271" s="106">
        <v>9.2222222222222219E-3</v>
      </c>
      <c r="AW271" s="107">
        <v>8698.5300000000007</v>
      </c>
      <c r="AX271" s="105">
        <v>10781652</v>
      </c>
      <c r="AY271" s="119">
        <v>3752162</v>
      </c>
      <c r="AZ271" s="117">
        <v>1</v>
      </c>
      <c r="BA271" s="117">
        <v>1</v>
      </c>
      <c r="BB271" s="115">
        <v>2.6346064814814813E-3</v>
      </c>
      <c r="BC271" s="116">
        <v>3104.37</v>
      </c>
      <c r="BD271" s="117">
        <v>5671988</v>
      </c>
      <c r="BE271" s="161">
        <v>3815452</v>
      </c>
      <c r="BF271" s="159">
        <v>0</v>
      </c>
      <c r="BG271" s="159">
        <v>0</v>
      </c>
      <c r="BH271" s="157">
        <v>1.577199074074074E-3</v>
      </c>
      <c r="BI271" s="158">
        <v>1908.39</v>
      </c>
      <c r="BJ271" s="159">
        <v>6256444</v>
      </c>
      <c r="BK271" s="143">
        <v>3753926</v>
      </c>
      <c r="BL271" s="138">
        <v>1</v>
      </c>
      <c r="BM271" s="138">
        <v>1</v>
      </c>
      <c r="BN271" s="139">
        <v>6.6747685185185182E-4</v>
      </c>
      <c r="BO271" s="140">
        <v>467.45</v>
      </c>
      <c r="BP271" s="141">
        <v>1404220</v>
      </c>
    </row>
    <row r="272" spans="1:68" x14ac:dyDescent="0.2">
      <c r="A272" s="6" t="s">
        <v>3691</v>
      </c>
      <c r="B272" s="6">
        <v>1</v>
      </c>
      <c r="C272" s="7">
        <v>3369297</v>
      </c>
      <c r="D272" s="7">
        <v>3107922</v>
      </c>
      <c r="E272" s="7">
        <f t="shared" si="12"/>
        <v>261375</v>
      </c>
      <c r="F272" s="8" t="s">
        <v>1653</v>
      </c>
      <c r="G272" s="6" t="s">
        <v>1653</v>
      </c>
      <c r="H272" s="8" t="s">
        <v>4864</v>
      </c>
      <c r="I272" s="9">
        <v>152.346</v>
      </c>
      <c r="J272" s="10">
        <f t="shared" si="13"/>
        <v>513298920.76200002</v>
      </c>
      <c r="K272" s="10">
        <v>6082</v>
      </c>
      <c r="L272" s="10">
        <v>4837</v>
      </c>
      <c r="M272" s="10">
        <v>8680</v>
      </c>
      <c r="N272" s="9">
        <v>92.111000000000004</v>
      </c>
      <c r="O272" s="9">
        <v>93.363</v>
      </c>
      <c r="P272" s="9">
        <v>1.1080000000000001</v>
      </c>
      <c r="Q272" s="9">
        <v>0.2</v>
      </c>
      <c r="R272" s="9">
        <v>1.6020000000000001</v>
      </c>
      <c r="S272" s="9">
        <v>1.022</v>
      </c>
      <c r="T272" s="9">
        <v>28639</v>
      </c>
      <c r="U272" s="9">
        <v>23.600999999999999</v>
      </c>
      <c r="V272" s="9">
        <v>6</v>
      </c>
      <c r="W272" s="12">
        <v>84935</v>
      </c>
      <c r="X272" s="7">
        <v>513301140</v>
      </c>
      <c r="Y272" s="7">
        <v>8632</v>
      </c>
      <c r="Z272" s="11">
        <f t="shared" si="14"/>
        <v>152.34665866499748</v>
      </c>
      <c r="AA272" s="49">
        <v>3441838</v>
      </c>
      <c r="AB272" s="47">
        <v>1</v>
      </c>
      <c r="AC272" s="47">
        <v>1</v>
      </c>
      <c r="AD272" s="45">
        <v>5.3946759259259257E-2</v>
      </c>
      <c r="AE272" s="46">
        <v>34306.67</v>
      </c>
      <c r="AF272" s="47">
        <v>5197596</v>
      </c>
      <c r="AG272" s="74">
        <v>3428331</v>
      </c>
      <c r="AH272" s="69">
        <v>1</v>
      </c>
      <c r="AI272" s="69">
        <v>1</v>
      </c>
      <c r="AJ272" s="70">
        <v>1.1321412037037036E-2</v>
      </c>
      <c r="AK272" s="71">
        <v>5415.97</v>
      </c>
      <c r="AL272" s="72">
        <v>4806316</v>
      </c>
      <c r="AM272" s="86">
        <v>3369272</v>
      </c>
      <c r="AN272" s="81">
        <v>1</v>
      </c>
      <c r="AO272" s="81">
        <v>1</v>
      </c>
      <c r="AP272" s="82">
        <v>4.5784722222222225E-3</v>
      </c>
      <c r="AQ272" s="83">
        <v>4013.97</v>
      </c>
      <c r="AR272" s="84">
        <v>8479660</v>
      </c>
      <c r="AS272" s="104">
        <v>3369115</v>
      </c>
      <c r="AT272" s="105">
        <v>1</v>
      </c>
      <c r="AU272" s="105">
        <v>1</v>
      </c>
      <c r="AV272" s="106">
        <v>4.9775462962962959E-3</v>
      </c>
      <c r="AW272" s="107">
        <v>2936.7</v>
      </c>
      <c r="AX272" s="105">
        <v>10571580</v>
      </c>
      <c r="AY272" s="119">
        <v>3368808</v>
      </c>
      <c r="AZ272" s="117">
        <v>1</v>
      </c>
      <c r="BA272" s="117">
        <v>1</v>
      </c>
      <c r="BB272" s="115">
        <v>3.0163194444444443E-3</v>
      </c>
      <c r="BC272" s="116">
        <v>3404.89</v>
      </c>
      <c r="BD272" s="117">
        <v>8663700</v>
      </c>
      <c r="BE272" s="161">
        <v>3375870</v>
      </c>
      <c r="BF272" s="159">
        <v>1</v>
      </c>
      <c r="BG272" s="159">
        <v>1</v>
      </c>
      <c r="BH272" s="157">
        <v>1.065162037037037E-3</v>
      </c>
      <c r="BI272" s="158">
        <v>1116.23</v>
      </c>
      <c r="BJ272" s="159">
        <v>2001756</v>
      </c>
      <c r="BK272" s="143">
        <v>3372478</v>
      </c>
      <c r="BL272" s="138">
        <v>1</v>
      </c>
      <c r="BM272" s="138">
        <v>1</v>
      </c>
      <c r="BN272" s="139">
        <v>8.9641203703703703E-4</v>
      </c>
      <c r="BO272" s="140">
        <v>531.84</v>
      </c>
      <c r="BP272" s="141">
        <v>1246908</v>
      </c>
    </row>
    <row r="273" spans="1:68" x14ac:dyDescent="0.2">
      <c r="A273" s="6" t="s">
        <v>3692</v>
      </c>
      <c r="B273" s="6">
        <v>0</v>
      </c>
      <c r="C273" s="7">
        <v>4850867</v>
      </c>
      <c r="D273" s="7">
        <v>4850867</v>
      </c>
      <c r="E273" s="7">
        <f t="shared" si="12"/>
        <v>0</v>
      </c>
      <c r="F273" s="8" t="s">
        <v>4593</v>
      </c>
      <c r="G273" s="6" t="s">
        <v>3392</v>
      </c>
      <c r="H273" s="8" t="s">
        <v>4865</v>
      </c>
      <c r="I273" s="9">
        <v>146.559</v>
      </c>
      <c r="J273" s="10">
        <f t="shared" si="13"/>
        <v>710938216.653</v>
      </c>
      <c r="K273" s="10">
        <v>19115</v>
      </c>
      <c r="L273" s="10">
        <v>19527</v>
      </c>
      <c r="M273" s="10">
        <v>32652</v>
      </c>
      <c r="N273" s="9">
        <v>80.174000000000007</v>
      </c>
      <c r="O273" s="9">
        <v>85.501000000000005</v>
      </c>
      <c r="P273" s="9">
        <v>4.3940000000000001</v>
      </c>
      <c r="Q273" s="9">
        <v>0.80300000000000005</v>
      </c>
      <c r="R273" s="9">
        <v>0.108</v>
      </c>
      <c r="S273" s="9">
        <v>0.373</v>
      </c>
      <c r="T273" s="9">
        <v>2131</v>
      </c>
      <c r="U273" s="9">
        <v>72.638999999999996</v>
      </c>
      <c r="V273" s="9">
        <v>46</v>
      </c>
      <c r="W273" s="12">
        <v>39225</v>
      </c>
      <c r="X273" s="7">
        <v>710952910</v>
      </c>
      <c r="Y273" s="7">
        <v>31196</v>
      </c>
      <c r="Z273" s="11">
        <f t="shared" si="14"/>
        <v>146.56202901460708</v>
      </c>
      <c r="AA273" s="49">
        <v>91187</v>
      </c>
      <c r="AB273" s="47">
        <v>0</v>
      </c>
      <c r="AC273" s="47">
        <v>0</v>
      </c>
      <c r="AD273" s="45">
        <v>9.4427083333333325E-3</v>
      </c>
      <c r="AE273" s="46">
        <v>10295.59</v>
      </c>
      <c r="AF273" s="47">
        <v>5358828</v>
      </c>
      <c r="AG273" s="74">
        <v>20164546</v>
      </c>
      <c r="AH273" s="69">
        <v>0</v>
      </c>
      <c r="AI273" s="69">
        <v>0</v>
      </c>
      <c r="AJ273" s="70">
        <v>4.5335648148148146E-2</v>
      </c>
      <c r="AK273" s="71">
        <v>55135.94</v>
      </c>
      <c r="AL273" s="72">
        <v>51926024</v>
      </c>
      <c r="AM273" s="86">
        <v>4856277</v>
      </c>
      <c r="AN273" s="81">
        <v>0</v>
      </c>
      <c r="AO273" s="81">
        <v>0</v>
      </c>
      <c r="AP273" s="82">
        <v>7.5906250000000001E-3</v>
      </c>
      <c r="AQ273" s="83">
        <v>7625.77</v>
      </c>
      <c r="AR273" s="84">
        <v>8360764</v>
      </c>
      <c r="AS273" s="104">
        <v>4870374</v>
      </c>
      <c r="AT273" s="105">
        <v>0</v>
      </c>
      <c r="AU273" s="105">
        <v>0</v>
      </c>
      <c r="AV273" s="106">
        <v>1.8147453703703704E-2</v>
      </c>
      <c r="AW273" s="107">
        <v>13992.67</v>
      </c>
      <c r="AX273" s="105">
        <v>11471592</v>
      </c>
      <c r="AY273" s="119">
        <v>4844712</v>
      </c>
      <c r="AZ273" s="117">
        <v>0</v>
      </c>
      <c r="BA273" s="117">
        <v>0</v>
      </c>
      <c r="BB273" s="115">
        <v>5.9424768518518524E-3</v>
      </c>
      <c r="BC273" s="116">
        <v>7144.87</v>
      </c>
      <c r="BD273" s="117">
        <v>11764564</v>
      </c>
      <c r="BE273" s="161">
        <v>7891526</v>
      </c>
      <c r="BF273" s="159">
        <v>0</v>
      </c>
      <c r="BG273" s="159">
        <v>0</v>
      </c>
      <c r="BH273" s="157">
        <v>3.089467592592592E-3</v>
      </c>
      <c r="BI273" s="158">
        <v>3858</v>
      </c>
      <c r="BJ273" s="159">
        <v>13081184</v>
      </c>
      <c r="BK273" s="143">
        <v>0</v>
      </c>
      <c r="BL273" s="138">
        <v>0</v>
      </c>
      <c r="BM273" s="138">
        <v>0</v>
      </c>
      <c r="BN273" s="139">
        <v>5.6944444444444447E-4</v>
      </c>
      <c r="BO273" s="140">
        <v>388.16</v>
      </c>
      <c r="BP273" s="141">
        <v>3611504</v>
      </c>
    </row>
    <row r="274" spans="1:68" x14ac:dyDescent="0.2">
      <c r="A274" s="6" t="s">
        <v>3693</v>
      </c>
      <c r="B274" s="6">
        <v>1</v>
      </c>
      <c r="C274" s="7">
        <v>846562</v>
      </c>
      <c r="D274" s="7">
        <v>834734</v>
      </c>
      <c r="E274" s="7">
        <f t="shared" si="12"/>
        <v>11828</v>
      </c>
      <c r="F274" s="8" t="s">
        <v>1771</v>
      </c>
      <c r="G274" s="6" t="s">
        <v>1772</v>
      </c>
      <c r="H274" s="8" t="s">
        <v>4866</v>
      </c>
      <c r="I274" s="9">
        <v>170.27500000000001</v>
      </c>
      <c r="J274" s="10">
        <f t="shared" si="13"/>
        <v>144148344.55000001</v>
      </c>
      <c r="K274" s="10">
        <v>15628</v>
      </c>
      <c r="L274" s="10">
        <v>25958</v>
      </c>
      <c r="M274" s="10">
        <v>45160</v>
      </c>
      <c r="N274" s="9">
        <v>83.718999999999994</v>
      </c>
      <c r="O274" s="9">
        <v>86.567999999999998</v>
      </c>
      <c r="P274" s="9">
        <v>1.3620000000000001</v>
      </c>
      <c r="Q274" s="9">
        <v>4.6310000000000002</v>
      </c>
      <c r="R274" s="9">
        <v>5.6369999999999996</v>
      </c>
      <c r="S274" s="9">
        <v>3.2160000000000002</v>
      </c>
      <c r="T274" s="9">
        <v>30327</v>
      </c>
      <c r="U274" s="9">
        <v>22.52</v>
      </c>
      <c r="V274" s="9">
        <v>165</v>
      </c>
      <c r="W274" s="12">
        <v>9308</v>
      </c>
      <c r="X274" s="7">
        <v>144189552</v>
      </c>
      <c r="Y274" s="7">
        <v>43896</v>
      </c>
      <c r="Z274" s="11">
        <f t="shared" si="14"/>
        <v>170.32367623399114</v>
      </c>
      <c r="AA274" s="49">
        <v>512756</v>
      </c>
      <c r="AB274" s="47">
        <v>0</v>
      </c>
      <c r="AC274" s="47">
        <v>0</v>
      </c>
      <c r="AD274" s="45">
        <v>5.5582175925925929E-3</v>
      </c>
      <c r="AE274" s="46">
        <v>3207.87</v>
      </c>
      <c r="AF274" s="47">
        <v>5513608</v>
      </c>
      <c r="AG274" s="74">
        <v>1146188</v>
      </c>
      <c r="AH274" s="69">
        <v>1</v>
      </c>
      <c r="AI274" s="69">
        <v>1</v>
      </c>
      <c r="AJ274" s="70">
        <v>1.3266782407407409E-2</v>
      </c>
      <c r="AK274" s="71">
        <v>8194.23</v>
      </c>
      <c r="AL274" s="72">
        <v>9060716</v>
      </c>
      <c r="AM274" s="86">
        <v>846604</v>
      </c>
      <c r="AN274" s="81">
        <v>1</v>
      </c>
      <c r="AO274" s="81">
        <v>1</v>
      </c>
      <c r="AP274" s="82">
        <v>1.5934027777777778E-3</v>
      </c>
      <c r="AQ274" s="83">
        <v>1543.98</v>
      </c>
      <c r="AR274" s="84">
        <v>2494388</v>
      </c>
      <c r="AS274" s="104">
        <v>0</v>
      </c>
      <c r="AT274" s="105">
        <v>0</v>
      </c>
      <c r="AU274" s="105">
        <v>0</v>
      </c>
      <c r="AV274" s="106">
        <v>1.8386574074074076E-3</v>
      </c>
      <c r="AW274" s="107">
        <v>753.56</v>
      </c>
      <c r="AX274" s="105">
        <v>8927396</v>
      </c>
      <c r="AY274" s="119">
        <v>844870</v>
      </c>
      <c r="AZ274" s="117">
        <v>1</v>
      </c>
      <c r="BA274" s="117">
        <v>0</v>
      </c>
      <c r="BB274" s="115">
        <v>1.3840277777777776E-3</v>
      </c>
      <c r="BC274" s="116">
        <v>1633.29</v>
      </c>
      <c r="BD274" s="117">
        <v>3518448</v>
      </c>
      <c r="BE274" s="161">
        <v>828727</v>
      </c>
      <c r="BF274" s="159">
        <v>0</v>
      </c>
      <c r="BG274" s="159">
        <v>0</v>
      </c>
      <c r="BH274" s="157">
        <v>4.8576388888888888E-4</v>
      </c>
      <c r="BI274" s="158">
        <v>322.94</v>
      </c>
      <c r="BJ274" s="159">
        <v>4344440</v>
      </c>
      <c r="BK274" s="143">
        <v>0</v>
      </c>
      <c r="BL274" s="138">
        <v>0</v>
      </c>
      <c r="BM274" s="138">
        <v>0</v>
      </c>
      <c r="BN274" s="139">
        <v>1.9270833333333333E-4</v>
      </c>
      <c r="BO274" s="140">
        <v>122.11</v>
      </c>
      <c r="BP274" s="141">
        <v>765096</v>
      </c>
    </row>
    <row r="275" spans="1:68" x14ac:dyDescent="0.2">
      <c r="A275" s="6" t="s">
        <v>3694</v>
      </c>
      <c r="B275" s="6">
        <v>2</v>
      </c>
      <c r="C275" s="7">
        <v>4727255</v>
      </c>
      <c r="D275" s="7">
        <v>4296230</v>
      </c>
      <c r="E275" s="7">
        <f t="shared" si="12"/>
        <v>431025</v>
      </c>
      <c r="F275" s="8" t="s">
        <v>1362</v>
      </c>
      <c r="G275" s="6" t="s">
        <v>1362</v>
      </c>
      <c r="H275" s="8" t="s">
        <v>4867</v>
      </c>
      <c r="I275" s="9">
        <v>59.555999999999997</v>
      </c>
      <c r="J275" s="10">
        <f t="shared" si="13"/>
        <v>281536398.77999997</v>
      </c>
      <c r="K275" s="10">
        <v>17016</v>
      </c>
      <c r="L275" s="10">
        <v>21297</v>
      </c>
      <c r="M275" s="10">
        <v>35178</v>
      </c>
      <c r="N275" s="9">
        <v>84.48</v>
      </c>
      <c r="O275" s="9">
        <v>90.765000000000001</v>
      </c>
      <c r="P275" s="9">
        <v>1.014</v>
      </c>
      <c r="Q275" s="9">
        <v>4.5460000000000003</v>
      </c>
      <c r="R275" s="9">
        <v>0.222</v>
      </c>
      <c r="S275" s="9">
        <v>0.42499999999999999</v>
      </c>
      <c r="T275" s="9">
        <v>17594</v>
      </c>
      <c r="U275" s="9">
        <v>32.796999999999997</v>
      </c>
      <c r="V275" s="9">
        <v>12</v>
      </c>
      <c r="W275" s="12">
        <v>17117</v>
      </c>
      <c r="X275" s="7">
        <v>281536882</v>
      </c>
      <c r="Y275" s="7">
        <v>34106</v>
      </c>
      <c r="Z275" s="11">
        <f t="shared" si="14"/>
        <v>59.556102219998706</v>
      </c>
      <c r="AA275" s="49">
        <v>5106949</v>
      </c>
      <c r="AB275" s="47">
        <v>1</v>
      </c>
      <c r="AC275" s="47">
        <v>1</v>
      </c>
      <c r="AD275" s="45">
        <v>9.2546296296296293E-2</v>
      </c>
      <c r="AE275" s="46">
        <v>43294.31</v>
      </c>
      <c r="AF275" s="47">
        <v>7359652</v>
      </c>
      <c r="AG275" s="74">
        <v>5314226</v>
      </c>
      <c r="AH275" s="69">
        <v>1</v>
      </c>
      <c r="AI275" s="69">
        <v>1</v>
      </c>
      <c r="AJ275" s="70">
        <v>1.4975115740740738E-2</v>
      </c>
      <c r="AK275" s="71">
        <v>13834.98</v>
      </c>
      <c r="AL275" s="72">
        <v>6785824</v>
      </c>
      <c r="AM275" s="86">
        <v>4737001</v>
      </c>
      <c r="AN275" s="81">
        <v>1</v>
      </c>
      <c r="AO275" s="81">
        <v>1</v>
      </c>
      <c r="AP275" s="82">
        <v>2.7219907407407405E-3</v>
      </c>
      <c r="AQ275" s="83">
        <v>2581.54</v>
      </c>
      <c r="AR275" s="84">
        <v>4196512</v>
      </c>
      <c r="AS275" s="104">
        <v>4707765</v>
      </c>
      <c r="AT275" s="105">
        <v>1</v>
      </c>
      <c r="AU275" s="105">
        <v>1</v>
      </c>
      <c r="AV275" s="106">
        <v>8.5513888888888879E-3</v>
      </c>
      <c r="AW275" s="107">
        <v>6070.62</v>
      </c>
      <c r="AX275" s="105">
        <v>11357932</v>
      </c>
      <c r="AY275" s="119">
        <v>4719557</v>
      </c>
      <c r="AZ275" s="117">
        <v>1</v>
      </c>
      <c r="BA275" s="117">
        <v>1</v>
      </c>
      <c r="BB275" s="115">
        <v>2.2569444444444447E-3</v>
      </c>
      <c r="BC275" s="116">
        <v>2695.77</v>
      </c>
      <c r="BD275" s="117">
        <v>5065136</v>
      </c>
      <c r="BE275" s="161">
        <v>4766618</v>
      </c>
      <c r="BF275" s="159">
        <v>1</v>
      </c>
      <c r="BG275" s="159">
        <v>1</v>
      </c>
      <c r="BH275" s="157">
        <v>1.6128472222222221E-3</v>
      </c>
      <c r="BI275" s="158">
        <v>1912.35</v>
      </c>
      <c r="BJ275" s="159">
        <v>6890476</v>
      </c>
      <c r="BK275" s="143">
        <v>0</v>
      </c>
      <c r="BL275" s="138">
        <v>0</v>
      </c>
      <c r="BM275" s="138">
        <v>0</v>
      </c>
      <c r="BN275" s="139">
        <v>3.6874999999999999E-4</v>
      </c>
      <c r="BO275" s="140">
        <v>272.75</v>
      </c>
      <c r="BP275" s="141">
        <v>1529788</v>
      </c>
    </row>
    <row r="276" spans="1:68" x14ac:dyDescent="0.2">
      <c r="A276" s="6" t="s">
        <v>3695</v>
      </c>
      <c r="B276" s="6">
        <v>4</v>
      </c>
      <c r="C276" s="7">
        <v>6445963</v>
      </c>
      <c r="D276" s="7">
        <v>6109228</v>
      </c>
      <c r="E276" s="7">
        <f t="shared" si="12"/>
        <v>336735</v>
      </c>
      <c r="F276" s="8" t="s">
        <v>1734</v>
      </c>
      <c r="G276" s="6" t="s">
        <v>1735</v>
      </c>
      <c r="H276" s="8" t="s">
        <v>4868</v>
      </c>
      <c r="I276" s="9">
        <v>168.37799999999999</v>
      </c>
      <c r="J276" s="10">
        <f t="shared" si="13"/>
        <v>1085358358.0139999</v>
      </c>
      <c r="K276" s="10">
        <v>12428</v>
      </c>
      <c r="L276" s="10">
        <v>4328</v>
      </c>
      <c r="M276" s="10">
        <v>13436</v>
      </c>
      <c r="N276" s="9">
        <v>81.963999999999999</v>
      </c>
      <c r="O276" s="9">
        <v>99.331000000000003</v>
      </c>
      <c r="P276" s="9">
        <v>17.158000000000001</v>
      </c>
      <c r="Q276" s="9">
        <v>3.6850000000000001</v>
      </c>
      <c r="R276" s="9">
        <v>0.74399999999999999</v>
      </c>
      <c r="S276" s="9">
        <v>1.919</v>
      </c>
      <c r="T276" s="9">
        <v>907</v>
      </c>
      <c r="U276" s="9">
        <v>88.762</v>
      </c>
      <c r="V276" s="9">
        <v>56</v>
      </c>
      <c r="W276" s="12">
        <v>89875</v>
      </c>
      <c r="X276" s="7">
        <v>1085370177</v>
      </c>
      <c r="Y276" s="7">
        <v>13043</v>
      </c>
      <c r="Z276" s="11">
        <f t="shared" si="14"/>
        <v>168.37983354853262</v>
      </c>
      <c r="AA276" s="49">
        <v>6906376</v>
      </c>
      <c r="AB276" s="47">
        <v>0</v>
      </c>
      <c r="AC276" s="47">
        <v>0</v>
      </c>
      <c r="AD276" s="45">
        <v>0.12315972222222223</v>
      </c>
      <c r="AE276" s="46">
        <v>72819.12</v>
      </c>
      <c r="AF276" s="47">
        <v>5781640</v>
      </c>
      <c r="AG276" s="74">
        <v>6616323</v>
      </c>
      <c r="AH276" s="69">
        <v>1</v>
      </c>
      <c r="AI276" s="69">
        <v>0</v>
      </c>
      <c r="AJ276" s="70">
        <v>2.3350115740740741E-2</v>
      </c>
      <c r="AK276" s="71">
        <v>19215.419999999998</v>
      </c>
      <c r="AL276" s="72">
        <v>13268600</v>
      </c>
      <c r="AM276" s="86">
        <v>6567127</v>
      </c>
      <c r="AN276" s="81">
        <v>0</v>
      </c>
      <c r="AO276" s="81">
        <v>0</v>
      </c>
      <c r="AP276" s="82">
        <v>1.0884722222222221E-2</v>
      </c>
      <c r="AQ276" s="83">
        <v>9005.41</v>
      </c>
      <c r="AR276" s="84">
        <v>12212096</v>
      </c>
      <c r="AS276" s="104">
        <v>6328058</v>
      </c>
      <c r="AT276" s="105">
        <v>0</v>
      </c>
      <c r="AU276" s="105">
        <v>0</v>
      </c>
      <c r="AV276" s="106">
        <v>1.5931018518518518E-2</v>
      </c>
      <c r="AW276" s="107">
        <v>16008.97</v>
      </c>
      <c r="AX276" s="105">
        <v>12462152</v>
      </c>
      <c r="AY276" s="119">
        <v>6508325</v>
      </c>
      <c r="AZ276" s="117">
        <v>0</v>
      </c>
      <c r="BA276" s="117">
        <v>0</v>
      </c>
      <c r="BB276" s="115">
        <v>7.3538194444444441E-3</v>
      </c>
      <c r="BC276" s="116">
        <v>8501.2000000000007</v>
      </c>
      <c r="BD276" s="117">
        <v>17438848</v>
      </c>
      <c r="BE276" s="161">
        <v>6277945</v>
      </c>
      <c r="BF276" s="159">
        <v>0</v>
      </c>
      <c r="BG276" s="159">
        <v>0</v>
      </c>
      <c r="BH276" s="157">
        <v>4.5549768518518517E-3</v>
      </c>
      <c r="BI276" s="158">
        <v>5758.31</v>
      </c>
      <c r="BJ276" s="159">
        <v>12892620</v>
      </c>
      <c r="BK276" s="143">
        <v>1158326</v>
      </c>
      <c r="BL276" s="138">
        <v>0</v>
      </c>
      <c r="BM276" s="138">
        <v>0</v>
      </c>
      <c r="BN276" s="139">
        <v>5.060185185185186E-4</v>
      </c>
      <c r="BO276" s="140">
        <v>282.99</v>
      </c>
      <c r="BP276" s="141">
        <v>4654584</v>
      </c>
    </row>
    <row r="277" spans="1:68" x14ac:dyDescent="0.2">
      <c r="A277" s="6" t="s">
        <v>3696</v>
      </c>
      <c r="B277" s="6">
        <v>0</v>
      </c>
      <c r="C277" s="7">
        <v>2830639</v>
      </c>
      <c r="D277" s="7">
        <v>2830639</v>
      </c>
      <c r="E277" s="7">
        <f t="shared" si="12"/>
        <v>0</v>
      </c>
      <c r="F277" s="8" t="s">
        <v>4593</v>
      </c>
      <c r="G277" s="6" t="s">
        <v>3358</v>
      </c>
      <c r="H277" s="8" t="s">
        <v>4869</v>
      </c>
      <c r="I277" s="9">
        <v>20.951000000000001</v>
      </c>
      <c r="J277" s="10">
        <f t="shared" si="13"/>
        <v>59304717.689000003</v>
      </c>
      <c r="K277" s="10">
        <v>9015</v>
      </c>
      <c r="L277" s="10">
        <v>12523</v>
      </c>
      <c r="M277" s="10">
        <v>20892</v>
      </c>
      <c r="N277" s="9">
        <v>82.492999999999995</v>
      </c>
      <c r="O277" s="9">
        <v>90.596000000000004</v>
      </c>
      <c r="P277" s="9">
        <v>2.3889999999999998</v>
      </c>
      <c r="Q277" s="9">
        <v>0.55300000000000005</v>
      </c>
      <c r="R277" s="9">
        <v>1.1679999999999999</v>
      </c>
      <c r="S277" s="9">
        <v>0.42099999999999999</v>
      </c>
      <c r="T277" s="9">
        <v>6504</v>
      </c>
      <c r="U277" s="9">
        <v>51.58</v>
      </c>
      <c r="V277" s="9">
        <v>5</v>
      </c>
      <c r="W277" s="12">
        <v>7132</v>
      </c>
      <c r="X277" s="7">
        <v>59310430</v>
      </c>
      <c r="Y277" s="7">
        <v>19188</v>
      </c>
      <c r="Z277" s="11">
        <f t="shared" si="14"/>
        <v>20.95301802879138</v>
      </c>
      <c r="AA277" s="49">
        <v>2577840</v>
      </c>
      <c r="AB277" s="47">
        <v>0</v>
      </c>
      <c r="AC277" s="47">
        <v>0</v>
      </c>
      <c r="AD277" s="45">
        <v>1.1848611111111114E-2</v>
      </c>
      <c r="AE277" s="46">
        <v>6264.38</v>
      </c>
      <c r="AF277" s="47">
        <v>4214224</v>
      </c>
      <c r="AG277" s="74">
        <v>3877945</v>
      </c>
      <c r="AH277" s="69">
        <v>0</v>
      </c>
      <c r="AI277" s="69">
        <v>0</v>
      </c>
      <c r="AJ277" s="70">
        <v>3.3609953703703701E-3</v>
      </c>
      <c r="AK277" s="71">
        <v>1982.42</v>
      </c>
      <c r="AL277" s="72">
        <v>16019228</v>
      </c>
      <c r="AM277" s="86">
        <v>1096301</v>
      </c>
      <c r="AN277" s="81">
        <v>0</v>
      </c>
      <c r="AO277" s="81">
        <v>0</v>
      </c>
      <c r="AP277" s="82">
        <v>3.3229166666666672E-4</v>
      </c>
      <c r="AQ277" s="83">
        <v>181.68</v>
      </c>
      <c r="AR277" s="84">
        <v>999836</v>
      </c>
      <c r="AS277" s="104">
        <v>2801870</v>
      </c>
      <c r="AT277" s="105">
        <v>0</v>
      </c>
      <c r="AU277" s="105">
        <v>0</v>
      </c>
      <c r="AV277" s="106">
        <v>2.5142361111111108E-3</v>
      </c>
      <c r="AW277" s="107">
        <v>1148.03</v>
      </c>
      <c r="AX277" s="105">
        <v>9388248</v>
      </c>
      <c r="AY277" s="119">
        <v>2839111</v>
      </c>
      <c r="AZ277" s="117">
        <v>1</v>
      </c>
      <c r="BA277" s="117">
        <v>1</v>
      </c>
      <c r="BB277" s="115">
        <v>3.797453703703704E-4</v>
      </c>
      <c r="BC277" s="116">
        <v>393.11</v>
      </c>
      <c r="BD277" s="117">
        <v>1536908</v>
      </c>
      <c r="BE277" s="161">
        <v>2814304</v>
      </c>
      <c r="BF277" s="159">
        <v>0</v>
      </c>
      <c r="BG277" s="159">
        <v>0</v>
      </c>
      <c r="BH277" s="157">
        <v>5.8761574074074076E-4</v>
      </c>
      <c r="BI277" s="158">
        <v>751.28</v>
      </c>
      <c r="BJ277" s="159">
        <v>3602528</v>
      </c>
      <c r="BK277" s="143">
        <v>0</v>
      </c>
      <c r="BL277" s="138">
        <v>0</v>
      </c>
      <c r="BM277" s="138">
        <v>0</v>
      </c>
      <c r="BN277" s="139">
        <v>3.9004629629629631E-5</v>
      </c>
      <c r="BO277" s="140">
        <v>9.9499999999999993</v>
      </c>
      <c r="BP277" s="141">
        <v>319104</v>
      </c>
    </row>
    <row r="278" spans="1:68" x14ac:dyDescent="0.2">
      <c r="A278" s="6" t="s">
        <v>3697</v>
      </c>
      <c r="B278" s="6">
        <v>0</v>
      </c>
      <c r="C278" s="7">
        <v>3306457</v>
      </c>
      <c r="D278" s="7">
        <v>3306457</v>
      </c>
      <c r="E278" s="7">
        <f t="shared" si="12"/>
        <v>0</v>
      </c>
      <c r="F278" s="8" t="s">
        <v>1614</v>
      </c>
      <c r="G278" s="6" t="s">
        <v>1614</v>
      </c>
      <c r="H278" s="8" t="s">
        <v>4870</v>
      </c>
      <c r="I278" s="9">
        <v>113.71299999999999</v>
      </c>
      <c r="J278" s="10">
        <f t="shared" si="13"/>
        <v>375987144.84099996</v>
      </c>
      <c r="K278" s="10">
        <v>13879</v>
      </c>
      <c r="L278" s="10">
        <v>7053</v>
      </c>
      <c r="M278" s="10">
        <v>16284</v>
      </c>
      <c r="N278" s="9">
        <v>82.725999999999999</v>
      </c>
      <c r="O278" s="9">
        <v>89.844999999999999</v>
      </c>
      <c r="P278" s="9">
        <v>5.6760000000000002</v>
      </c>
      <c r="Q278" s="9">
        <v>0.37</v>
      </c>
      <c r="R278" s="9">
        <v>1.3</v>
      </c>
      <c r="S278" s="9">
        <v>1.496</v>
      </c>
      <c r="T278" s="9">
        <v>1965</v>
      </c>
      <c r="U278" s="9">
        <v>74.176000000000002</v>
      </c>
      <c r="V278" s="9">
        <v>21</v>
      </c>
      <c r="W278" s="12">
        <v>27895</v>
      </c>
      <c r="X278" s="7">
        <v>375992469</v>
      </c>
      <c r="Y278" s="7">
        <v>15791</v>
      </c>
      <c r="Z278" s="11">
        <f t="shared" si="14"/>
        <v>113.71461023083016</v>
      </c>
      <c r="AA278" s="49">
        <v>3338969</v>
      </c>
      <c r="AB278" s="47">
        <v>0</v>
      </c>
      <c r="AC278" s="47">
        <v>0</v>
      </c>
      <c r="AD278" s="45">
        <v>4.6724537037037044E-2</v>
      </c>
      <c r="AE278" s="46">
        <v>25510.400000000001</v>
      </c>
      <c r="AF278" s="47">
        <v>5177360</v>
      </c>
      <c r="AG278" s="74">
        <v>3321871</v>
      </c>
      <c r="AH278" s="69">
        <v>1</v>
      </c>
      <c r="AI278" s="69">
        <v>1</v>
      </c>
      <c r="AJ278" s="70">
        <v>1.1110069444444445E-2</v>
      </c>
      <c r="AK278" s="71">
        <v>6902.22</v>
      </c>
      <c r="AL278" s="72">
        <v>11768932</v>
      </c>
      <c r="AM278" s="86">
        <v>3307960</v>
      </c>
      <c r="AN278" s="81">
        <v>1</v>
      </c>
      <c r="AO278" s="81">
        <v>1</v>
      </c>
      <c r="AP278" s="82">
        <v>3.370023148148148E-3</v>
      </c>
      <c r="AQ278" s="83">
        <v>3183.68</v>
      </c>
      <c r="AR278" s="84">
        <v>5221164</v>
      </c>
      <c r="AS278" s="104">
        <v>3211204</v>
      </c>
      <c r="AT278" s="105">
        <v>0</v>
      </c>
      <c r="AU278" s="105">
        <v>0</v>
      </c>
      <c r="AV278" s="106">
        <v>8.6434027777777776E-3</v>
      </c>
      <c r="AW278" s="107">
        <v>7694.06</v>
      </c>
      <c r="AX278" s="105">
        <v>10509496</v>
      </c>
      <c r="AY278" s="119">
        <v>3304727</v>
      </c>
      <c r="AZ278" s="117">
        <v>1</v>
      </c>
      <c r="BA278" s="117">
        <v>1</v>
      </c>
      <c r="BB278" s="115">
        <v>2.5055555555555556E-3</v>
      </c>
      <c r="BC278" s="116">
        <v>2903.39</v>
      </c>
      <c r="BD278" s="117">
        <v>7042008</v>
      </c>
      <c r="BE278" s="161">
        <v>3211348</v>
      </c>
      <c r="BF278" s="159">
        <v>0</v>
      </c>
      <c r="BG278" s="159">
        <v>0</v>
      </c>
      <c r="BH278" s="157">
        <v>1.8359953703703704E-3</v>
      </c>
      <c r="BI278" s="158">
        <v>2224.7199999999998</v>
      </c>
      <c r="BJ278" s="159">
        <v>9039064</v>
      </c>
      <c r="BK278" s="143">
        <v>172151</v>
      </c>
      <c r="BL278" s="138">
        <v>0</v>
      </c>
      <c r="BM278" s="138">
        <v>0</v>
      </c>
      <c r="BN278" s="139">
        <v>1.986111111111111E-4</v>
      </c>
      <c r="BO278" s="140">
        <v>93.34</v>
      </c>
      <c r="BP278" s="141">
        <v>1748884</v>
      </c>
    </row>
    <row r="279" spans="1:68" x14ac:dyDescent="0.2">
      <c r="A279" s="6" t="s">
        <v>3698</v>
      </c>
      <c r="B279" s="6">
        <v>0</v>
      </c>
      <c r="C279" s="7">
        <v>4558636</v>
      </c>
      <c r="D279" s="7">
        <v>4558636</v>
      </c>
      <c r="E279" s="7">
        <f t="shared" si="12"/>
        <v>0</v>
      </c>
      <c r="F279" s="8" t="s">
        <v>4593</v>
      </c>
      <c r="G279" s="6" t="s">
        <v>3349</v>
      </c>
      <c r="H279" s="8" t="s">
        <v>4871</v>
      </c>
      <c r="I279" s="9">
        <v>66.691000000000003</v>
      </c>
      <c r="J279" s="10">
        <f t="shared" si="13"/>
        <v>304019993.47600001</v>
      </c>
      <c r="K279" s="10">
        <v>3057</v>
      </c>
      <c r="L279" s="10">
        <v>6001</v>
      </c>
      <c r="M279" s="10">
        <v>11147</v>
      </c>
      <c r="N279" s="9">
        <v>91.49</v>
      </c>
      <c r="O279" s="9">
        <v>92.936999999999998</v>
      </c>
      <c r="P279" s="9">
        <v>1.1439999999999999</v>
      </c>
      <c r="Q279" s="9">
        <v>1.3460000000000001</v>
      </c>
      <c r="R279" s="9">
        <v>1.7170000000000001</v>
      </c>
      <c r="S279" s="9">
        <v>1.633</v>
      </c>
      <c r="T279" s="9">
        <v>7894</v>
      </c>
      <c r="U279" s="9">
        <v>47.923999999999999</v>
      </c>
      <c r="V279" s="9">
        <v>25</v>
      </c>
      <c r="W279" s="12">
        <v>100552</v>
      </c>
      <c r="X279" s="7">
        <v>304023375</v>
      </c>
      <c r="Y279" s="7">
        <v>10763</v>
      </c>
      <c r="Z279" s="11">
        <f t="shared" si="14"/>
        <v>66.691741784165259</v>
      </c>
      <c r="AA279" s="49">
        <v>4630695</v>
      </c>
      <c r="AB279" s="47">
        <v>1</v>
      </c>
      <c r="AC279" s="47">
        <v>1</v>
      </c>
      <c r="AD279" s="45">
        <v>5.4733796296296294E-2</v>
      </c>
      <c r="AE279" s="46">
        <v>31851.68</v>
      </c>
      <c r="AF279" s="47">
        <v>5194580</v>
      </c>
      <c r="AG279" s="74">
        <v>4752407</v>
      </c>
      <c r="AH279" s="69">
        <v>1</v>
      </c>
      <c r="AI279" s="69">
        <v>1</v>
      </c>
      <c r="AJ279" s="70">
        <v>1.1377893518518518E-2</v>
      </c>
      <c r="AK279" s="71">
        <v>6530.07</v>
      </c>
      <c r="AL279" s="72">
        <v>2991940</v>
      </c>
      <c r="AM279" s="86">
        <v>4566638</v>
      </c>
      <c r="AN279" s="81">
        <v>1</v>
      </c>
      <c r="AO279" s="81">
        <v>1</v>
      </c>
      <c r="AP279" s="82">
        <v>2.4219907407407406E-3</v>
      </c>
      <c r="AQ279" s="83">
        <v>1896.92</v>
      </c>
      <c r="AR279" s="84">
        <v>4379176</v>
      </c>
      <c r="AS279" s="104">
        <v>0</v>
      </c>
      <c r="AT279" s="105">
        <v>0</v>
      </c>
      <c r="AU279" s="105">
        <v>0</v>
      </c>
      <c r="AV279" s="106">
        <v>4.1627314814814817E-3</v>
      </c>
      <c r="AW279" s="107">
        <v>3665.01</v>
      </c>
      <c r="AX279" s="105">
        <v>11326724</v>
      </c>
      <c r="AY279" s="119">
        <v>4557707</v>
      </c>
      <c r="AZ279" s="117">
        <v>1</v>
      </c>
      <c r="BA279" s="117">
        <v>1</v>
      </c>
      <c r="BB279" s="115">
        <v>1.5113425925925928E-3</v>
      </c>
      <c r="BC279" s="116">
        <v>1633.55</v>
      </c>
      <c r="BD279" s="117">
        <v>5168540</v>
      </c>
      <c r="BE279" s="161">
        <v>4555732</v>
      </c>
      <c r="BF279" s="159">
        <v>0</v>
      </c>
      <c r="BG279" s="159">
        <v>0</v>
      </c>
      <c r="BH279" s="157">
        <v>1.2265046296296297E-3</v>
      </c>
      <c r="BI279" s="158">
        <v>1435.22</v>
      </c>
      <c r="BJ279" s="159">
        <v>2174412</v>
      </c>
      <c r="BK279" s="143">
        <v>4549425</v>
      </c>
      <c r="BL279" s="138">
        <v>1</v>
      </c>
      <c r="BM279" s="138">
        <v>1</v>
      </c>
      <c r="BN279" s="139">
        <v>4.9513888888888882E-4</v>
      </c>
      <c r="BO279" s="140">
        <v>345.32</v>
      </c>
      <c r="BP279" s="141">
        <v>993012</v>
      </c>
    </row>
    <row r="280" spans="1:68" x14ac:dyDescent="0.2">
      <c r="A280" s="6" t="s">
        <v>3699</v>
      </c>
      <c r="B280" s="6">
        <v>1</v>
      </c>
      <c r="C280" s="7">
        <v>2327464</v>
      </c>
      <c r="D280" s="7">
        <v>2298221</v>
      </c>
      <c r="E280" s="7">
        <f t="shared" si="12"/>
        <v>29243</v>
      </c>
      <c r="F280" s="8" t="s">
        <v>4593</v>
      </c>
      <c r="G280" s="6" t="s">
        <v>3354</v>
      </c>
      <c r="H280" s="8" t="s">
        <v>4872</v>
      </c>
      <c r="I280" s="9">
        <v>194.00800000000001</v>
      </c>
      <c r="J280" s="10">
        <f t="shared" si="13"/>
        <v>451546635.71200001</v>
      </c>
      <c r="K280" s="10">
        <v>7095</v>
      </c>
      <c r="L280" s="10">
        <v>7714</v>
      </c>
      <c r="M280" s="10">
        <v>12794</v>
      </c>
      <c r="N280" s="9">
        <v>90.128</v>
      </c>
      <c r="O280" s="9">
        <v>93.311000000000007</v>
      </c>
      <c r="P280" s="9">
        <v>2.714</v>
      </c>
      <c r="Q280" s="9">
        <v>1.6639999999999999</v>
      </c>
      <c r="R280" s="9">
        <v>1.7430000000000001</v>
      </c>
      <c r="S280" s="9">
        <v>0.63700000000000001</v>
      </c>
      <c r="T280" s="9">
        <v>10466</v>
      </c>
      <c r="U280" s="9">
        <v>42.601999999999997</v>
      </c>
      <c r="V280" s="9">
        <v>23</v>
      </c>
      <c r="W280" s="12">
        <v>65305</v>
      </c>
      <c r="X280" s="7">
        <v>451550484</v>
      </c>
      <c r="Y280" s="7">
        <v>12451</v>
      </c>
      <c r="Z280" s="11">
        <f t="shared" si="14"/>
        <v>194.00965342535909</v>
      </c>
      <c r="AA280" s="49">
        <v>2603500</v>
      </c>
      <c r="AB280" s="47">
        <v>1</v>
      </c>
      <c r="AC280" s="47">
        <v>1</v>
      </c>
      <c r="AD280" s="45">
        <v>5.1909722222222225E-2</v>
      </c>
      <c r="AE280" s="46">
        <v>37838.870000000003</v>
      </c>
      <c r="AF280" s="47">
        <v>5195856</v>
      </c>
      <c r="AG280" s="74">
        <v>2642454</v>
      </c>
      <c r="AH280" s="69">
        <v>1</v>
      </c>
      <c r="AI280" s="69">
        <v>1</v>
      </c>
      <c r="AJ280" s="70">
        <v>1.9393865740740743E-2</v>
      </c>
      <c r="AK280" s="71">
        <v>11099.31</v>
      </c>
      <c r="AL280" s="72">
        <v>4774040</v>
      </c>
      <c r="AM280" s="86">
        <v>2327422</v>
      </c>
      <c r="AN280" s="81">
        <v>1</v>
      </c>
      <c r="AO280" s="81">
        <v>1</v>
      </c>
      <c r="AP280" s="82">
        <v>4.3283564814814816E-3</v>
      </c>
      <c r="AQ280" s="83">
        <v>3963.51</v>
      </c>
      <c r="AR280" s="84">
        <v>8215740</v>
      </c>
      <c r="AS280" s="104">
        <v>0</v>
      </c>
      <c r="AT280" s="105">
        <v>0</v>
      </c>
      <c r="AU280" s="105">
        <v>0</v>
      </c>
      <c r="AV280" s="106">
        <v>3.2921296296296297E-3</v>
      </c>
      <c r="AW280" s="107">
        <v>2558.5100000000002</v>
      </c>
      <c r="AX280" s="105">
        <v>9871656</v>
      </c>
      <c r="AY280" s="119">
        <v>2327157</v>
      </c>
      <c r="AZ280" s="117">
        <v>1</v>
      </c>
      <c r="BA280" s="117">
        <v>1</v>
      </c>
      <c r="BB280" s="115">
        <v>2.3671296296296296E-3</v>
      </c>
      <c r="BC280" s="116">
        <v>2623.55</v>
      </c>
      <c r="BD280" s="117">
        <v>8296976</v>
      </c>
      <c r="BE280" s="161">
        <v>2324461</v>
      </c>
      <c r="BF280" s="159">
        <v>1</v>
      </c>
      <c r="BG280" s="159">
        <v>0</v>
      </c>
      <c r="BH280" s="157">
        <v>9.3715277777777775E-4</v>
      </c>
      <c r="BI280" s="158">
        <v>949.34</v>
      </c>
      <c r="BJ280" s="159">
        <v>3649520</v>
      </c>
      <c r="BK280" s="143">
        <v>2419425</v>
      </c>
      <c r="BL280" s="138">
        <v>1</v>
      </c>
      <c r="BM280" s="138">
        <v>0</v>
      </c>
      <c r="BN280" s="139">
        <v>7.4340277777777772E-4</v>
      </c>
      <c r="BO280" s="140">
        <v>395.31</v>
      </c>
      <c r="BP280" s="141">
        <v>1526208</v>
      </c>
    </row>
    <row r="281" spans="1:68" x14ac:dyDescent="0.2">
      <c r="A281" s="6" t="s">
        <v>3700</v>
      </c>
      <c r="B281" s="6">
        <v>0</v>
      </c>
      <c r="C281" s="7">
        <v>964503</v>
      </c>
      <c r="D281" s="7">
        <v>964503</v>
      </c>
      <c r="E281" s="7">
        <f t="shared" si="12"/>
        <v>0</v>
      </c>
      <c r="F281" s="8" t="s">
        <v>1689</v>
      </c>
      <c r="G281" s="6" t="s">
        <v>1690</v>
      </c>
      <c r="H281" s="8" t="s">
        <v>4873</v>
      </c>
      <c r="I281" s="9">
        <v>35.665999999999997</v>
      </c>
      <c r="J281" s="10">
        <f t="shared" si="13"/>
        <v>34399963.997999996</v>
      </c>
      <c r="K281" s="10">
        <v>10763</v>
      </c>
      <c r="L281" s="10">
        <v>21060</v>
      </c>
      <c r="M281" s="10">
        <v>39061</v>
      </c>
      <c r="N281" s="9">
        <v>80.278000000000006</v>
      </c>
      <c r="O281" s="9">
        <v>93.313000000000002</v>
      </c>
      <c r="P281" s="9">
        <v>3.6240000000000001</v>
      </c>
      <c r="Q281" s="9">
        <v>1.5049999999999999</v>
      </c>
      <c r="R281" s="9">
        <v>2.15</v>
      </c>
      <c r="S281" s="9">
        <v>6.0839999999999996</v>
      </c>
      <c r="T281" s="9">
        <v>9252</v>
      </c>
      <c r="U281" s="9">
        <v>44.929000000000002</v>
      </c>
      <c r="V281" s="9">
        <v>18</v>
      </c>
      <c r="W281" s="12">
        <v>3328</v>
      </c>
      <c r="X281" s="7">
        <v>34419420</v>
      </c>
      <c r="Y281" s="7">
        <v>38343</v>
      </c>
      <c r="Z281" s="11">
        <f t="shared" si="14"/>
        <v>35.686172049231573</v>
      </c>
      <c r="AA281" s="49">
        <v>361678</v>
      </c>
      <c r="AB281" s="47">
        <v>0</v>
      </c>
      <c r="AC281" s="47">
        <v>0</v>
      </c>
      <c r="AD281" s="45">
        <v>2.3717592592592592E-3</v>
      </c>
      <c r="AE281" s="46">
        <v>1457.02</v>
      </c>
      <c r="AF281" s="47">
        <v>4008488</v>
      </c>
      <c r="AG281" s="74">
        <v>1551539</v>
      </c>
      <c r="AH281" s="69">
        <v>0</v>
      </c>
      <c r="AI281" s="69">
        <v>0</v>
      </c>
      <c r="AJ281" s="70">
        <v>9.9901620370370387E-3</v>
      </c>
      <c r="AK281" s="71">
        <v>3353.21</v>
      </c>
      <c r="AL281" s="72">
        <v>9713444</v>
      </c>
      <c r="AM281" s="86">
        <v>935837</v>
      </c>
      <c r="AN281" s="81">
        <v>0</v>
      </c>
      <c r="AO281" s="81">
        <v>0</v>
      </c>
      <c r="AP281" s="82">
        <v>3.5972222222222221E-4</v>
      </c>
      <c r="AQ281" s="83">
        <v>298.29000000000002</v>
      </c>
      <c r="AR281" s="84">
        <v>597804</v>
      </c>
      <c r="AS281" s="104">
        <v>939816</v>
      </c>
      <c r="AT281" s="105">
        <v>0</v>
      </c>
      <c r="AU281" s="105">
        <v>0</v>
      </c>
      <c r="AV281" s="106">
        <v>2.9631944444444449E-3</v>
      </c>
      <c r="AW281" s="107">
        <v>1154.8499999999999</v>
      </c>
      <c r="AX281" s="105">
        <v>9001780</v>
      </c>
      <c r="AY281" s="119">
        <v>949302</v>
      </c>
      <c r="AZ281" s="117">
        <v>1</v>
      </c>
      <c r="BA281" s="117">
        <v>1</v>
      </c>
      <c r="BB281" s="115">
        <v>2.8090277777777776E-4</v>
      </c>
      <c r="BC281" s="116">
        <v>289.70999999999998</v>
      </c>
      <c r="BD281" s="117">
        <v>850972</v>
      </c>
      <c r="BE281" s="161">
        <v>909931</v>
      </c>
      <c r="BF281" s="159">
        <v>1</v>
      </c>
      <c r="BG281" s="159">
        <v>1</v>
      </c>
      <c r="BH281" s="157">
        <v>2.6979166666666661E-4</v>
      </c>
      <c r="BI281" s="158">
        <v>291.11</v>
      </c>
      <c r="BJ281" s="159">
        <v>3815192</v>
      </c>
      <c r="BK281" s="143">
        <v>0</v>
      </c>
      <c r="BL281" s="138">
        <v>0</v>
      </c>
      <c r="BM281" s="138">
        <v>0</v>
      </c>
      <c r="BN281" s="139">
        <v>5.3587962962962957E-5</v>
      </c>
      <c r="BO281" s="140">
        <v>12.52</v>
      </c>
      <c r="BP281" s="141">
        <v>251564</v>
      </c>
    </row>
    <row r="282" spans="1:68" x14ac:dyDescent="0.2">
      <c r="A282" s="6" t="s">
        <v>3701</v>
      </c>
      <c r="B282" s="6">
        <v>0</v>
      </c>
      <c r="C282" s="7">
        <v>2103571</v>
      </c>
      <c r="D282" s="7">
        <v>2103571</v>
      </c>
      <c r="E282" s="7">
        <f t="shared" si="12"/>
        <v>0</v>
      </c>
      <c r="F282" s="8" t="s">
        <v>1740</v>
      </c>
      <c r="G282" s="6" t="s">
        <v>1741</v>
      </c>
      <c r="H282" s="8" t="s">
        <v>4874</v>
      </c>
      <c r="I282" s="9">
        <v>6.4480000000000004</v>
      </c>
      <c r="J282" s="10">
        <f t="shared" si="13"/>
        <v>13563825.808</v>
      </c>
      <c r="K282" s="10">
        <v>8341</v>
      </c>
      <c r="L282" s="10">
        <v>108</v>
      </c>
      <c r="M282" s="10">
        <v>8342</v>
      </c>
      <c r="N282" s="9">
        <v>81.605999999999995</v>
      </c>
      <c r="O282" s="9">
        <v>89.125</v>
      </c>
      <c r="P282" s="9">
        <v>2.1480000000000001</v>
      </c>
      <c r="Q282" s="9">
        <v>3.46</v>
      </c>
      <c r="R282" s="9">
        <v>2.9980000000000002</v>
      </c>
      <c r="S282" s="9">
        <v>3.141</v>
      </c>
      <c r="T282" s="9">
        <v>3773</v>
      </c>
      <c r="U282" s="9">
        <v>61.860999999999997</v>
      </c>
      <c r="V282" s="9">
        <v>6</v>
      </c>
      <c r="W282" s="12">
        <v>1667</v>
      </c>
      <c r="X282" s="7">
        <v>13566610</v>
      </c>
      <c r="Y282" s="7">
        <v>7952</v>
      </c>
      <c r="Z282" s="11">
        <f t="shared" si="14"/>
        <v>6.4493235550404524</v>
      </c>
      <c r="AA282" s="49">
        <v>114873</v>
      </c>
      <c r="AB282" s="47">
        <v>0</v>
      </c>
      <c r="AC282" s="47">
        <v>0</v>
      </c>
      <c r="AD282" s="45">
        <v>1.2181712962962964E-3</v>
      </c>
      <c r="AE282" s="46">
        <v>994.16</v>
      </c>
      <c r="AF282" s="47">
        <v>4033544</v>
      </c>
      <c r="AG282" s="74">
        <v>1140612</v>
      </c>
      <c r="AH282" s="69">
        <v>0</v>
      </c>
      <c r="AI282" s="69">
        <v>0</v>
      </c>
      <c r="AJ282" s="70">
        <v>1.9746527777777779E-3</v>
      </c>
      <c r="AK282" s="71">
        <v>1445.03</v>
      </c>
      <c r="AL282" s="72">
        <v>1461736</v>
      </c>
      <c r="AM282" s="86">
        <v>0</v>
      </c>
      <c r="AN282" s="81">
        <v>0</v>
      </c>
      <c r="AO282" s="81">
        <v>0</v>
      </c>
      <c r="AP282" s="82">
        <v>4.0046296296296291E-5</v>
      </c>
      <c r="AQ282" s="83">
        <v>6.53</v>
      </c>
      <c r="AR282" s="84">
        <v>257524</v>
      </c>
      <c r="AS282" s="104">
        <v>0</v>
      </c>
      <c r="AT282" s="105">
        <v>0</v>
      </c>
      <c r="AU282" s="105">
        <v>0</v>
      </c>
      <c r="AV282" s="106">
        <v>6.9282407407407411E-4</v>
      </c>
      <c r="AW282" s="107">
        <v>70.569999999999993</v>
      </c>
      <c r="AX282" s="105">
        <v>8606516</v>
      </c>
      <c r="AY282" s="119">
        <v>545801</v>
      </c>
      <c r="AZ282" s="117">
        <v>0</v>
      </c>
      <c r="BA282" s="117">
        <v>0</v>
      </c>
      <c r="BB282" s="115">
        <v>4.8263888888888888E-5</v>
      </c>
      <c r="BC282" s="116">
        <v>29.43</v>
      </c>
      <c r="BD282" s="117">
        <v>420808</v>
      </c>
      <c r="BE282" s="161">
        <v>269069</v>
      </c>
      <c r="BF282" s="159">
        <v>0</v>
      </c>
      <c r="BG282" s="159">
        <v>0</v>
      </c>
      <c r="BH282" s="157">
        <v>6.4814814814814816E-5</v>
      </c>
      <c r="BI282" s="158">
        <v>58.77</v>
      </c>
      <c r="BJ282" s="159">
        <v>1035788</v>
      </c>
      <c r="BK282" s="143">
        <v>0</v>
      </c>
      <c r="BL282" s="138">
        <v>0</v>
      </c>
      <c r="BM282" s="138">
        <v>0</v>
      </c>
      <c r="BN282" s="139">
        <v>2.8935185185185184E-6</v>
      </c>
      <c r="BO282" s="140">
        <v>0.37</v>
      </c>
      <c r="BP282" s="141">
        <v>34184</v>
      </c>
    </row>
    <row r="283" spans="1:68" x14ac:dyDescent="0.2">
      <c r="A283" s="6" t="s">
        <v>3702</v>
      </c>
      <c r="B283" s="6">
        <v>1</v>
      </c>
      <c r="C283" s="7">
        <v>2990835</v>
      </c>
      <c r="D283" s="7">
        <v>2962157</v>
      </c>
      <c r="E283" s="7">
        <f t="shared" si="12"/>
        <v>28678</v>
      </c>
      <c r="F283" s="8" t="s">
        <v>4593</v>
      </c>
      <c r="G283" s="6" t="s">
        <v>1745</v>
      </c>
      <c r="H283" s="8" t="s">
        <v>4875</v>
      </c>
      <c r="I283" s="9">
        <v>105.818</v>
      </c>
      <c r="J283" s="10">
        <f t="shared" si="13"/>
        <v>316484178.02999997</v>
      </c>
      <c r="K283" s="10">
        <v>15468</v>
      </c>
      <c r="L283" s="10">
        <v>10499</v>
      </c>
      <c r="M283" s="10">
        <v>20268</v>
      </c>
      <c r="N283" s="9">
        <v>87.957999999999998</v>
      </c>
      <c r="O283" s="9">
        <v>96.626999999999995</v>
      </c>
      <c r="P283" s="9">
        <v>6.12</v>
      </c>
      <c r="Q283" s="9">
        <v>0.60799999999999998</v>
      </c>
      <c r="R283" s="9">
        <v>0.59899999999999998</v>
      </c>
      <c r="S283" s="9">
        <v>1.4</v>
      </c>
      <c r="T283" s="9">
        <v>35499</v>
      </c>
      <c r="U283" s="9">
        <v>19.547999999999998</v>
      </c>
      <c r="V283" s="9">
        <v>15</v>
      </c>
      <c r="W283" s="12">
        <v>21052</v>
      </c>
      <c r="X283" s="7">
        <v>316494673</v>
      </c>
      <c r="Y283" s="7">
        <v>19786</v>
      </c>
      <c r="Z283" s="11">
        <f t="shared" si="14"/>
        <v>105.82150904346111</v>
      </c>
      <c r="AA283" s="49">
        <v>3058194</v>
      </c>
      <c r="AB283" s="47">
        <v>1</v>
      </c>
      <c r="AC283" s="47">
        <v>1</v>
      </c>
      <c r="AD283" s="45">
        <v>4.9421296296296297E-2</v>
      </c>
      <c r="AE283" s="46">
        <v>34715.01</v>
      </c>
      <c r="AF283" s="47">
        <v>5248012</v>
      </c>
      <c r="AG283" s="74">
        <v>3130844</v>
      </c>
      <c r="AH283" s="69">
        <v>1</v>
      </c>
      <c r="AI283" s="69">
        <v>1</v>
      </c>
      <c r="AJ283" s="70">
        <v>1.3778009259259259E-2</v>
      </c>
      <c r="AK283" s="71">
        <v>6024.53</v>
      </c>
      <c r="AL283" s="72">
        <v>7015184</v>
      </c>
      <c r="AM283" s="86">
        <v>2990614</v>
      </c>
      <c r="AN283" s="81">
        <v>1</v>
      </c>
      <c r="AO283" s="81">
        <v>1</v>
      </c>
      <c r="AP283" s="82">
        <v>2.6057870370370371E-3</v>
      </c>
      <c r="AQ283" s="83">
        <v>2364.17</v>
      </c>
      <c r="AR283" s="84">
        <v>4569528</v>
      </c>
      <c r="AS283" s="104">
        <v>2961309</v>
      </c>
      <c r="AT283" s="105">
        <v>1</v>
      </c>
      <c r="AU283" s="105">
        <v>0</v>
      </c>
      <c r="AV283" s="106">
        <v>4.6983796296296296E-3</v>
      </c>
      <c r="AW283" s="107">
        <v>2828.93</v>
      </c>
      <c r="AX283" s="105">
        <v>10342052</v>
      </c>
      <c r="AY283" s="119">
        <v>2990189</v>
      </c>
      <c r="AZ283" s="117">
        <v>1</v>
      </c>
      <c r="BA283" s="117">
        <v>1</v>
      </c>
      <c r="BB283" s="115">
        <v>1.7901620370370372E-3</v>
      </c>
      <c r="BC283" s="116">
        <v>2032.16</v>
      </c>
      <c r="BD283" s="117">
        <v>5158624</v>
      </c>
      <c r="BE283" s="161">
        <v>2876678</v>
      </c>
      <c r="BF283" s="159">
        <v>0</v>
      </c>
      <c r="BG283" s="159">
        <v>0</v>
      </c>
      <c r="BH283" s="157">
        <v>8.587962962962963E-4</v>
      </c>
      <c r="BI283" s="158">
        <v>926.43</v>
      </c>
      <c r="BJ283" s="159">
        <v>6734532</v>
      </c>
      <c r="BK283" s="143">
        <v>2737582</v>
      </c>
      <c r="BL283" s="138">
        <v>0</v>
      </c>
      <c r="BM283" s="138">
        <v>0</v>
      </c>
      <c r="BN283" s="139">
        <v>6.7094907407407413E-4</v>
      </c>
      <c r="BO283" s="140">
        <v>452.23</v>
      </c>
      <c r="BP283" s="141">
        <v>1456896</v>
      </c>
    </row>
    <row r="284" spans="1:68" x14ac:dyDescent="0.2">
      <c r="A284" s="6" t="s">
        <v>3703</v>
      </c>
      <c r="B284" s="6">
        <v>0</v>
      </c>
      <c r="C284" s="7">
        <v>3302129</v>
      </c>
      <c r="D284" s="7">
        <v>3302129</v>
      </c>
      <c r="E284" s="7">
        <f t="shared" si="12"/>
        <v>0</v>
      </c>
      <c r="F284" s="8" t="s">
        <v>4593</v>
      </c>
      <c r="G284" s="6" t="s">
        <v>3400</v>
      </c>
      <c r="H284" s="8" t="s">
        <v>4876</v>
      </c>
      <c r="I284" s="9">
        <v>151.49600000000001</v>
      </c>
      <c r="J284" s="10">
        <f t="shared" si="13"/>
        <v>500259334.98400003</v>
      </c>
      <c r="K284" s="10">
        <v>10004</v>
      </c>
      <c r="L284" s="10">
        <v>19613</v>
      </c>
      <c r="M284" s="10">
        <v>36410</v>
      </c>
      <c r="N284" s="9">
        <v>97.32</v>
      </c>
      <c r="O284" s="9">
        <v>99.852000000000004</v>
      </c>
      <c r="P284" s="9">
        <v>1.6020000000000001</v>
      </c>
      <c r="Q284" s="9">
        <v>4.1000000000000002E-2</v>
      </c>
      <c r="R284" s="9">
        <v>0.29099999999999998</v>
      </c>
      <c r="S284" s="9">
        <v>1.764</v>
      </c>
      <c r="T284" s="9">
        <v>910</v>
      </c>
      <c r="U284" s="9">
        <v>88.704999999999998</v>
      </c>
      <c r="V284" s="9">
        <v>142</v>
      </c>
      <c r="W284" s="12">
        <v>49216</v>
      </c>
      <c r="X284" s="7">
        <v>500269271</v>
      </c>
      <c r="Y284" s="7">
        <v>35793</v>
      </c>
      <c r="Z284" s="11">
        <f t="shared" si="14"/>
        <v>151.49900897269609</v>
      </c>
      <c r="AA284" s="49">
        <v>3455219</v>
      </c>
      <c r="AB284" s="47">
        <v>1</v>
      </c>
      <c r="AC284" s="47">
        <v>1</v>
      </c>
      <c r="AD284" s="45">
        <v>0.18872685185185187</v>
      </c>
      <c r="AE284" s="46">
        <v>122528.82</v>
      </c>
      <c r="AF284" s="47">
        <v>10361784</v>
      </c>
      <c r="AG284" s="74">
        <v>3302204</v>
      </c>
      <c r="AH284" s="69">
        <v>1</v>
      </c>
      <c r="AI284" s="69">
        <v>1</v>
      </c>
      <c r="AJ284" s="70">
        <v>2.5579166666666667E-2</v>
      </c>
      <c r="AK284" s="71">
        <v>9991.7900000000009</v>
      </c>
      <c r="AL284" s="72">
        <v>18747540</v>
      </c>
      <c r="AM284" s="86">
        <v>3305920</v>
      </c>
      <c r="AN284" s="81">
        <v>1</v>
      </c>
      <c r="AO284" s="81">
        <v>1</v>
      </c>
      <c r="AP284" s="82">
        <v>6.8306712962962965E-3</v>
      </c>
      <c r="AQ284" s="83">
        <v>7430.87</v>
      </c>
      <c r="AR284" s="84">
        <v>12761592</v>
      </c>
      <c r="AS284" s="104">
        <v>3713591</v>
      </c>
      <c r="AT284" s="105">
        <v>0</v>
      </c>
      <c r="AU284" s="105">
        <v>0</v>
      </c>
      <c r="AV284" s="106">
        <v>3.1465162037037038E-2</v>
      </c>
      <c r="AW284" s="107">
        <v>24568.67</v>
      </c>
      <c r="AX284" s="105">
        <v>10496344</v>
      </c>
      <c r="AY284" s="119">
        <v>3306588</v>
      </c>
      <c r="AZ284" s="117">
        <v>1</v>
      </c>
      <c r="BA284" s="117">
        <v>1</v>
      </c>
      <c r="BB284" s="115">
        <v>5.2861111111111104E-3</v>
      </c>
      <c r="BC284" s="116">
        <v>6633.66</v>
      </c>
      <c r="BD284" s="117">
        <v>8740792</v>
      </c>
      <c r="BE284" s="161">
        <v>3300155</v>
      </c>
      <c r="BF284" s="159">
        <v>0</v>
      </c>
      <c r="BG284" s="159">
        <v>0</v>
      </c>
      <c r="BH284" s="157">
        <v>2.2849537037037035E-3</v>
      </c>
      <c r="BI284" s="158">
        <v>2555.4299999999998</v>
      </c>
      <c r="BJ284" s="159">
        <v>11953016</v>
      </c>
      <c r="BK284" s="143">
        <v>3186177</v>
      </c>
      <c r="BL284" s="138">
        <v>0</v>
      </c>
      <c r="BM284" s="138">
        <v>0</v>
      </c>
      <c r="BN284" s="139">
        <v>1.7340277777777777E-3</v>
      </c>
      <c r="BO284" s="140">
        <v>1406.18</v>
      </c>
      <c r="BP284" s="141">
        <v>2709628</v>
      </c>
    </row>
    <row r="285" spans="1:68" x14ac:dyDescent="0.2">
      <c r="A285" s="6" t="s">
        <v>3704</v>
      </c>
      <c r="B285" s="6">
        <v>0</v>
      </c>
      <c r="C285" s="7">
        <v>1785891</v>
      </c>
      <c r="D285" s="7">
        <v>1785891</v>
      </c>
      <c r="E285" s="7">
        <f t="shared" si="12"/>
        <v>0</v>
      </c>
      <c r="F285" s="8" t="s">
        <v>1743</v>
      </c>
      <c r="G285" s="6" t="s">
        <v>1743</v>
      </c>
      <c r="H285" s="8" t="s">
        <v>4877</v>
      </c>
      <c r="I285" s="9">
        <v>138.286</v>
      </c>
      <c r="J285" s="10">
        <f t="shared" si="13"/>
        <v>246963722.82600001</v>
      </c>
      <c r="K285" s="10">
        <v>17426</v>
      </c>
      <c r="L285" s="10">
        <v>25513</v>
      </c>
      <c r="M285" s="10">
        <v>42954</v>
      </c>
      <c r="N285" s="9">
        <v>88.432000000000002</v>
      </c>
      <c r="O285" s="9">
        <v>99.141000000000005</v>
      </c>
      <c r="P285" s="9">
        <v>1.891</v>
      </c>
      <c r="Q285" s="9">
        <v>3.1469999999999998</v>
      </c>
      <c r="R285" s="9">
        <v>0.49</v>
      </c>
      <c r="S285" s="9">
        <v>3.351</v>
      </c>
      <c r="T285" s="9">
        <v>37351</v>
      </c>
      <c r="U285" s="9">
        <v>18.588000000000001</v>
      </c>
      <c r="V285" s="9">
        <v>19</v>
      </c>
      <c r="W285" s="12">
        <v>14264</v>
      </c>
      <c r="X285" s="7">
        <v>246969487</v>
      </c>
      <c r="Y285" s="7">
        <v>42350</v>
      </c>
      <c r="Z285" s="11">
        <f t="shared" si="14"/>
        <v>138.28922761803491</v>
      </c>
      <c r="AA285" s="49">
        <v>2022890</v>
      </c>
      <c r="AB285" s="47">
        <v>1</v>
      </c>
      <c r="AC285" s="47">
        <v>1</v>
      </c>
      <c r="AD285" s="45">
        <v>6.6203703703703709E-2</v>
      </c>
      <c r="AE285" s="46">
        <v>51572.73</v>
      </c>
      <c r="AF285" s="47">
        <v>9783432</v>
      </c>
      <c r="AG285" s="74">
        <v>2212928</v>
      </c>
      <c r="AH285" s="69">
        <v>1</v>
      </c>
      <c r="AI285" s="69">
        <v>1</v>
      </c>
      <c r="AJ285" s="70">
        <v>1.8915624999999998E-2</v>
      </c>
      <c r="AK285" s="71">
        <v>10900.59</v>
      </c>
      <c r="AL285" s="72">
        <v>13213008</v>
      </c>
      <c r="AM285" s="86">
        <v>1790665</v>
      </c>
      <c r="AN285" s="81">
        <v>1</v>
      </c>
      <c r="AO285" s="81">
        <v>1</v>
      </c>
      <c r="AP285" s="82">
        <v>2.5373842592592592E-3</v>
      </c>
      <c r="AQ285" s="83">
        <v>2369.77</v>
      </c>
      <c r="AR285" s="84">
        <v>4267620</v>
      </c>
      <c r="AS285" s="104">
        <v>0</v>
      </c>
      <c r="AT285" s="105">
        <v>0</v>
      </c>
      <c r="AU285" s="105">
        <v>0</v>
      </c>
      <c r="AV285" s="106">
        <v>2.7943287037037034E-3</v>
      </c>
      <c r="AW285" s="107">
        <v>1740.52</v>
      </c>
      <c r="AX285" s="105">
        <v>9534436</v>
      </c>
      <c r="AY285" s="119">
        <v>1785367</v>
      </c>
      <c r="AZ285" s="117">
        <v>1</v>
      </c>
      <c r="BA285" s="117">
        <v>1</v>
      </c>
      <c r="BB285" s="115">
        <v>2.0065972222222221E-3</v>
      </c>
      <c r="BC285" s="116">
        <v>2398.85</v>
      </c>
      <c r="BD285" s="117">
        <v>4705576</v>
      </c>
      <c r="BE285" s="161">
        <v>1773439</v>
      </c>
      <c r="BF285" s="159">
        <v>0</v>
      </c>
      <c r="BG285" s="159">
        <v>0</v>
      </c>
      <c r="BH285" s="157">
        <v>6.20949074074074E-4</v>
      </c>
      <c r="BI285" s="158">
        <v>618.15</v>
      </c>
      <c r="BJ285" s="159">
        <v>3942000</v>
      </c>
      <c r="BK285" s="143">
        <v>1786415</v>
      </c>
      <c r="BL285" s="138">
        <v>1</v>
      </c>
      <c r="BM285" s="138">
        <v>1</v>
      </c>
      <c r="BN285" s="139">
        <v>1.415625E-3</v>
      </c>
      <c r="BO285" s="140">
        <v>950.8</v>
      </c>
      <c r="BP285" s="141">
        <v>1265956</v>
      </c>
    </row>
    <row r="286" spans="1:68" x14ac:dyDescent="0.2">
      <c r="A286" s="6" t="s">
        <v>3705</v>
      </c>
      <c r="B286" s="6">
        <v>0</v>
      </c>
      <c r="C286" s="7">
        <v>2182100</v>
      </c>
      <c r="D286" s="7">
        <v>2182100</v>
      </c>
      <c r="E286" s="7">
        <f t="shared" si="12"/>
        <v>0</v>
      </c>
      <c r="F286" s="8" t="s">
        <v>1592</v>
      </c>
      <c r="G286" s="6" t="s">
        <v>1592</v>
      </c>
      <c r="H286" s="8" t="s">
        <v>4878</v>
      </c>
      <c r="I286" s="9">
        <v>46.820999999999998</v>
      </c>
      <c r="J286" s="10">
        <f t="shared" si="13"/>
        <v>102168104.09999999</v>
      </c>
      <c r="K286" s="10">
        <v>12767</v>
      </c>
      <c r="L286" s="10">
        <v>2857</v>
      </c>
      <c r="M286" s="10">
        <v>13194</v>
      </c>
      <c r="N286" s="9">
        <v>89.614000000000004</v>
      </c>
      <c r="O286" s="9">
        <v>95.009</v>
      </c>
      <c r="P286" s="9">
        <v>1.478</v>
      </c>
      <c r="Q286" s="9">
        <v>2.5270000000000001</v>
      </c>
      <c r="R286" s="9">
        <v>3.6999999999999998E-2</v>
      </c>
      <c r="S286" s="9">
        <v>8.9930000000000003</v>
      </c>
      <c r="T286" s="9">
        <v>3518</v>
      </c>
      <c r="U286" s="9">
        <v>63.179000000000002</v>
      </c>
      <c r="V286" s="9">
        <v>11</v>
      </c>
      <c r="W286" s="12">
        <v>7506</v>
      </c>
      <c r="X286" s="7">
        <v>102176537</v>
      </c>
      <c r="Y286" s="7">
        <v>13606</v>
      </c>
      <c r="Z286" s="11">
        <f t="shared" si="14"/>
        <v>46.824864579991754</v>
      </c>
      <c r="AA286" s="49">
        <v>2290176</v>
      </c>
      <c r="AB286" s="47">
        <v>0</v>
      </c>
      <c r="AC286" s="47">
        <v>0</v>
      </c>
      <c r="AD286" s="45">
        <v>2.2033449074074073E-2</v>
      </c>
      <c r="AE286" s="46">
        <v>13856.89</v>
      </c>
      <c r="AF286" s="47">
        <v>4174256</v>
      </c>
      <c r="AG286" s="74">
        <v>2336093</v>
      </c>
      <c r="AH286" s="69">
        <v>1</v>
      </c>
      <c r="AI286" s="69">
        <v>1</v>
      </c>
      <c r="AJ286" s="70">
        <v>3.0223611111111107E-2</v>
      </c>
      <c r="AK286" s="71">
        <v>29227.85</v>
      </c>
      <c r="AL286" s="72">
        <v>27701808</v>
      </c>
      <c r="AM286" s="86">
        <v>2181296</v>
      </c>
      <c r="AN286" s="81">
        <v>1</v>
      </c>
      <c r="AO286" s="81">
        <v>1</v>
      </c>
      <c r="AP286" s="82">
        <v>7.2268518518518515E-4</v>
      </c>
      <c r="AQ286" s="83">
        <v>585.29</v>
      </c>
      <c r="AR286" s="84">
        <v>1552524</v>
      </c>
      <c r="AS286" s="104">
        <v>2181324</v>
      </c>
      <c r="AT286" s="105">
        <v>1</v>
      </c>
      <c r="AU286" s="105">
        <v>1</v>
      </c>
      <c r="AV286" s="106">
        <v>4.7151620370370368E-3</v>
      </c>
      <c r="AW286" s="107">
        <v>3634.8</v>
      </c>
      <c r="AX286" s="105">
        <v>9785672</v>
      </c>
      <c r="AY286" s="119">
        <v>2181698</v>
      </c>
      <c r="AZ286" s="117">
        <v>1</v>
      </c>
      <c r="BA286" s="117">
        <v>1</v>
      </c>
      <c r="BB286" s="115">
        <v>5.7280092592592593E-4</v>
      </c>
      <c r="BC286" s="116">
        <v>597.75</v>
      </c>
      <c r="BD286" s="117">
        <v>2122568</v>
      </c>
      <c r="BE286" s="161">
        <v>2195526</v>
      </c>
      <c r="BF286" s="159">
        <v>1</v>
      </c>
      <c r="BG286" s="159">
        <v>1</v>
      </c>
      <c r="BH286" s="157">
        <v>6.7557870370370374E-4</v>
      </c>
      <c r="BI286" s="158">
        <v>829.66</v>
      </c>
      <c r="BJ286" s="159">
        <v>2384596</v>
      </c>
      <c r="BK286" s="143">
        <v>2175324</v>
      </c>
      <c r="BL286" s="138">
        <v>0</v>
      </c>
      <c r="BM286" s="138">
        <v>0</v>
      </c>
      <c r="BN286" s="139">
        <v>1.8969907407407409E-4</v>
      </c>
      <c r="BO286" s="140">
        <v>98.3</v>
      </c>
      <c r="BP286" s="141">
        <v>528088</v>
      </c>
    </row>
    <row r="287" spans="1:68" x14ac:dyDescent="0.2">
      <c r="A287" s="6" t="s">
        <v>3706</v>
      </c>
      <c r="B287" s="6">
        <v>2</v>
      </c>
      <c r="C287" s="7">
        <v>4122841</v>
      </c>
      <c r="D287" s="7">
        <v>3965155</v>
      </c>
      <c r="E287" s="7">
        <f t="shared" si="12"/>
        <v>157686</v>
      </c>
      <c r="F287" s="8" t="s">
        <v>1709</v>
      </c>
      <c r="G287" s="6" t="s">
        <v>1710</v>
      </c>
      <c r="H287" s="8" t="s">
        <v>4879</v>
      </c>
      <c r="I287" s="9">
        <v>193.43600000000001</v>
      </c>
      <c r="J287" s="10">
        <f t="shared" si="13"/>
        <v>797505871.676</v>
      </c>
      <c r="K287" s="10">
        <v>8621</v>
      </c>
      <c r="L287" s="10">
        <v>5138</v>
      </c>
      <c r="M287" s="10">
        <v>10680</v>
      </c>
      <c r="N287" s="9">
        <v>95.686000000000007</v>
      </c>
      <c r="O287" s="9">
        <v>98.513999999999996</v>
      </c>
      <c r="P287" s="9">
        <v>2.2269999999999999</v>
      </c>
      <c r="Q287" s="9">
        <v>0.32400000000000001</v>
      </c>
      <c r="R287" s="9">
        <v>0.156</v>
      </c>
      <c r="S287" s="9">
        <v>1.26</v>
      </c>
      <c r="T287" s="9">
        <v>3337</v>
      </c>
      <c r="U287" s="9">
        <v>64.174999999999997</v>
      </c>
      <c r="V287" s="9">
        <v>16</v>
      </c>
      <c r="W287" s="12">
        <v>92324</v>
      </c>
      <c r="X287" s="7">
        <v>797513333</v>
      </c>
      <c r="Y287" s="7">
        <v>10710</v>
      </c>
      <c r="Z287" s="11">
        <f t="shared" si="14"/>
        <v>193.43780975303196</v>
      </c>
      <c r="AA287" s="49">
        <v>4262663</v>
      </c>
      <c r="AB287" s="47">
        <v>1</v>
      </c>
      <c r="AC287" s="47">
        <v>1</v>
      </c>
      <c r="AD287" s="45">
        <v>8.847222222222223E-2</v>
      </c>
      <c r="AE287" s="46">
        <v>57649.32</v>
      </c>
      <c r="AF287" s="47">
        <v>5138828</v>
      </c>
      <c r="AG287" s="74">
        <v>4340234</v>
      </c>
      <c r="AH287" s="69">
        <v>1</v>
      </c>
      <c r="AI287" s="69">
        <v>1</v>
      </c>
      <c r="AJ287" s="70">
        <v>4.7951388888888891E-2</v>
      </c>
      <c r="AK287" s="71">
        <v>29833.42</v>
      </c>
      <c r="AL287" s="72">
        <v>10023008</v>
      </c>
      <c r="AM287" s="86">
        <v>4162965</v>
      </c>
      <c r="AN287" s="81">
        <v>1</v>
      </c>
      <c r="AO287" s="81">
        <v>1</v>
      </c>
      <c r="AP287" s="82">
        <v>1.4083449074074073E-2</v>
      </c>
      <c r="AQ287" s="83">
        <v>10400.049999999999</v>
      </c>
      <c r="AR287" s="84">
        <v>10635552</v>
      </c>
      <c r="AS287" s="104">
        <v>4125096</v>
      </c>
      <c r="AT287" s="105">
        <v>0</v>
      </c>
      <c r="AU287" s="105">
        <v>0</v>
      </c>
      <c r="AV287" s="106">
        <v>8.7645833333333343E-3</v>
      </c>
      <c r="AW287" s="107">
        <v>7673.94</v>
      </c>
      <c r="AX287" s="105">
        <v>10962860</v>
      </c>
      <c r="AY287" s="119">
        <v>4052878</v>
      </c>
      <c r="AZ287" s="117">
        <v>1</v>
      </c>
      <c r="BA287" s="117">
        <v>0</v>
      </c>
      <c r="BB287" s="115">
        <v>5.4158564814814824E-3</v>
      </c>
      <c r="BC287" s="116">
        <v>6388.47</v>
      </c>
      <c r="BD287" s="117">
        <v>12177680</v>
      </c>
      <c r="BE287" s="161">
        <v>3972798</v>
      </c>
      <c r="BF287" s="159">
        <v>0</v>
      </c>
      <c r="BG287" s="159">
        <v>0</v>
      </c>
      <c r="BH287" s="157">
        <v>1.6799768518518518E-3</v>
      </c>
      <c r="BI287" s="158">
        <v>1927.76</v>
      </c>
      <c r="BJ287" s="159">
        <v>4734840</v>
      </c>
      <c r="BK287" s="143">
        <v>4135108</v>
      </c>
      <c r="BL287" s="138">
        <v>0</v>
      </c>
      <c r="BM287" s="138">
        <v>0</v>
      </c>
      <c r="BN287" s="139">
        <v>2.1577546296296297E-3</v>
      </c>
      <c r="BO287" s="140">
        <v>1289.42</v>
      </c>
      <c r="BP287" s="141">
        <v>2292128</v>
      </c>
    </row>
    <row r="288" spans="1:68" x14ac:dyDescent="0.2">
      <c r="A288" s="6" t="s">
        <v>3707</v>
      </c>
      <c r="B288" s="6">
        <v>0</v>
      </c>
      <c r="C288" s="7">
        <v>5977548</v>
      </c>
      <c r="D288" s="7">
        <v>5977548</v>
      </c>
      <c r="E288" s="7">
        <f t="shared" si="12"/>
        <v>0</v>
      </c>
      <c r="F288" s="8" t="s">
        <v>4593</v>
      </c>
      <c r="G288" s="6" t="s">
        <v>1684</v>
      </c>
      <c r="H288" s="8" t="s">
        <v>4880</v>
      </c>
      <c r="I288" s="9">
        <v>35.212000000000003</v>
      </c>
      <c r="J288" s="10">
        <f t="shared" si="13"/>
        <v>210481420.17600003</v>
      </c>
      <c r="K288" s="10">
        <v>17423</v>
      </c>
      <c r="L288" s="10">
        <v>7466</v>
      </c>
      <c r="M288" s="10">
        <v>19566</v>
      </c>
      <c r="N288" s="9">
        <v>98.188000000000002</v>
      </c>
      <c r="O288" s="9">
        <v>99.335999999999999</v>
      </c>
      <c r="P288" s="9">
        <v>1.073</v>
      </c>
      <c r="Q288" s="9">
        <v>2.9430000000000001</v>
      </c>
      <c r="R288" s="9">
        <v>0.45400000000000001</v>
      </c>
      <c r="S288" s="9">
        <v>3.931</v>
      </c>
      <c r="T288" s="9">
        <v>1010</v>
      </c>
      <c r="U288" s="9">
        <v>86.739000000000004</v>
      </c>
      <c r="V288" s="9">
        <v>88</v>
      </c>
      <c r="W288" s="12">
        <v>11622</v>
      </c>
      <c r="X288" s="7">
        <v>210485337</v>
      </c>
      <c r="Y288" s="7">
        <v>20335</v>
      </c>
      <c r="Z288" s="11">
        <f t="shared" si="14"/>
        <v>35.212655255967832</v>
      </c>
      <c r="AA288" s="49">
        <v>6084142</v>
      </c>
      <c r="AB288" s="47">
        <v>1</v>
      </c>
      <c r="AC288" s="47">
        <v>1</v>
      </c>
      <c r="AD288" s="45">
        <v>6.5868055555555555E-2</v>
      </c>
      <c r="AE288" s="46">
        <v>34944.239999999998</v>
      </c>
      <c r="AF288" s="47">
        <v>5719620</v>
      </c>
      <c r="AG288" s="74">
        <v>6246628</v>
      </c>
      <c r="AH288" s="69">
        <v>0</v>
      </c>
      <c r="AI288" s="69">
        <v>0</v>
      </c>
      <c r="AJ288" s="70">
        <v>4.4953703703703697E-2</v>
      </c>
      <c r="AK288" s="71">
        <v>44459.92</v>
      </c>
      <c r="AL288" s="72">
        <v>16184872</v>
      </c>
      <c r="AM288" s="86">
        <v>5985600</v>
      </c>
      <c r="AN288" s="81">
        <v>0</v>
      </c>
      <c r="AO288" s="81">
        <v>0</v>
      </c>
      <c r="AP288" s="82">
        <v>3.0222222222222226E-3</v>
      </c>
      <c r="AQ288" s="83">
        <v>1627.29</v>
      </c>
      <c r="AR288" s="84">
        <v>2922004</v>
      </c>
      <c r="AS288" s="104">
        <v>6002375</v>
      </c>
      <c r="AT288" s="105">
        <v>1</v>
      </c>
      <c r="AU288" s="105">
        <v>1</v>
      </c>
      <c r="AV288" s="106">
        <v>1.2450578703703703E-2</v>
      </c>
      <c r="AW288" s="107">
        <v>12029.88</v>
      </c>
      <c r="AX288" s="105">
        <v>11692732</v>
      </c>
      <c r="AY288" s="119">
        <v>6022899</v>
      </c>
      <c r="AZ288" s="117">
        <v>1</v>
      </c>
      <c r="BA288" s="117">
        <v>1</v>
      </c>
      <c r="BB288" s="115">
        <v>1.2798611111111112E-3</v>
      </c>
      <c r="BC288" s="116">
        <v>1362.25</v>
      </c>
      <c r="BD288" s="117">
        <v>3326656</v>
      </c>
      <c r="BE288" s="161">
        <v>6060893</v>
      </c>
      <c r="BF288" s="159">
        <v>0</v>
      </c>
      <c r="BG288" s="159">
        <v>0</v>
      </c>
      <c r="BH288" s="157">
        <v>2.3979166666666667E-3</v>
      </c>
      <c r="BI288" s="158">
        <v>3169.92</v>
      </c>
      <c r="BJ288" s="159">
        <v>8054612</v>
      </c>
      <c r="BK288" s="143">
        <v>2278096</v>
      </c>
      <c r="BL288" s="138">
        <v>0</v>
      </c>
      <c r="BM288" s="138">
        <v>0</v>
      </c>
      <c r="BN288" s="139">
        <v>4.90162037037037E-4</v>
      </c>
      <c r="BO288" s="140">
        <v>205.05</v>
      </c>
      <c r="BP288" s="141">
        <v>1877344</v>
      </c>
    </row>
    <row r="289" spans="1:68" x14ac:dyDescent="0.2">
      <c r="A289" s="6" t="s">
        <v>3708</v>
      </c>
      <c r="B289" s="6">
        <v>2</v>
      </c>
      <c r="C289" s="7">
        <v>4869030</v>
      </c>
      <c r="D289" s="7">
        <v>4525637</v>
      </c>
      <c r="E289" s="7">
        <f t="shared" si="12"/>
        <v>343393</v>
      </c>
      <c r="F289" s="8" t="s">
        <v>4593</v>
      </c>
      <c r="G289" s="6" t="s">
        <v>1717</v>
      </c>
      <c r="H289" s="8" t="s">
        <v>4881</v>
      </c>
      <c r="I289" s="9">
        <v>110.327</v>
      </c>
      <c r="J289" s="10">
        <f t="shared" si="13"/>
        <v>537185472.80999994</v>
      </c>
      <c r="K289" s="10">
        <v>12976</v>
      </c>
      <c r="L289" s="10">
        <v>6418</v>
      </c>
      <c r="M289" s="10">
        <v>15105</v>
      </c>
      <c r="N289" s="9">
        <v>81.781999999999996</v>
      </c>
      <c r="O289" s="9">
        <v>99.912999999999997</v>
      </c>
      <c r="P289" s="9">
        <v>13.141999999999999</v>
      </c>
      <c r="Q289" s="9">
        <v>0.88100000000000001</v>
      </c>
      <c r="R289" s="9">
        <v>1.0389999999999999</v>
      </c>
      <c r="S289" s="9">
        <v>0.13</v>
      </c>
      <c r="T289" s="9">
        <v>765</v>
      </c>
      <c r="U289" s="9">
        <v>91.980999999999995</v>
      </c>
      <c r="V289" s="9">
        <v>3</v>
      </c>
      <c r="W289" s="12">
        <v>43474</v>
      </c>
      <c r="X289" s="7">
        <v>537195870</v>
      </c>
      <c r="Y289" s="7">
        <v>14372</v>
      </c>
      <c r="Z289" s="11">
        <f t="shared" si="14"/>
        <v>110.3291353719324</v>
      </c>
      <c r="AA289" s="49">
        <v>5307483</v>
      </c>
      <c r="AB289" s="47">
        <v>0</v>
      </c>
      <c r="AC289" s="47">
        <v>0</v>
      </c>
      <c r="AD289" s="45">
        <v>8.0231481481481473E-2</v>
      </c>
      <c r="AE289" s="46">
        <v>43155.4</v>
      </c>
      <c r="AF289" s="47">
        <v>5212040</v>
      </c>
      <c r="AG289" s="74">
        <v>4953720</v>
      </c>
      <c r="AH289" s="69">
        <v>0</v>
      </c>
      <c r="AI289" s="69">
        <v>0</v>
      </c>
      <c r="AJ289" s="70">
        <v>1.3899652777777778E-2</v>
      </c>
      <c r="AK289" s="71">
        <v>11382.78</v>
      </c>
      <c r="AL289" s="72">
        <v>14760560</v>
      </c>
      <c r="AM289" s="86">
        <v>4876690</v>
      </c>
      <c r="AN289" s="81">
        <v>1</v>
      </c>
      <c r="AO289" s="81">
        <v>1</v>
      </c>
      <c r="AP289" s="82">
        <v>4.8049768518518519E-3</v>
      </c>
      <c r="AQ289" s="83">
        <v>4305.63</v>
      </c>
      <c r="AR289" s="84">
        <v>6006216</v>
      </c>
      <c r="AS289" s="104">
        <v>5079048</v>
      </c>
      <c r="AT289" s="105">
        <v>0</v>
      </c>
      <c r="AU289" s="105">
        <v>0</v>
      </c>
      <c r="AV289" s="106">
        <v>1.0353124999999999E-2</v>
      </c>
      <c r="AW289" s="107">
        <v>9404.0499999999993</v>
      </c>
      <c r="AX289" s="105">
        <v>11495208</v>
      </c>
      <c r="AY289" s="119">
        <v>4890412</v>
      </c>
      <c r="AZ289" s="117">
        <v>1</v>
      </c>
      <c r="BA289" s="117">
        <v>1</v>
      </c>
      <c r="BB289" s="115">
        <v>3.3584490740740745E-3</v>
      </c>
      <c r="BC289" s="116">
        <v>3863.83</v>
      </c>
      <c r="BD289" s="117">
        <v>9129592</v>
      </c>
      <c r="BE289" s="161">
        <v>4895152</v>
      </c>
      <c r="BF289" s="159">
        <v>0</v>
      </c>
      <c r="BG289" s="159">
        <v>0</v>
      </c>
      <c r="BH289" s="157">
        <v>3.7086805555555553E-3</v>
      </c>
      <c r="BI289" s="158">
        <v>4783.12</v>
      </c>
      <c r="BJ289" s="159">
        <v>10713468</v>
      </c>
      <c r="BK289" s="143">
        <v>4868489</v>
      </c>
      <c r="BL289" s="138">
        <v>0</v>
      </c>
      <c r="BM289" s="138">
        <v>0</v>
      </c>
      <c r="BN289" s="139">
        <v>8.1261574074074081E-4</v>
      </c>
      <c r="BO289" s="140">
        <v>469.69</v>
      </c>
      <c r="BP289" s="141">
        <v>2319900</v>
      </c>
    </row>
    <row r="290" spans="1:68" x14ac:dyDescent="0.2">
      <c r="A290" s="6" t="s">
        <v>3709</v>
      </c>
      <c r="B290" s="6">
        <v>0</v>
      </c>
      <c r="C290" s="7">
        <v>4378835</v>
      </c>
      <c r="D290" s="7">
        <v>4378835</v>
      </c>
      <c r="E290" s="7">
        <f t="shared" si="12"/>
        <v>0</v>
      </c>
      <c r="F290" s="8" t="s">
        <v>1578</v>
      </c>
      <c r="G290" s="6" t="s">
        <v>1579</v>
      </c>
      <c r="H290" s="8" t="s">
        <v>4882</v>
      </c>
      <c r="I290" s="9">
        <v>82.858999999999995</v>
      </c>
      <c r="J290" s="10">
        <f t="shared" si="13"/>
        <v>362825889.26499999</v>
      </c>
      <c r="K290" s="10">
        <v>14676</v>
      </c>
      <c r="L290" s="10">
        <v>17700</v>
      </c>
      <c r="M290" s="10">
        <v>29211</v>
      </c>
      <c r="N290" s="9">
        <v>85.855999999999995</v>
      </c>
      <c r="O290" s="9">
        <v>94.557000000000002</v>
      </c>
      <c r="P290" s="9">
        <v>6.5259999999999998</v>
      </c>
      <c r="Q290" s="9">
        <v>2.1920000000000002</v>
      </c>
      <c r="R290" s="9">
        <v>8.8999999999999996E-2</v>
      </c>
      <c r="S290" s="9">
        <v>2.367</v>
      </c>
      <c r="T290" s="9">
        <v>1071</v>
      </c>
      <c r="U290" s="9">
        <v>85.63</v>
      </c>
      <c r="V290" s="9">
        <v>136</v>
      </c>
      <c r="W290" s="12">
        <v>25372</v>
      </c>
      <c r="X290" s="7">
        <v>362841626</v>
      </c>
      <c r="Y290" s="7">
        <v>28189</v>
      </c>
      <c r="Z290" s="11">
        <f t="shared" si="14"/>
        <v>82.862593817762033</v>
      </c>
      <c r="AA290" s="49">
        <v>4314292</v>
      </c>
      <c r="AB290" s="47">
        <v>0</v>
      </c>
      <c r="AC290" s="47">
        <v>0</v>
      </c>
      <c r="AD290" s="45">
        <v>0.10587962962962964</v>
      </c>
      <c r="AE290" s="46">
        <v>55629.56</v>
      </c>
      <c r="AF290" s="47">
        <v>7673176</v>
      </c>
      <c r="AG290" s="74">
        <v>4825817</v>
      </c>
      <c r="AH290" s="69">
        <v>1</v>
      </c>
      <c r="AI290" s="69">
        <v>1</v>
      </c>
      <c r="AJ290" s="70">
        <v>1.3715740740740742E-2</v>
      </c>
      <c r="AK290" s="71">
        <v>11529.86</v>
      </c>
      <c r="AL290" s="72">
        <v>26117652</v>
      </c>
      <c r="AM290" s="86">
        <v>4382104</v>
      </c>
      <c r="AN290" s="81">
        <v>1</v>
      </c>
      <c r="AO290" s="81">
        <v>1</v>
      </c>
      <c r="AP290" s="82">
        <v>3.7826388888888892E-3</v>
      </c>
      <c r="AQ290" s="83">
        <v>3708.16</v>
      </c>
      <c r="AR290" s="84">
        <v>5373344</v>
      </c>
      <c r="AS290" s="104">
        <v>4471788</v>
      </c>
      <c r="AT290" s="105">
        <v>0</v>
      </c>
      <c r="AU290" s="105">
        <v>0</v>
      </c>
      <c r="AV290" s="106">
        <v>1.7950810185185184E-2</v>
      </c>
      <c r="AW290" s="107">
        <v>15944.91</v>
      </c>
      <c r="AX290" s="105">
        <v>11165752</v>
      </c>
      <c r="AY290" s="119">
        <v>4384338</v>
      </c>
      <c r="AZ290" s="117">
        <v>1</v>
      </c>
      <c r="BA290" s="117">
        <v>1</v>
      </c>
      <c r="BB290" s="115">
        <v>2.6105324074074073E-3</v>
      </c>
      <c r="BC290" s="116">
        <v>3049.89</v>
      </c>
      <c r="BD290" s="117">
        <v>6694036</v>
      </c>
      <c r="BE290" s="161">
        <v>4402795</v>
      </c>
      <c r="BF290" s="159">
        <v>0</v>
      </c>
      <c r="BG290" s="159">
        <v>0</v>
      </c>
      <c r="BH290" s="157">
        <v>2.9381944444444442E-3</v>
      </c>
      <c r="BI290" s="158">
        <v>3676.67</v>
      </c>
      <c r="BJ290" s="159">
        <v>10733684</v>
      </c>
      <c r="BK290" s="143">
        <v>3980370</v>
      </c>
      <c r="BL290" s="138">
        <v>0</v>
      </c>
      <c r="BM290" s="138">
        <v>0</v>
      </c>
      <c r="BN290" s="139">
        <v>7.9768518518518524E-4</v>
      </c>
      <c r="BO290" s="140">
        <v>607.41999999999996</v>
      </c>
      <c r="BP290" s="141">
        <v>2544728</v>
      </c>
    </row>
    <row r="291" spans="1:68" x14ac:dyDescent="0.2">
      <c r="A291" s="6" t="s">
        <v>3710</v>
      </c>
      <c r="B291" s="6">
        <v>0</v>
      </c>
      <c r="C291" s="7">
        <v>4683314</v>
      </c>
      <c r="D291" s="7">
        <v>4683314</v>
      </c>
      <c r="E291" s="7">
        <f t="shared" si="12"/>
        <v>0</v>
      </c>
      <c r="F291" s="8" t="s">
        <v>4593</v>
      </c>
      <c r="G291" s="6" t="s">
        <v>1627</v>
      </c>
      <c r="H291" s="8" t="s">
        <v>4883</v>
      </c>
      <c r="I291" s="9">
        <v>134.096</v>
      </c>
      <c r="J291" s="10">
        <f t="shared" si="13"/>
        <v>628013674.14400005</v>
      </c>
      <c r="K291" s="10">
        <v>8735</v>
      </c>
      <c r="L291" s="10">
        <v>14878</v>
      </c>
      <c r="M291" s="10">
        <v>26100</v>
      </c>
      <c r="N291" s="9">
        <v>87.25</v>
      </c>
      <c r="O291" s="9">
        <v>89.341999999999999</v>
      </c>
      <c r="P291" s="9">
        <v>1.361</v>
      </c>
      <c r="Q291" s="9">
        <v>1.1459999999999999</v>
      </c>
      <c r="R291" s="9">
        <v>0.21199999999999999</v>
      </c>
      <c r="S291" s="9">
        <v>9.9000000000000005E-2</v>
      </c>
      <c r="T291" s="9">
        <v>1080</v>
      </c>
      <c r="U291" s="9">
        <v>85.474999999999994</v>
      </c>
      <c r="V291" s="9">
        <v>21</v>
      </c>
      <c r="W291" s="12">
        <v>74619</v>
      </c>
      <c r="X291" s="7">
        <v>628042392</v>
      </c>
      <c r="Y291" s="7">
        <v>25138</v>
      </c>
      <c r="Z291" s="11">
        <f t="shared" si="14"/>
        <v>134.10213195186145</v>
      </c>
      <c r="AA291" s="49">
        <v>4817974</v>
      </c>
      <c r="AB291" s="47">
        <v>0</v>
      </c>
      <c r="AC291" s="47">
        <v>0</v>
      </c>
      <c r="AD291" s="45">
        <v>0.14618055555555556</v>
      </c>
      <c r="AE291" s="46">
        <v>83752.5</v>
      </c>
      <c r="AF291" s="47">
        <v>7434284</v>
      </c>
      <c r="AG291" s="74">
        <v>6384639</v>
      </c>
      <c r="AH291" s="69">
        <v>0</v>
      </c>
      <c r="AI291" s="69">
        <v>0</v>
      </c>
      <c r="AJ291" s="70">
        <v>2.7727430555555557E-2</v>
      </c>
      <c r="AK291" s="71">
        <v>29154.84</v>
      </c>
      <c r="AL291" s="72">
        <v>58591216</v>
      </c>
      <c r="AM291" s="86">
        <v>4911383</v>
      </c>
      <c r="AN291" s="81">
        <v>1</v>
      </c>
      <c r="AO291" s="81">
        <v>1</v>
      </c>
      <c r="AP291" s="82">
        <v>7.7075231481481482E-3</v>
      </c>
      <c r="AQ291" s="83">
        <v>7848.07</v>
      </c>
      <c r="AR291" s="84">
        <v>8477420</v>
      </c>
      <c r="AS291" s="104">
        <v>4897417</v>
      </c>
      <c r="AT291" s="105">
        <v>0</v>
      </c>
      <c r="AU291" s="105">
        <v>0</v>
      </c>
      <c r="AV291" s="106">
        <v>2.8038310185185183E-2</v>
      </c>
      <c r="AW291" s="107">
        <v>24473.63</v>
      </c>
      <c r="AX291" s="105">
        <v>11367240</v>
      </c>
      <c r="AY291" s="119">
        <v>4690660</v>
      </c>
      <c r="AZ291" s="117">
        <v>1</v>
      </c>
      <c r="BA291" s="117">
        <v>1</v>
      </c>
      <c r="BB291" s="115">
        <v>6.1152777777777776E-3</v>
      </c>
      <c r="BC291" s="116">
        <v>7559.89</v>
      </c>
      <c r="BD291" s="117">
        <v>10329668</v>
      </c>
      <c r="BE291" s="161">
        <v>4668565</v>
      </c>
      <c r="BF291" s="159">
        <v>0</v>
      </c>
      <c r="BG291" s="159">
        <v>0</v>
      </c>
      <c r="BH291" s="157">
        <v>3.3834490740740739E-3</v>
      </c>
      <c r="BI291" s="158">
        <v>4275.32</v>
      </c>
      <c r="BJ291" s="159">
        <v>9405740</v>
      </c>
      <c r="BK291" s="143">
        <v>0</v>
      </c>
      <c r="BL291" s="138">
        <v>0</v>
      </c>
      <c r="BM291" s="138">
        <v>0</v>
      </c>
      <c r="BN291" s="139">
        <v>5.8668981481481484E-4</v>
      </c>
      <c r="BO291" s="140">
        <v>373.86</v>
      </c>
      <c r="BP291" s="141">
        <v>2681580</v>
      </c>
    </row>
    <row r="292" spans="1:68" x14ac:dyDescent="0.2">
      <c r="A292" s="6" t="s">
        <v>3711</v>
      </c>
      <c r="B292" s="6">
        <v>3</v>
      </c>
      <c r="C292" s="7">
        <v>2697861</v>
      </c>
      <c r="D292" s="7">
        <v>2685015</v>
      </c>
      <c r="E292" s="7">
        <f t="shared" si="12"/>
        <v>12846</v>
      </c>
      <c r="F292" s="8" t="s">
        <v>1293</v>
      </c>
      <c r="G292" s="6" t="s">
        <v>1293</v>
      </c>
      <c r="H292" s="8" t="s">
        <v>4884</v>
      </c>
      <c r="I292" s="9">
        <v>160.46100000000001</v>
      </c>
      <c r="J292" s="10">
        <f t="shared" si="13"/>
        <v>432901473.92100006</v>
      </c>
      <c r="K292" s="10">
        <v>15541</v>
      </c>
      <c r="L292" s="10">
        <v>11442</v>
      </c>
      <c r="M292" s="10">
        <v>21223</v>
      </c>
      <c r="N292" s="9">
        <v>82.863</v>
      </c>
      <c r="O292" s="9">
        <v>91.575999999999993</v>
      </c>
      <c r="P292" s="9">
        <v>1.8260000000000001</v>
      </c>
      <c r="Q292" s="9">
        <v>0.61699999999999999</v>
      </c>
      <c r="R292" s="9">
        <v>1.2130000000000001</v>
      </c>
      <c r="S292" s="9">
        <v>1.3160000000000001</v>
      </c>
      <c r="T292" s="9">
        <v>78376</v>
      </c>
      <c r="U292" s="9">
        <v>4.5990000000000002</v>
      </c>
      <c r="V292" s="9">
        <v>32</v>
      </c>
      <c r="W292" s="12">
        <v>28593</v>
      </c>
      <c r="X292" s="7">
        <v>432915639</v>
      </c>
      <c r="Y292" s="7">
        <v>20761</v>
      </c>
      <c r="Z292" s="11">
        <f t="shared" si="14"/>
        <v>160.46625048510654</v>
      </c>
      <c r="AA292" s="49">
        <v>2460745</v>
      </c>
      <c r="AB292" s="47">
        <v>0</v>
      </c>
      <c r="AC292" s="47">
        <v>0</v>
      </c>
      <c r="AD292" s="45">
        <v>1.7879745370370372E-2</v>
      </c>
      <c r="AE292" s="46">
        <v>10886.57</v>
      </c>
      <c r="AF292" s="47">
        <v>4436536</v>
      </c>
      <c r="AG292" s="74">
        <v>2809523</v>
      </c>
      <c r="AH292" s="69">
        <v>1</v>
      </c>
      <c r="AI292" s="69">
        <v>0</v>
      </c>
      <c r="AJ292" s="70">
        <v>1.6535763888888888E-2</v>
      </c>
      <c r="AK292" s="71">
        <v>8020.72</v>
      </c>
      <c r="AL292" s="72">
        <v>5847528</v>
      </c>
      <c r="AM292" s="86">
        <v>2703637</v>
      </c>
      <c r="AN292" s="81">
        <v>1</v>
      </c>
      <c r="AO292" s="81">
        <v>0</v>
      </c>
      <c r="AP292" s="82">
        <v>4.3329861111111112E-3</v>
      </c>
      <c r="AQ292" s="83">
        <v>4140.03</v>
      </c>
      <c r="AR292" s="84">
        <v>5673100</v>
      </c>
      <c r="AS292" s="104">
        <v>0</v>
      </c>
      <c r="AT292" s="105">
        <v>0</v>
      </c>
      <c r="AU292" s="105">
        <v>0</v>
      </c>
      <c r="AV292" s="106">
        <v>3.7770833333333332E-3</v>
      </c>
      <c r="AW292" s="107">
        <v>2975.29</v>
      </c>
      <c r="AX292" s="105">
        <v>10115088</v>
      </c>
      <c r="AY292" s="119">
        <v>2680470</v>
      </c>
      <c r="AZ292" s="117">
        <v>1</v>
      </c>
      <c r="BA292" s="117">
        <v>0</v>
      </c>
      <c r="BB292" s="115">
        <v>3.3601851851851852E-3</v>
      </c>
      <c r="BC292" s="116">
        <v>4010.91</v>
      </c>
      <c r="BD292" s="117">
        <v>8182336</v>
      </c>
      <c r="BE292" s="161">
        <v>2835652</v>
      </c>
      <c r="BF292" s="159">
        <v>0</v>
      </c>
      <c r="BG292" s="159">
        <v>0</v>
      </c>
      <c r="BH292" s="157">
        <v>9.8344907407407387E-4</v>
      </c>
      <c r="BI292" s="158">
        <v>1018.78</v>
      </c>
      <c r="BJ292" s="159">
        <v>4985016</v>
      </c>
      <c r="BK292" s="143">
        <v>0</v>
      </c>
      <c r="BL292" s="138">
        <v>0</v>
      </c>
      <c r="BM292" s="138">
        <v>0</v>
      </c>
      <c r="BN292" s="139">
        <v>2.5844907407407408E-4</v>
      </c>
      <c r="BO292" s="140">
        <v>129.84</v>
      </c>
      <c r="BP292" s="141">
        <v>1975660</v>
      </c>
    </row>
    <row r="293" spans="1:68" x14ac:dyDescent="0.2">
      <c r="A293" s="6" t="s">
        <v>3712</v>
      </c>
      <c r="B293" s="6">
        <v>1</v>
      </c>
      <c r="C293" s="7">
        <v>4907186</v>
      </c>
      <c r="D293" s="7">
        <v>4874815</v>
      </c>
      <c r="E293" s="7">
        <f t="shared" si="12"/>
        <v>32371</v>
      </c>
      <c r="F293" s="8" t="s">
        <v>1536</v>
      </c>
      <c r="G293" s="6" t="s">
        <v>1537</v>
      </c>
      <c r="H293" s="8" t="s">
        <v>4885</v>
      </c>
      <c r="I293" s="9">
        <v>195.69</v>
      </c>
      <c r="J293" s="10">
        <f t="shared" si="13"/>
        <v>960287228.34000003</v>
      </c>
      <c r="K293" s="10">
        <v>12050</v>
      </c>
      <c r="L293" s="10">
        <v>8750</v>
      </c>
      <c r="M293" s="10">
        <v>16335</v>
      </c>
      <c r="N293" s="9">
        <v>85.084000000000003</v>
      </c>
      <c r="O293" s="9">
        <v>86.519000000000005</v>
      </c>
      <c r="P293" s="9">
        <v>1.097</v>
      </c>
      <c r="Q293" s="9">
        <v>1.4490000000000001</v>
      </c>
      <c r="R293" s="9">
        <v>3.6379999999999999</v>
      </c>
      <c r="S293" s="9">
        <v>0.27700000000000002</v>
      </c>
      <c r="T293" s="9">
        <v>15230</v>
      </c>
      <c r="U293" s="9">
        <v>35.521000000000001</v>
      </c>
      <c r="V293" s="9">
        <v>3</v>
      </c>
      <c r="W293" s="12">
        <v>83517</v>
      </c>
      <c r="X293" s="7">
        <v>960296136</v>
      </c>
      <c r="Y293" s="7">
        <v>15589</v>
      </c>
      <c r="Z293" s="11">
        <f t="shared" si="14"/>
        <v>195.69181522770893</v>
      </c>
      <c r="AA293" s="49">
        <v>5338644</v>
      </c>
      <c r="AB293" s="47">
        <v>1</v>
      </c>
      <c r="AC293" s="47">
        <v>1</v>
      </c>
      <c r="AD293" s="45">
        <v>0.11157407407407406</v>
      </c>
      <c r="AE293" s="46">
        <v>57352.36</v>
      </c>
      <c r="AF293" s="47">
        <v>6222168</v>
      </c>
      <c r="AG293" s="74">
        <v>5387820</v>
      </c>
      <c r="AH293" s="69">
        <v>1</v>
      </c>
      <c r="AI293" s="69">
        <v>1</v>
      </c>
      <c r="AJ293" s="70">
        <v>2.5562731481481481E-2</v>
      </c>
      <c r="AK293" s="71">
        <v>16789.580000000002</v>
      </c>
      <c r="AL293" s="72">
        <v>8460964</v>
      </c>
      <c r="AM293" s="86">
        <v>4952216</v>
      </c>
      <c r="AN293" s="81">
        <v>1</v>
      </c>
      <c r="AO293" s="81">
        <v>1</v>
      </c>
      <c r="AP293" s="82">
        <v>9.3240740740740732E-3</v>
      </c>
      <c r="AQ293" s="83">
        <v>8657.44</v>
      </c>
      <c r="AR293" s="84">
        <v>11890676</v>
      </c>
      <c r="AS293" s="104">
        <v>0</v>
      </c>
      <c r="AT293" s="105">
        <v>0</v>
      </c>
      <c r="AU293" s="105">
        <v>0</v>
      </c>
      <c r="AV293" s="106">
        <v>5.9842592592592586E-3</v>
      </c>
      <c r="AW293" s="107">
        <v>5219.04</v>
      </c>
      <c r="AX293" s="105">
        <v>11535360</v>
      </c>
      <c r="AY293" s="119">
        <v>4899490</v>
      </c>
      <c r="AZ293" s="117">
        <v>1</v>
      </c>
      <c r="BA293" s="117">
        <v>0</v>
      </c>
      <c r="BB293" s="115">
        <v>5.6445601851851856E-3</v>
      </c>
      <c r="BC293" s="116">
        <v>6362.57</v>
      </c>
      <c r="BD293" s="117">
        <v>15908536</v>
      </c>
      <c r="BE293" s="161">
        <v>4891064</v>
      </c>
      <c r="BF293" s="159">
        <v>1</v>
      </c>
      <c r="BG293" s="159">
        <v>0</v>
      </c>
      <c r="BH293" s="157">
        <v>2.1215277777777782E-3</v>
      </c>
      <c r="BI293" s="158">
        <v>2386.09</v>
      </c>
      <c r="BJ293" s="159">
        <v>5874612</v>
      </c>
      <c r="BK293" s="143">
        <v>0</v>
      </c>
      <c r="BL293" s="138">
        <v>0</v>
      </c>
      <c r="BM293" s="138">
        <v>0</v>
      </c>
      <c r="BN293" s="139">
        <v>3.7291666666666674E-4</v>
      </c>
      <c r="BO293" s="140">
        <v>183.75</v>
      </c>
      <c r="BP293" s="141">
        <v>3778548</v>
      </c>
    </row>
    <row r="294" spans="1:68" x14ac:dyDescent="0.2">
      <c r="A294" s="6" t="s">
        <v>3713</v>
      </c>
      <c r="B294" s="6">
        <v>0</v>
      </c>
      <c r="C294" s="7">
        <v>1118751</v>
      </c>
      <c r="D294" s="7">
        <v>1118751</v>
      </c>
      <c r="E294" s="7">
        <f t="shared" si="12"/>
        <v>0</v>
      </c>
      <c r="F294" s="8" t="s">
        <v>1407</v>
      </c>
      <c r="G294" s="6" t="s">
        <v>1408</v>
      </c>
      <c r="H294" s="8" t="s">
        <v>4886</v>
      </c>
      <c r="I294" s="9">
        <v>142.83000000000001</v>
      </c>
      <c r="J294" s="10">
        <f t="shared" si="13"/>
        <v>159791205.33000001</v>
      </c>
      <c r="K294" s="10">
        <v>19090</v>
      </c>
      <c r="L294" s="10">
        <v>22141</v>
      </c>
      <c r="M294" s="10">
        <v>36561</v>
      </c>
      <c r="N294" s="9">
        <v>80.364999999999995</v>
      </c>
      <c r="O294" s="9">
        <v>93.313999999999993</v>
      </c>
      <c r="P294" s="9">
        <v>12.077999999999999</v>
      </c>
      <c r="Q294" s="9">
        <v>0.7</v>
      </c>
      <c r="R294" s="9">
        <v>3.7130000000000001</v>
      </c>
      <c r="S294" s="9">
        <v>0.60399999999999998</v>
      </c>
      <c r="T294" s="9">
        <v>4526</v>
      </c>
      <c r="U294" s="9">
        <v>58.423999999999999</v>
      </c>
      <c r="V294" s="9">
        <v>33</v>
      </c>
      <c r="W294" s="12">
        <v>8797</v>
      </c>
      <c r="X294" s="7">
        <v>159847272</v>
      </c>
      <c r="Y294" s="7">
        <v>34903</v>
      </c>
      <c r="Z294" s="11">
        <f t="shared" si="14"/>
        <v>142.88011541442197</v>
      </c>
      <c r="AA294" s="49">
        <v>1219435</v>
      </c>
      <c r="AB294" s="47">
        <v>1</v>
      </c>
      <c r="AC294" s="47">
        <v>1</v>
      </c>
      <c r="AD294" s="45">
        <v>3.4788194444444441E-2</v>
      </c>
      <c r="AE294" s="46">
        <v>23635.15</v>
      </c>
      <c r="AF294" s="47">
        <v>4800240</v>
      </c>
      <c r="AG294" s="74">
        <v>1109767</v>
      </c>
      <c r="AH294" s="69">
        <v>1</v>
      </c>
      <c r="AI294" s="69">
        <v>1</v>
      </c>
      <c r="AJ294" s="70">
        <v>7.4041666666666674E-3</v>
      </c>
      <c r="AK294" s="71">
        <v>2264.0100000000002</v>
      </c>
      <c r="AL294" s="72">
        <v>13738460</v>
      </c>
      <c r="AM294" s="86">
        <v>1118325</v>
      </c>
      <c r="AN294" s="81">
        <v>1</v>
      </c>
      <c r="AO294" s="81">
        <v>1</v>
      </c>
      <c r="AP294" s="82">
        <v>1.4650462962962961E-3</v>
      </c>
      <c r="AQ294" s="83">
        <v>1323.82</v>
      </c>
      <c r="AR294" s="84">
        <v>2912924</v>
      </c>
      <c r="AS294" s="104">
        <v>1113375</v>
      </c>
      <c r="AT294" s="105">
        <v>1</v>
      </c>
      <c r="AU294" s="105">
        <v>1</v>
      </c>
      <c r="AV294" s="106">
        <v>1.5043171296296296E-2</v>
      </c>
      <c r="AW294" s="107">
        <v>4768.09</v>
      </c>
      <c r="AX294" s="105">
        <v>9114812</v>
      </c>
      <c r="AY294" s="119">
        <v>1117773</v>
      </c>
      <c r="AZ294" s="117">
        <v>1</v>
      </c>
      <c r="BA294" s="117">
        <v>1</v>
      </c>
      <c r="BB294" s="115">
        <v>1.0694444444444445E-3</v>
      </c>
      <c r="BC294" s="116">
        <v>1238.68</v>
      </c>
      <c r="BD294" s="117">
        <v>3031616</v>
      </c>
      <c r="BE294" s="161">
        <v>1060085</v>
      </c>
      <c r="BF294" s="159">
        <v>0</v>
      </c>
      <c r="BG294" s="159">
        <v>0</v>
      </c>
      <c r="BH294" s="157">
        <v>6.9745370370370371E-4</v>
      </c>
      <c r="BI294" s="158">
        <v>596.53</v>
      </c>
      <c r="BJ294" s="159">
        <v>7803824</v>
      </c>
      <c r="BK294" s="143">
        <v>845525</v>
      </c>
      <c r="BL294" s="138">
        <v>0</v>
      </c>
      <c r="BM294" s="138">
        <v>0</v>
      </c>
      <c r="BN294" s="139">
        <v>5.6099537037037034E-4</v>
      </c>
      <c r="BO294" s="140">
        <v>243.51</v>
      </c>
      <c r="BP294" s="141">
        <v>844832</v>
      </c>
    </row>
    <row r="295" spans="1:68" x14ac:dyDescent="0.2">
      <c r="A295" s="6" t="s">
        <v>3714</v>
      </c>
      <c r="B295" s="6">
        <v>0</v>
      </c>
      <c r="C295" s="7">
        <v>2526590</v>
      </c>
      <c r="D295" s="7">
        <v>2526590</v>
      </c>
      <c r="E295" s="7">
        <f t="shared" si="12"/>
        <v>0</v>
      </c>
      <c r="F295" s="8" t="s">
        <v>1425</v>
      </c>
      <c r="G295" s="6" t="s">
        <v>1425</v>
      </c>
      <c r="H295" s="8" t="s">
        <v>4887</v>
      </c>
      <c r="I295" s="9">
        <v>119.83</v>
      </c>
      <c r="J295" s="10">
        <f t="shared" si="13"/>
        <v>302761279.69999999</v>
      </c>
      <c r="K295" s="10">
        <v>1097</v>
      </c>
      <c r="L295" s="10">
        <v>263</v>
      </c>
      <c r="M295" s="10">
        <v>1139</v>
      </c>
      <c r="N295" s="9">
        <v>83.224999999999994</v>
      </c>
      <c r="O295" s="9">
        <v>97.492999999999995</v>
      </c>
      <c r="P295" s="9">
        <v>3.194</v>
      </c>
      <c r="Q295" s="9">
        <v>5.8949999999999996</v>
      </c>
      <c r="R295" s="9">
        <v>9.4049999999999994</v>
      </c>
      <c r="S295" s="9">
        <v>1.288</v>
      </c>
      <c r="T295" s="9">
        <v>2851</v>
      </c>
      <c r="U295" s="9">
        <v>67.147000000000006</v>
      </c>
      <c r="V295" s="9">
        <v>0</v>
      </c>
      <c r="W295" s="12">
        <v>287575</v>
      </c>
      <c r="X295" s="7">
        <v>302763127</v>
      </c>
      <c r="Y295" s="7">
        <v>1090</v>
      </c>
      <c r="Z295" s="11">
        <f t="shared" si="14"/>
        <v>119.83073114355713</v>
      </c>
      <c r="AA295" s="49">
        <v>2661404</v>
      </c>
      <c r="AB295" s="47">
        <v>0</v>
      </c>
      <c r="AC295" s="47">
        <v>0</v>
      </c>
      <c r="AD295" s="45">
        <v>1.427199074074074E-2</v>
      </c>
      <c r="AE295" s="46">
        <v>12139.84</v>
      </c>
      <c r="AF295" s="47">
        <v>4474672</v>
      </c>
      <c r="AG295" s="74">
        <v>0</v>
      </c>
      <c r="AH295" s="69">
        <v>0</v>
      </c>
      <c r="AI295" s="69">
        <v>0</v>
      </c>
      <c r="AJ295" s="70">
        <v>1.5282407407407408E-3</v>
      </c>
      <c r="AK295" s="71">
        <v>1349.89</v>
      </c>
      <c r="AL295" s="72">
        <v>4897852</v>
      </c>
      <c r="AM295" s="86">
        <v>0</v>
      </c>
      <c r="AN295" s="81">
        <v>0</v>
      </c>
      <c r="AO295" s="81">
        <v>0</v>
      </c>
      <c r="AP295" s="82">
        <v>9.1307870370370371E-4</v>
      </c>
      <c r="AQ295" s="83">
        <v>193.24</v>
      </c>
      <c r="AR295" s="84">
        <v>4775584</v>
      </c>
      <c r="AS295" s="104">
        <v>0</v>
      </c>
      <c r="AT295" s="105">
        <v>0</v>
      </c>
      <c r="AU295" s="105">
        <v>0</v>
      </c>
      <c r="AV295" s="106">
        <v>2.9768518518518517E-4</v>
      </c>
      <c r="AW295" s="107">
        <v>23.81</v>
      </c>
      <c r="AX295" s="105">
        <v>8396236</v>
      </c>
      <c r="AY295" s="119">
        <v>23727</v>
      </c>
      <c r="AZ295" s="117">
        <v>0</v>
      </c>
      <c r="BA295" s="117">
        <v>0</v>
      </c>
      <c r="BB295" s="115">
        <v>6.5254629629629636E-4</v>
      </c>
      <c r="BC295" s="116">
        <v>320.81</v>
      </c>
      <c r="BD295" s="117">
        <v>5927468</v>
      </c>
      <c r="BE295" s="161">
        <v>0</v>
      </c>
      <c r="BF295" s="159">
        <v>0</v>
      </c>
      <c r="BG295" s="159">
        <v>0</v>
      </c>
      <c r="BH295" s="157">
        <v>2.4444444444444448E-4</v>
      </c>
      <c r="BI295" s="158">
        <v>58.13</v>
      </c>
      <c r="BJ295" s="159">
        <v>637868</v>
      </c>
      <c r="BK295" s="143">
        <v>0</v>
      </c>
      <c r="BL295" s="138">
        <v>0</v>
      </c>
      <c r="BM295" s="138">
        <v>0</v>
      </c>
      <c r="BN295" s="139">
        <v>1.1574074074074073E-5</v>
      </c>
      <c r="BO295" s="140">
        <v>2.44</v>
      </c>
      <c r="BP295" s="141">
        <v>652864</v>
      </c>
    </row>
    <row r="296" spans="1:68" x14ac:dyDescent="0.2">
      <c r="A296" s="6" t="s">
        <v>3715</v>
      </c>
      <c r="B296" s="6">
        <v>1</v>
      </c>
      <c r="C296" s="7">
        <v>754729</v>
      </c>
      <c r="D296" s="7">
        <v>745590</v>
      </c>
      <c r="E296" s="7">
        <f t="shared" si="12"/>
        <v>9139</v>
      </c>
      <c r="F296" s="8" t="s">
        <v>1519</v>
      </c>
      <c r="G296" s="6" t="s">
        <v>1520</v>
      </c>
      <c r="H296" s="8" t="s">
        <v>4888</v>
      </c>
      <c r="I296" s="9">
        <v>15.522</v>
      </c>
      <c r="J296" s="10">
        <f t="shared" si="13"/>
        <v>11714903.538000001</v>
      </c>
      <c r="K296" s="10">
        <v>3627</v>
      </c>
      <c r="L296" s="10">
        <v>1459</v>
      </c>
      <c r="M296" s="10">
        <v>4020</v>
      </c>
      <c r="N296" s="9">
        <v>92.953999999999994</v>
      </c>
      <c r="O296" s="9">
        <v>94.966999999999999</v>
      </c>
      <c r="P296" s="9">
        <v>1.7090000000000001</v>
      </c>
      <c r="Q296" s="9">
        <v>1.208</v>
      </c>
      <c r="R296" s="9">
        <v>2.3180000000000001</v>
      </c>
      <c r="S296" s="9">
        <v>2.516</v>
      </c>
      <c r="T296" s="9">
        <v>1400</v>
      </c>
      <c r="U296" s="9">
        <v>80.567999999999998</v>
      </c>
      <c r="V296" s="9">
        <v>31</v>
      </c>
      <c r="W296" s="12">
        <v>3190</v>
      </c>
      <c r="X296" s="7">
        <v>11722354</v>
      </c>
      <c r="Y296" s="7">
        <v>4101</v>
      </c>
      <c r="Z296" s="11">
        <f t="shared" si="14"/>
        <v>15.531871704943098</v>
      </c>
      <c r="AA296" s="49">
        <v>767574</v>
      </c>
      <c r="AB296" s="47">
        <v>0</v>
      </c>
      <c r="AC296" s="47">
        <v>0</v>
      </c>
      <c r="AD296" s="45">
        <v>1.9315972222222219E-3</v>
      </c>
      <c r="AE296" s="46">
        <v>1325.29</v>
      </c>
      <c r="AF296" s="47">
        <v>4318968</v>
      </c>
      <c r="AG296" s="74">
        <v>746035</v>
      </c>
      <c r="AH296" s="69">
        <v>0</v>
      </c>
      <c r="AI296" s="69">
        <v>0</v>
      </c>
      <c r="AJ296" s="70">
        <v>1.5483796296296296E-3</v>
      </c>
      <c r="AK296" s="71">
        <v>390.96</v>
      </c>
      <c r="AL296" s="72">
        <v>1487536</v>
      </c>
      <c r="AM296" s="86">
        <v>493281</v>
      </c>
      <c r="AN296" s="81">
        <v>0</v>
      </c>
      <c r="AO296" s="81">
        <v>0</v>
      </c>
      <c r="AP296" s="82">
        <v>9.2824074074074068E-5</v>
      </c>
      <c r="AQ296" s="83">
        <v>44.18</v>
      </c>
      <c r="AR296" s="84">
        <v>189280</v>
      </c>
      <c r="AS296" s="104">
        <v>0</v>
      </c>
      <c r="AT296" s="105">
        <v>0</v>
      </c>
      <c r="AU296" s="105">
        <v>0</v>
      </c>
      <c r="AV296" s="106">
        <v>7.2638888888888894E-4</v>
      </c>
      <c r="AW296" s="107">
        <v>173.23</v>
      </c>
      <c r="AX296" s="105">
        <v>8582880</v>
      </c>
      <c r="AY296" s="119">
        <v>743742</v>
      </c>
      <c r="AZ296" s="117">
        <v>0</v>
      </c>
      <c r="BA296" s="117">
        <v>0</v>
      </c>
      <c r="BB296" s="115">
        <v>8.9236111111111113E-5</v>
      </c>
      <c r="BC296" s="116">
        <v>57.3</v>
      </c>
      <c r="BD296" s="117">
        <v>311320</v>
      </c>
      <c r="BE296" s="161">
        <v>514964</v>
      </c>
      <c r="BF296" s="159">
        <v>0</v>
      </c>
      <c r="BG296" s="159">
        <v>0</v>
      </c>
      <c r="BH296" s="157">
        <v>8.8425925925925919E-5</v>
      </c>
      <c r="BI296" s="158">
        <v>101.77</v>
      </c>
      <c r="BJ296" s="159">
        <v>1099108</v>
      </c>
      <c r="BK296" s="143">
        <v>0</v>
      </c>
      <c r="BL296" s="138">
        <v>0</v>
      </c>
      <c r="BM296" s="138">
        <v>0</v>
      </c>
      <c r="BN296" s="139">
        <v>2.4305555555555557E-6</v>
      </c>
      <c r="BO296" s="140">
        <v>0.31</v>
      </c>
      <c r="BP296" s="141">
        <v>29772</v>
      </c>
    </row>
    <row r="297" spans="1:68" x14ac:dyDescent="0.2">
      <c r="A297" s="6" t="s">
        <v>3716</v>
      </c>
      <c r="B297" s="6">
        <v>1</v>
      </c>
      <c r="C297" s="7">
        <v>2000108</v>
      </c>
      <c r="D297" s="7">
        <v>1985694</v>
      </c>
      <c r="E297" s="7">
        <f t="shared" si="12"/>
        <v>14414</v>
      </c>
      <c r="F297" s="8" t="s">
        <v>1706</v>
      </c>
      <c r="G297" s="6" t="s">
        <v>1707</v>
      </c>
      <c r="H297" s="8" t="s">
        <v>4889</v>
      </c>
      <c r="I297" s="9">
        <v>9.3149999999999995</v>
      </c>
      <c r="J297" s="10">
        <f t="shared" si="13"/>
        <v>18631006.02</v>
      </c>
      <c r="K297" s="10">
        <v>19869</v>
      </c>
      <c r="L297" s="10">
        <v>11688</v>
      </c>
      <c r="M297" s="10">
        <v>24491</v>
      </c>
      <c r="N297" s="9">
        <v>82.799000000000007</v>
      </c>
      <c r="O297" s="9">
        <v>96.403000000000006</v>
      </c>
      <c r="P297" s="9">
        <v>10.222</v>
      </c>
      <c r="Q297" s="9">
        <v>0.17599999999999999</v>
      </c>
      <c r="R297" s="9">
        <v>1.33</v>
      </c>
      <c r="S297" s="9">
        <v>5.6269999999999998</v>
      </c>
      <c r="T297" s="9">
        <v>704</v>
      </c>
      <c r="U297" s="9">
        <v>93.546000000000006</v>
      </c>
      <c r="V297" s="9">
        <v>249</v>
      </c>
      <c r="W297" s="12">
        <v>940</v>
      </c>
      <c r="X297" s="7">
        <v>18672250</v>
      </c>
      <c r="Y297" s="7">
        <v>24799</v>
      </c>
      <c r="Z297" s="11">
        <f t="shared" si="14"/>
        <v>9.3356208764726709</v>
      </c>
      <c r="AA297" s="49">
        <v>0</v>
      </c>
      <c r="AB297" s="47">
        <v>0</v>
      </c>
      <c r="AC297" s="47">
        <v>0</v>
      </c>
      <c r="AD297" s="45">
        <v>2.8224537037037033E-3</v>
      </c>
      <c r="AE297" s="46">
        <v>1622.75</v>
      </c>
      <c r="AF297" s="47">
        <v>4223668</v>
      </c>
      <c r="AG297" s="74">
        <v>1217561</v>
      </c>
      <c r="AH297" s="69">
        <v>0</v>
      </c>
      <c r="AI297" s="69">
        <v>0</v>
      </c>
      <c r="AJ297" s="70">
        <v>3.4028935185185182E-3</v>
      </c>
      <c r="AK297" s="71">
        <v>1816.17</v>
      </c>
      <c r="AL297" s="72">
        <v>4976964</v>
      </c>
      <c r="AM297" s="86">
        <v>309191</v>
      </c>
      <c r="AN297" s="81">
        <v>0</v>
      </c>
      <c r="AO297" s="81">
        <v>0</v>
      </c>
      <c r="AP297" s="82">
        <v>9.7800925925925917E-5</v>
      </c>
      <c r="AQ297" s="83">
        <v>36.21</v>
      </c>
      <c r="AR297" s="84">
        <v>293240</v>
      </c>
      <c r="AS297" s="104">
        <v>0</v>
      </c>
      <c r="AT297" s="105">
        <v>0</v>
      </c>
      <c r="AU297" s="105">
        <v>0</v>
      </c>
      <c r="AV297" s="106">
        <v>9.8483796296296297E-4</v>
      </c>
      <c r="AW297" s="107">
        <v>351.22</v>
      </c>
      <c r="AX297" s="105">
        <v>8688428</v>
      </c>
      <c r="AY297" s="119">
        <v>1462806</v>
      </c>
      <c r="AZ297" s="117">
        <v>0</v>
      </c>
      <c r="BA297" s="117">
        <v>0</v>
      </c>
      <c r="BB297" s="115">
        <v>1.2187499999999998E-4</v>
      </c>
      <c r="BC297" s="116">
        <v>108.36</v>
      </c>
      <c r="BD297" s="117">
        <v>544844</v>
      </c>
      <c r="BE297" s="161">
        <v>1732045</v>
      </c>
      <c r="BF297" s="159">
        <v>0</v>
      </c>
      <c r="BG297" s="159">
        <v>0</v>
      </c>
      <c r="BH297" s="157">
        <v>4.224537037037037E-4</v>
      </c>
      <c r="BI297" s="158">
        <v>542.03</v>
      </c>
      <c r="BJ297" s="159">
        <v>5007920</v>
      </c>
      <c r="BK297" s="143">
        <v>0</v>
      </c>
      <c r="BL297" s="138">
        <v>0</v>
      </c>
      <c r="BM297" s="138">
        <v>0</v>
      </c>
      <c r="BN297" s="139">
        <v>1.6782407407407408E-5</v>
      </c>
      <c r="BO297" s="140">
        <v>3.72</v>
      </c>
      <c r="BP297" s="141">
        <v>139780</v>
      </c>
    </row>
    <row r="298" spans="1:68" x14ac:dyDescent="0.2">
      <c r="A298" s="6" t="s">
        <v>3717</v>
      </c>
      <c r="B298" s="6">
        <v>1</v>
      </c>
      <c r="C298" s="7">
        <v>3707191</v>
      </c>
      <c r="D298" s="7">
        <v>3704826</v>
      </c>
      <c r="E298" s="7">
        <f t="shared" si="12"/>
        <v>2365</v>
      </c>
      <c r="F298" s="8" t="s">
        <v>1593</v>
      </c>
      <c r="G298" s="6" t="s">
        <v>1593</v>
      </c>
      <c r="H298" s="8" t="s">
        <v>4890</v>
      </c>
      <c r="I298" s="9">
        <v>105.94199999999999</v>
      </c>
      <c r="J298" s="10">
        <f t="shared" si="13"/>
        <v>392747228.92199999</v>
      </c>
      <c r="K298" s="10">
        <v>11742</v>
      </c>
      <c r="L298" s="10">
        <v>17574</v>
      </c>
      <c r="M298" s="10">
        <v>29725</v>
      </c>
      <c r="N298" s="9">
        <v>93.658000000000001</v>
      </c>
      <c r="O298" s="9">
        <v>99.222999999999999</v>
      </c>
      <c r="P298" s="9">
        <v>2.9969999999999999</v>
      </c>
      <c r="Q298" s="9">
        <v>3.851</v>
      </c>
      <c r="R298" s="9">
        <v>3.9729999999999999</v>
      </c>
      <c r="S298" s="9">
        <v>3.7999999999999999E-2</v>
      </c>
      <c r="T298" s="9">
        <v>31158</v>
      </c>
      <c r="U298" s="9">
        <v>22.01</v>
      </c>
      <c r="V298" s="9">
        <v>104</v>
      </c>
      <c r="W298" s="12">
        <v>33437</v>
      </c>
      <c r="X298" s="7">
        <v>392769192</v>
      </c>
      <c r="Y298" s="7">
        <v>29538</v>
      </c>
      <c r="Z298" s="11">
        <f t="shared" si="14"/>
        <v>105.94792445277301</v>
      </c>
      <c r="AA298" s="49">
        <v>4094858</v>
      </c>
      <c r="AB298" s="47">
        <v>1</v>
      </c>
      <c r="AC298" s="47">
        <v>1</v>
      </c>
      <c r="AD298" s="45">
        <v>9.1481481481481483E-2</v>
      </c>
      <c r="AE298" s="46">
        <v>65678.8</v>
      </c>
      <c r="AF298" s="47">
        <v>5398556</v>
      </c>
      <c r="AG298" s="74">
        <v>4385404</v>
      </c>
      <c r="AH298" s="69">
        <v>1</v>
      </c>
      <c r="AI298" s="69">
        <v>1</v>
      </c>
      <c r="AJ298" s="70">
        <v>3.3403703703703706E-2</v>
      </c>
      <c r="AK298" s="71">
        <v>27497.31</v>
      </c>
      <c r="AL298" s="72">
        <v>14716044</v>
      </c>
      <c r="AM298" s="86">
        <v>3705779</v>
      </c>
      <c r="AN298" s="81">
        <v>1</v>
      </c>
      <c r="AO298" s="81">
        <v>0</v>
      </c>
      <c r="AP298" s="82">
        <v>3.8817129629629631E-3</v>
      </c>
      <c r="AQ298" s="83">
        <v>3160.81</v>
      </c>
      <c r="AR298" s="84">
        <v>6792248</v>
      </c>
      <c r="AS298" s="104">
        <v>0</v>
      </c>
      <c r="AT298" s="105">
        <v>0</v>
      </c>
      <c r="AU298" s="105">
        <v>0</v>
      </c>
      <c r="AV298" s="106">
        <v>4.1473379629629629E-3</v>
      </c>
      <c r="AW298" s="107">
        <v>3395.72</v>
      </c>
      <c r="AX298" s="105">
        <v>10728848</v>
      </c>
      <c r="AY298" s="119">
        <v>3704804</v>
      </c>
      <c r="AZ298" s="117">
        <v>1</v>
      </c>
      <c r="BA298" s="117">
        <v>0</v>
      </c>
      <c r="BB298" s="115">
        <v>2.3622685185185188E-3</v>
      </c>
      <c r="BC298" s="116">
        <v>2724.03</v>
      </c>
      <c r="BD298" s="117">
        <v>6666856</v>
      </c>
      <c r="BE298" s="161">
        <v>3772449</v>
      </c>
      <c r="BF298" s="159">
        <v>0</v>
      </c>
      <c r="BG298" s="159">
        <v>0</v>
      </c>
      <c r="BH298" s="157">
        <v>1.2537037037037037E-3</v>
      </c>
      <c r="BI298" s="158">
        <v>1366.92</v>
      </c>
      <c r="BJ298" s="159">
        <v>5692376</v>
      </c>
      <c r="BK298" s="143">
        <v>3612188</v>
      </c>
      <c r="BL298" s="138">
        <v>0</v>
      </c>
      <c r="BM298" s="138">
        <v>0</v>
      </c>
      <c r="BN298" s="139">
        <v>1.924189814814815E-3</v>
      </c>
      <c r="BO298" s="140">
        <v>1663.32</v>
      </c>
      <c r="BP298" s="141">
        <v>1938704</v>
      </c>
    </row>
    <row r="299" spans="1:68" x14ac:dyDescent="0.2">
      <c r="A299" s="6" t="s">
        <v>3718</v>
      </c>
      <c r="B299" s="6">
        <v>4</v>
      </c>
      <c r="C299" s="7">
        <v>5541299</v>
      </c>
      <c r="D299" s="7">
        <v>5026772</v>
      </c>
      <c r="E299" s="7">
        <f t="shared" si="12"/>
        <v>514527</v>
      </c>
      <c r="F299" s="8" t="s">
        <v>1703</v>
      </c>
      <c r="G299" s="6" t="s">
        <v>1703</v>
      </c>
      <c r="H299" s="8" t="s">
        <v>4891</v>
      </c>
      <c r="I299" s="9">
        <v>38.466000000000001</v>
      </c>
      <c r="J299" s="10">
        <f t="shared" si="13"/>
        <v>213151607.33399999</v>
      </c>
      <c r="K299" s="10">
        <v>7444</v>
      </c>
      <c r="L299" s="10">
        <v>13294</v>
      </c>
      <c r="M299" s="10">
        <v>23725</v>
      </c>
      <c r="N299" s="9">
        <v>96.244</v>
      </c>
      <c r="O299" s="9">
        <v>99.539000000000001</v>
      </c>
      <c r="P299" s="9">
        <v>1.0509999999999999</v>
      </c>
      <c r="Q299" s="9">
        <v>0.124</v>
      </c>
      <c r="R299" s="9">
        <v>0.77400000000000002</v>
      </c>
      <c r="S299" s="9">
        <v>1.6</v>
      </c>
      <c r="T299" s="9">
        <v>7220</v>
      </c>
      <c r="U299" s="9">
        <v>49.607999999999997</v>
      </c>
      <c r="V299" s="9">
        <v>78</v>
      </c>
      <c r="W299" s="12">
        <v>27984</v>
      </c>
      <c r="X299" s="7">
        <v>213162821</v>
      </c>
      <c r="Y299" s="7">
        <v>23997</v>
      </c>
      <c r="Z299" s="11">
        <f t="shared" si="14"/>
        <v>38.468023652937696</v>
      </c>
      <c r="AA299" s="49">
        <v>5830786</v>
      </c>
      <c r="AB299" s="47">
        <v>1</v>
      </c>
      <c r="AC299" s="47">
        <v>1</v>
      </c>
      <c r="AD299" s="45">
        <v>5.8969907407407408E-2</v>
      </c>
      <c r="AE299" s="46">
        <v>37281.26</v>
      </c>
      <c r="AF299" s="47">
        <v>5362056</v>
      </c>
      <c r="AG299" s="74">
        <v>5551001</v>
      </c>
      <c r="AH299" s="69">
        <v>1</v>
      </c>
      <c r="AI299" s="69">
        <v>0</v>
      </c>
      <c r="AJ299" s="70">
        <v>6.2699074074074072E-3</v>
      </c>
      <c r="AK299" s="71">
        <v>3048.52</v>
      </c>
      <c r="AL299" s="72">
        <v>4956184</v>
      </c>
      <c r="AM299" s="86">
        <v>5541365</v>
      </c>
      <c r="AN299" s="81">
        <v>1</v>
      </c>
      <c r="AO299" s="81">
        <v>1</v>
      </c>
      <c r="AP299" s="82">
        <v>1.5243055555555554E-3</v>
      </c>
      <c r="AQ299" s="83">
        <v>1254.33</v>
      </c>
      <c r="AR299" s="84">
        <v>3611084</v>
      </c>
      <c r="AS299" s="104">
        <v>5525889</v>
      </c>
      <c r="AT299" s="105">
        <v>1</v>
      </c>
      <c r="AU299" s="105">
        <v>0</v>
      </c>
      <c r="AV299" s="106">
        <v>8.6680555555555556E-3</v>
      </c>
      <c r="AW299" s="107">
        <v>6880.24</v>
      </c>
      <c r="AX299" s="105">
        <v>11637768</v>
      </c>
      <c r="AY299" s="119">
        <v>5566081</v>
      </c>
      <c r="AZ299" s="117">
        <v>1</v>
      </c>
      <c r="BA299" s="117">
        <v>1</v>
      </c>
      <c r="BB299" s="115">
        <v>9.7928240740740723E-4</v>
      </c>
      <c r="BC299" s="116">
        <v>1039.8800000000001</v>
      </c>
      <c r="BD299" s="117">
        <v>3639160</v>
      </c>
      <c r="BE299" s="161">
        <v>5453366</v>
      </c>
      <c r="BF299" s="159">
        <v>1</v>
      </c>
      <c r="BG299" s="159">
        <v>0</v>
      </c>
      <c r="BH299" s="157">
        <v>1.260763888888889E-3</v>
      </c>
      <c r="BI299" s="158">
        <v>1509.54</v>
      </c>
      <c r="BJ299" s="159">
        <v>1572956</v>
      </c>
      <c r="BK299" s="143">
        <v>5523731</v>
      </c>
      <c r="BL299" s="138">
        <v>1</v>
      </c>
      <c r="BM299" s="138">
        <v>0</v>
      </c>
      <c r="BN299" s="139">
        <v>1.0450231481481482E-3</v>
      </c>
      <c r="BO299" s="140">
        <v>868.26</v>
      </c>
      <c r="BP299" s="141">
        <v>1243708</v>
      </c>
    </row>
    <row r="300" spans="1:68" x14ac:dyDescent="0.2">
      <c r="A300" s="6" t="s">
        <v>3719</v>
      </c>
      <c r="B300" s="6">
        <v>1</v>
      </c>
      <c r="C300" s="7">
        <v>3244919</v>
      </c>
      <c r="D300" s="7">
        <v>3097372</v>
      </c>
      <c r="E300" s="7">
        <f t="shared" si="12"/>
        <v>147547</v>
      </c>
      <c r="F300" s="8" t="s">
        <v>4593</v>
      </c>
      <c r="G300" s="6" t="s">
        <v>3329</v>
      </c>
      <c r="H300" s="8" t="s">
        <v>4892</v>
      </c>
      <c r="I300" s="9">
        <v>109.73</v>
      </c>
      <c r="J300" s="10">
        <f t="shared" si="13"/>
        <v>356064961.87</v>
      </c>
      <c r="K300" s="10">
        <v>1935</v>
      </c>
      <c r="L300" s="10">
        <v>2841</v>
      </c>
      <c r="M300" s="10">
        <v>4786</v>
      </c>
      <c r="N300" s="9">
        <v>81.537000000000006</v>
      </c>
      <c r="O300" s="9">
        <v>83.61</v>
      </c>
      <c r="P300" s="9">
        <v>1.978</v>
      </c>
      <c r="Q300" s="9">
        <v>0.311</v>
      </c>
      <c r="R300" s="9">
        <v>1.7070000000000001</v>
      </c>
      <c r="S300" s="9">
        <v>1.294</v>
      </c>
      <c r="T300" s="9">
        <v>2645</v>
      </c>
      <c r="U300" s="9">
        <v>68.56</v>
      </c>
      <c r="V300" s="9">
        <v>140</v>
      </c>
      <c r="W300" s="12">
        <v>182638</v>
      </c>
      <c r="X300" s="7">
        <v>356065564</v>
      </c>
      <c r="Y300" s="7">
        <v>4489</v>
      </c>
      <c r="Z300" s="11">
        <f t="shared" si="14"/>
        <v>109.73018556087224</v>
      </c>
      <c r="AA300" s="49">
        <v>8030</v>
      </c>
      <c r="AB300" s="47">
        <v>0</v>
      </c>
      <c r="AC300" s="47">
        <v>0</v>
      </c>
      <c r="AD300" s="45">
        <v>4.831134259259259E-3</v>
      </c>
      <c r="AE300" s="46">
        <v>5484.01</v>
      </c>
      <c r="AF300" s="47">
        <v>4356796</v>
      </c>
      <c r="AG300" s="74">
        <v>6449317</v>
      </c>
      <c r="AH300" s="69">
        <v>0</v>
      </c>
      <c r="AI300" s="69">
        <v>0</v>
      </c>
      <c r="AJ300" s="70">
        <v>1.0488425925925927E-2</v>
      </c>
      <c r="AK300" s="71">
        <v>8176.53</v>
      </c>
      <c r="AL300" s="72">
        <v>7536612</v>
      </c>
      <c r="AM300" s="86">
        <v>2434805</v>
      </c>
      <c r="AN300" s="81">
        <v>0</v>
      </c>
      <c r="AO300" s="81">
        <v>0</v>
      </c>
      <c r="AP300" s="82">
        <v>2.5346064814814819E-3</v>
      </c>
      <c r="AQ300" s="83">
        <v>1861.9</v>
      </c>
      <c r="AR300" s="84">
        <v>5073076</v>
      </c>
      <c r="AS300" s="104">
        <v>3198318</v>
      </c>
      <c r="AT300" s="105">
        <v>0</v>
      </c>
      <c r="AU300" s="105">
        <v>0</v>
      </c>
      <c r="AV300" s="106">
        <v>4.9878472222222225E-3</v>
      </c>
      <c r="AW300" s="107">
        <v>3034.28</v>
      </c>
      <c r="AX300" s="105">
        <v>10451284</v>
      </c>
      <c r="AY300" s="119">
        <v>3256180</v>
      </c>
      <c r="AZ300" s="117">
        <v>0</v>
      </c>
      <c r="BA300" s="117">
        <v>0</v>
      </c>
      <c r="BB300" s="115">
        <v>1.7629629629629629E-3</v>
      </c>
      <c r="BC300" s="116">
        <v>1846.73</v>
      </c>
      <c r="BD300" s="117">
        <v>6776516</v>
      </c>
      <c r="BE300" s="161">
        <v>5453760</v>
      </c>
      <c r="BF300" s="159">
        <v>0</v>
      </c>
      <c r="BG300" s="159">
        <v>0</v>
      </c>
      <c r="BH300" s="157">
        <v>1.9622685185185186E-3</v>
      </c>
      <c r="BI300" s="158">
        <v>2413.29</v>
      </c>
      <c r="BJ300" s="159">
        <v>5858940</v>
      </c>
      <c r="BK300" s="143">
        <v>0</v>
      </c>
      <c r="BL300" s="138">
        <v>0</v>
      </c>
      <c r="BM300" s="138">
        <v>0</v>
      </c>
      <c r="BN300" s="139">
        <v>4.2824074074074079E-5</v>
      </c>
      <c r="BO300" s="140">
        <v>9.3000000000000007</v>
      </c>
      <c r="BP300" s="141">
        <v>789340</v>
      </c>
    </row>
    <row r="301" spans="1:68" x14ac:dyDescent="0.2">
      <c r="A301" s="6" t="s">
        <v>3720</v>
      </c>
      <c r="B301" s="6">
        <v>0</v>
      </c>
      <c r="C301" s="7">
        <v>1112957</v>
      </c>
      <c r="D301" s="7">
        <v>1112957</v>
      </c>
      <c r="E301" s="7">
        <f t="shared" si="12"/>
        <v>0</v>
      </c>
      <c r="F301" s="8" t="s">
        <v>1443</v>
      </c>
      <c r="G301" s="6" t="s">
        <v>1443</v>
      </c>
      <c r="H301" s="8" t="s">
        <v>4893</v>
      </c>
      <c r="I301" s="9">
        <v>145.846</v>
      </c>
      <c r="J301" s="10">
        <f t="shared" si="13"/>
        <v>162320326.62200001</v>
      </c>
      <c r="K301" s="10">
        <v>16374</v>
      </c>
      <c r="L301" s="10">
        <v>4580</v>
      </c>
      <c r="M301" s="10">
        <v>17230</v>
      </c>
      <c r="N301" s="9">
        <v>84.046999999999997</v>
      </c>
      <c r="O301" s="9">
        <v>92.25</v>
      </c>
      <c r="P301" s="9">
        <v>2.5379999999999998</v>
      </c>
      <c r="Q301" s="9">
        <v>3.3980000000000001</v>
      </c>
      <c r="R301" s="9">
        <v>0.307</v>
      </c>
      <c r="S301" s="9">
        <v>1.74</v>
      </c>
      <c r="T301" s="9">
        <v>1463</v>
      </c>
      <c r="U301" s="9">
        <v>79.745000000000005</v>
      </c>
      <c r="V301" s="9">
        <v>26</v>
      </c>
      <c r="W301" s="12">
        <v>10198</v>
      </c>
      <c r="X301" s="7">
        <v>162330614</v>
      </c>
      <c r="Y301" s="7">
        <v>16665</v>
      </c>
      <c r="Z301" s="11">
        <f t="shared" si="14"/>
        <v>145.85524328433175</v>
      </c>
      <c r="AA301" s="49">
        <v>1334413</v>
      </c>
      <c r="AB301" s="47">
        <v>0</v>
      </c>
      <c r="AC301" s="47">
        <v>0</v>
      </c>
      <c r="AD301" s="45">
        <v>1.4882175925925925E-2</v>
      </c>
      <c r="AE301" s="46">
        <v>8148.39</v>
      </c>
      <c r="AF301" s="47">
        <v>4255540</v>
      </c>
      <c r="AG301" s="74">
        <v>2021084</v>
      </c>
      <c r="AH301" s="69">
        <v>0</v>
      </c>
      <c r="AI301" s="69">
        <v>0</v>
      </c>
      <c r="AJ301" s="70">
        <v>1.1386921296296296E-2</v>
      </c>
      <c r="AK301" s="71">
        <v>9982.5</v>
      </c>
      <c r="AL301" s="72">
        <v>18787764</v>
      </c>
      <c r="AM301" s="86">
        <v>1124509</v>
      </c>
      <c r="AN301" s="81">
        <v>1</v>
      </c>
      <c r="AO301" s="81">
        <v>1</v>
      </c>
      <c r="AP301" s="82">
        <v>1.7449074074074075E-3</v>
      </c>
      <c r="AQ301" s="83">
        <v>1663.05</v>
      </c>
      <c r="AR301" s="84">
        <v>2526012</v>
      </c>
      <c r="AS301" s="104">
        <v>1104634</v>
      </c>
      <c r="AT301" s="105">
        <v>0</v>
      </c>
      <c r="AU301" s="105">
        <v>0</v>
      </c>
      <c r="AV301" s="106">
        <v>4.3671296296296297E-3</v>
      </c>
      <c r="AW301" s="107">
        <v>3052.7</v>
      </c>
      <c r="AX301" s="105">
        <v>9099876</v>
      </c>
      <c r="AY301" s="119">
        <v>1112276</v>
      </c>
      <c r="AZ301" s="117">
        <v>0</v>
      </c>
      <c r="BA301" s="117">
        <v>0</v>
      </c>
      <c r="BB301" s="115">
        <v>1.3285879629629628E-3</v>
      </c>
      <c r="BC301" s="116">
        <v>1602.73</v>
      </c>
      <c r="BD301" s="117">
        <v>3180908</v>
      </c>
      <c r="BE301" s="161">
        <v>1141920</v>
      </c>
      <c r="BF301" s="159">
        <v>0</v>
      </c>
      <c r="BG301" s="159">
        <v>0</v>
      </c>
      <c r="BH301" s="157">
        <v>8.2858796296296294E-4</v>
      </c>
      <c r="BI301" s="158">
        <v>1002.69</v>
      </c>
      <c r="BJ301" s="159">
        <v>5926612</v>
      </c>
      <c r="BK301" s="143">
        <v>0</v>
      </c>
      <c r="BL301" s="138">
        <v>0</v>
      </c>
      <c r="BM301" s="138">
        <v>0</v>
      </c>
      <c r="BN301" s="139">
        <v>1.1493055555555556E-4</v>
      </c>
      <c r="BO301" s="140">
        <v>41.49</v>
      </c>
      <c r="BP301" s="141">
        <v>824940</v>
      </c>
    </row>
    <row r="302" spans="1:68" x14ac:dyDescent="0.2">
      <c r="A302" s="6" t="s">
        <v>3721</v>
      </c>
      <c r="B302" s="6">
        <v>0</v>
      </c>
      <c r="C302" s="7">
        <v>2812536</v>
      </c>
      <c r="D302" s="7">
        <v>2812536</v>
      </c>
      <c r="E302" s="7">
        <f t="shared" si="12"/>
        <v>0</v>
      </c>
      <c r="F302" s="8" t="s">
        <v>4593</v>
      </c>
      <c r="G302" s="6" t="s">
        <v>3327</v>
      </c>
      <c r="H302" s="8" t="s">
        <v>4894</v>
      </c>
      <c r="I302" s="9">
        <v>54.523000000000003</v>
      </c>
      <c r="J302" s="10">
        <f t="shared" si="13"/>
        <v>153347900.32800001</v>
      </c>
      <c r="K302" s="10">
        <v>7878</v>
      </c>
      <c r="L302" s="10">
        <v>9328</v>
      </c>
      <c r="M302" s="10">
        <v>15396</v>
      </c>
      <c r="N302" s="9">
        <v>81.805999999999997</v>
      </c>
      <c r="O302" s="9">
        <v>93.033000000000001</v>
      </c>
      <c r="P302" s="9">
        <v>2.1560000000000001</v>
      </c>
      <c r="Q302" s="9">
        <v>2.7949999999999999</v>
      </c>
      <c r="R302" s="9">
        <v>1.4390000000000001</v>
      </c>
      <c r="S302" s="9">
        <v>8.0559999999999992</v>
      </c>
      <c r="T302" s="9">
        <v>941</v>
      </c>
      <c r="U302" s="9">
        <v>88.078000000000003</v>
      </c>
      <c r="V302" s="9">
        <v>54</v>
      </c>
      <c r="W302" s="12">
        <v>18927</v>
      </c>
      <c r="X302" s="7">
        <v>153359410</v>
      </c>
      <c r="Y302" s="7">
        <v>15460</v>
      </c>
      <c r="Z302" s="11">
        <f t="shared" si="14"/>
        <v>54.527092275441099</v>
      </c>
      <c r="AA302" s="49">
        <v>77317</v>
      </c>
      <c r="AB302" s="47">
        <v>0</v>
      </c>
      <c r="AC302" s="47">
        <v>0</v>
      </c>
      <c r="AD302" s="45">
        <v>6.337268518518519E-3</v>
      </c>
      <c r="AE302" s="46">
        <v>5022.5200000000004</v>
      </c>
      <c r="AF302" s="47">
        <v>4415512</v>
      </c>
      <c r="AG302" s="74">
        <v>10429743</v>
      </c>
      <c r="AH302" s="69">
        <v>0</v>
      </c>
      <c r="AI302" s="69">
        <v>0</v>
      </c>
      <c r="AJ302" s="70">
        <v>2.8752662037037035E-2</v>
      </c>
      <c r="AK302" s="71">
        <v>36701.18</v>
      </c>
      <c r="AL302" s="72">
        <v>26311452</v>
      </c>
      <c r="AM302" s="86">
        <v>1825723</v>
      </c>
      <c r="AN302" s="81">
        <v>0</v>
      </c>
      <c r="AO302" s="81">
        <v>0</v>
      </c>
      <c r="AP302" s="82">
        <v>1.0528935185185185E-3</v>
      </c>
      <c r="AQ302" s="83">
        <v>804.31</v>
      </c>
      <c r="AR302" s="84">
        <v>2421280</v>
      </c>
      <c r="AS302" s="104">
        <v>0</v>
      </c>
      <c r="AT302" s="105">
        <v>0</v>
      </c>
      <c r="AU302" s="105">
        <v>0</v>
      </c>
      <c r="AV302" s="106">
        <v>5.5839120370370374E-3</v>
      </c>
      <c r="AW302" s="107">
        <v>5434.55</v>
      </c>
      <c r="AX302" s="105">
        <v>10164476</v>
      </c>
      <c r="AY302" s="119">
        <v>2797430</v>
      </c>
      <c r="AZ302" s="117">
        <v>0</v>
      </c>
      <c r="BA302" s="117">
        <v>0</v>
      </c>
      <c r="BB302" s="115">
        <v>1.0171296296296295E-3</v>
      </c>
      <c r="BC302" s="116">
        <v>1138.44</v>
      </c>
      <c r="BD302" s="117">
        <v>3109372</v>
      </c>
      <c r="BE302" s="161">
        <v>3160421</v>
      </c>
      <c r="BF302" s="159">
        <v>0</v>
      </c>
      <c r="BG302" s="159">
        <v>0</v>
      </c>
      <c r="BH302" s="157">
        <v>1.5697916666666666E-3</v>
      </c>
      <c r="BI302" s="158">
        <v>2010.77</v>
      </c>
      <c r="BJ302" s="159">
        <v>8384076</v>
      </c>
      <c r="BK302" s="143">
        <v>0</v>
      </c>
      <c r="BL302" s="138">
        <v>0</v>
      </c>
      <c r="BM302" s="138">
        <v>0</v>
      </c>
      <c r="BN302" s="139">
        <v>6.8981481481481484E-5</v>
      </c>
      <c r="BO302" s="140">
        <v>23.73</v>
      </c>
      <c r="BP302" s="141">
        <v>582240</v>
      </c>
    </row>
    <row r="303" spans="1:68" x14ac:dyDescent="0.2">
      <c r="A303" s="6" t="s">
        <v>3722</v>
      </c>
      <c r="B303" s="6">
        <v>0</v>
      </c>
      <c r="C303" s="7">
        <v>4286000</v>
      </c>
      <c r="D303" s="7">
        <v>4286000</v>
      </c>
      <c r="E303" s="7">
        <f t="shared" si="12"/>
        <v>0</v>
      </c>
      <c r="F303" s="8" t="s">
        <v>1792</v>
      </c>
      <c r="G303" s="6" t="s">
        <v>1792</v>
      </c>
      <c r="H303" s="8" t="s">
        <v>4895</v>
      </c>
      <c r="I303" s="9">
        <v>129.815</v>
      </c>
      <c r="J303" s="10">
        <f t="shared" si="13"/>
        <v>556387090</v>
      </c>
      <c r="K303" s="10">
        <v>2878</v>
      </c>
      <c r="L303" s="10">
        <v>5108</v>
      </c>
      <c r="M303" s="10">
        <v>9094</v>
      </c>
      <c r="N303" s="9">
        <v>86.245000000000005</v>
      </c>
      <c r="O303" s="9">
        <v>96.009</v>
      </c>
      <c r="P303" s="9">
        <v>8.9</v>
      </c>
      <c r="Q303" s="9">
        <v>0.503</v>
      </c>
      <c r="R303" s="9">
        <v>3.141</v>
      </c>
      <c r="S303" s="9">
        <v>0.81299999999999994</v>
      </c>
      <c r="T303" s="9">
        <v>6239</v>
      </c>
      <c r="U303" s="9">
        <v>52.366</v>
      </c>
      <c r="V303" s="9">
        <v>1</v>
      </c>
      <c r="W303" s="12">
        <v>196470</v>
      </c>
      <c r="X303" s="7">
        <v>556395177</v>
      </c>
      <c r="Y303" s="7">
        <v>8893</v>
      </c>
      <c r="Z303" s="11">
        <f t="shared" si="14"/>
        <v>129.81688684087729</v>
      </c>
      <c r="AA303" s="49">
        <v>4382442</v>
      </c>
      <c r="AB303" s="47">
        <v>1</v>
      </c>
      <c r="AC303" s="47">
        <v>1</v>
      </c>
      <c r="AD303" s="45">
        <v>6.6111111111111107E-2</v>
      </c>
      <c r="AE303" s="46">
        <v>39350.82</v>
      </c>
      <c r="AF303" s="47">
        <v>5246404</v>
      </c>
      <c r="AG303" s="74">
        <v>4287826</v>
      </c>
      <c r="AH303" s="69">
        <v>1</v>
      </c>
      <c r="AI303" s="69">
        <v>1</v>
      </c>
      <c r="AJ303" s="70">
        <v>1.100752314814815E-2</v>
      </c>
      <c r="AK303" s="71">
        <v>5757.92</v>
      </c>
      <c r="AL303" s="72">
        <v>6706152</v>
      </c>
      <c r="AM303" s="86">
        <v>4289652</v>
      </c>
      <c r="AN303" s="81">
        <v>1</v>
      </c>
      <c r="AO303" s="81">
        <v>1</v>
      </c>
      <c r="AP303" s="82">
        <v>5.0057870370370369E-3</v>
      </c>
      <c r="AQ303" s="83">
        <v>4160.28</v>
      </c>
      <c r="AR303" s="84">
        <v>8191112</v>
      </c>
      <c r="AS303" s="104">
        <v>4285689</v>
      </c>
      <c r="AT303" s="105">
        <v>1</v>
      </c>
      <c r="AU303" s="105">
        <v>1</v>
      </c>
      <c r="AV303" s="106">
        <v>7.2075231481481478E-3</v>
      </c>
      <c r="AW303" s="107">
        <v>5089.07</v>
      </c>
      <c r="AX303" s="105">
        <v>11173844</v>
      </c>
      <c r="AY303" s="119">
        <v>4285477</v>
      </c>
      <c r="AZ303" s="117">
        <v>1</v>
      </c>
      <c r="BA303" s="117">
        <v>1</v>
      </c>
      <c r="BB303" s="115">
        <v>2.8505787037037041E-3</v>
      </c>
      <c r="BC303" s="116">
        <v>3099.71</v>
      </c>
      <c r="BD303" s="117">
        <v>9705876</v>
      </c>
      <c r="BE303" s="161">
        <v>4281656</v>
      </c>
      <c r="BF303" s="159">
        <v>1</v>
      </c>
      <c r="BG303" s="159">
        <v>1</v>
      </c>
      <c r="BH303" s="157">
        <v>1.5603009259259259E-3</v>
      </c>
      <c r="BI303" s="158">
        <v>1762.08</v>
      </c>
      <c r="BJ303" s="159">
        <v>8159604</v>
      </c>
      <c r="BK303" s="143">
        <v>4289559</v>
      </c>
      <c r="BL303" s="138">
        <v>1</v>
      </c>
      <c r="BM303" s="138">
        <v>1</v>
      </c>
      <c r="BN303" s="139">
        <v>5.2604166666666674E-4</v>
      </c>
      <c r="BO303" s="140">
        <v>339.18</v>
      </c>
      <c r="BP303" s="141">
        <v>1410392</v>
      </c>
    </row>
    <row r="304" spans="1:68" x14ac:dyDescent="0.2">
      <c r="A304" s="6" t="s">
        <v>3723</v>
      </c>
      <c r="B304" s="6">
        <v>0</v>
      </c>
      <c r="C304" s="7">
        <v>4873567</v>
      </c>
      <c r="D304" s="7">
        <v>4873567</v>
      </c>
      <c r="E304" s="7">
        <f t="shared" si="12"/>
        <v>0</v>
      </c>
      <c r="F304" s="8" t="s">
        <v>1430</v>
      </c>
      <c r="G304" s="6" t="s">
        <v>1430</v>
      </c>
      <c r="H304" s="8" t="s">
        <v>4896</v>
      </c>
      <c r="I304" s="9">
        <v>39.9</v>
      </c>
      <c r="J304" s="10">
        <f t="shared" si="13"/>
        <v>194455323.29999998</v>
      </c>
      <c r="K304" s="10">
        <v>18479</v>
      </c>
      <c r="L304" s="10">
        <v>1147</v>
      </c>
      <c r="M304" s="10">
        <v>18526</v>
      </c>
      <c r="N304" s="9">
        <v>91.704999999999998</v>
      </c>
      <c r="O304" s="9">
        <v>98.013000000000005</v>
      </c>
      <c r="P304" s="9">
        <v>2.76</v>
      </c>
      <c r="Q304" s="9">
        <v>1.796</v>
      </c>
      <c r="R304" s="9">
        <v>0.26200000000000001</v>
      </c>
      <c r="S304" s="9">
        <v>1.81</v>
      </c>
      <c r="T304" s="9">
        <v>703</v>
      </c>
      <c r="U304" s="9">
        <v>93.572000000000003</v>
      </c>
      <c r="V304" s="9">
        <v>21</v>
      </c>
      <c r="W304" s="12">
        <v>10594</v>
      </c>
      <c r="X304" s="7">
        <v>194462863</v>
      </c>
      <c r="Y304" s="7">
        <v>18158</v>
      </c>
      <c r="Z304" s="11">
        <f t="shared" si="14"/>
        <v>39.901547059884471</v>
      </c>
      <c r="AA304" s="49">
        <v>5561965</v>
      </c>
      <c r="AB304" s="47">
        <v>0</v>
      </c>
      <c r="AC304" s="47">
        <v>0</v>
      </c>
      <c r="AD304" s="45">
        <v>7.6701388888888888E-2</v>
      </c>
      <c r="AE304" s="46">
        <v>39642.339999999997</v>
      </c>
      <c r="AF304" s="47">
        <v>4810464</v>
      </c>
      <c r="AG304" s="74">
        <v>5237594</v>
      </c>
      <c r="AH304" s="69">
        <v>0</v>
      </c>
      <c r="AI304" s="69">
        <v>0</v>
      </c>
      <c r="AJ304" s="70">
        <v>1.4266782407407407E-2</v>
      </c>
      <c r="AK304" s="71">
        <v>12777.52</v>
      </c>
      <c r="AL304" s="72">
        <v>12206572</v>
      </c>
      <c r="AM304" s="86">
        <v>4884046</v>
      </c>
      <c r="AN304" s="81">
        <v>1</v>
      </c>
      <c r="AO304" s="81">
        <v>1</v>
      </c>
      <c r="AP304" s="82">
        <v>2.1489583333333334E-3</v>
      </c>
      <c r="AQ304" s="83">
        <v>1850.33</v>
      </c>
      <c r="AR304" s="84">
        <v>2791848</v>
      </c>
      <c r="AS304" s="104">
        <v>4826067</v>
      </c>
      <c r="AT304" s="105">
        <v>0</v>
      </c>
      <c r="AU304" s="105">
        <v>0</v>
      </c>
      <c r="AV304" s="106">
        <v>1.5919097222222223E-2</v>
      </c>
      <c r="AW304" s="107">
        <v>16363.03</v>
      </c>
      <c r="AX304" s="105">
        <v>11480112</v>
      </c>
      <c r="AY304" s="119">
        <v>4888511</v>
      </c>
      <c r="AZ304" s="117">
        <v>1</v>
      </c>
      <c r="BA304" s="117">
        <v>1</v>
      </c>
      <c r="BB304" s="115">
        <v>1.2268518518518518E-3</v>
      </c>
      <c r="BC304" s="116">
        <v>1338.9</v>
      </c>
      <c r="BD304" s="117">
        <v>3895708</v>
      </c>
      <c r="BE304" s="161">
        <v>4788471</v>
      </c>
      <c r="BF304" s="159">
        <v>0</v>
      </c>
      <c r="BG304" s="159">
        <v>0</v>
      </c>
      <c r="BH304" s="157">
        <v>3.4197916666666665E-3</v>
      </c>
      <c r="BI304" s="158">
        <v>4568.41</v>
      </c>
      <c r="BJ304" s="159">
        <v>9337752</v>
      </c>
      <c r="BK304" s="143">
        <v>4487498</v>
      </c>
      <c r="BL304" s="138">
        <v>0</v>
      </c>
      <c r="BM304" s="138">
        <v>0</v>
      </c>
      <c r="BN304" s="139">
        <v>4.7557870370370375E-4</v>
      </c>
      <c r="BO304" s="140">
        <v>327</v>
      </c>
      <c r="BP304" s="141">
        <v>1749436</v>
      </c>
    </row>
    <row r="305" spans="1:68" x14ac:dyDescent="0.2">
      <c r="A305" s="6" t="s">
        <v>3724</v>
      </c>
      <c r="B305" s="6">
        <v>1</v>
      </c>
      <c r="C305" s="7">
        <v>6053498</v>
      </c>
      <c r="D305" s="7">
        <v>6038347</v>
      </c>
      <c r="E305" s="7">
        <f t="shared" si="12"/>
        <v>15151</v>
      </c>
      <c r="F305" s="8" t="s">
        <v>1502</v>
      </c>
      <c r="G305" s="6" t="s">
        <v>1502</v>
      </c>
      <c r="H305" s="8" t="s">
        <v>4897</v>
      </c>
      <c r="I305" s="9">
        <v>79.108000000000004</v>
      </c>
      <c r="J305" s="10">
        <f t="shared" si="13"/>
        <v>478880119.78400004</v>
      </c>
      <c r="K305" s="10">
        <v>1530</v>
      </c>
      <c r="L305" s="10">
        <v>538</v>
      </c>
      <c r="M305" s="10">
        <v>1657</v>
      </c>
      <c r="N305" s="9">
        <v>93.822999999999993</v>
      </c>
      <c r="O305" s="9">
        <v>98.332999999999998</v>
      </c>
      <c r="P305" s="9">
        <v>2.8839999999999999</v>
      </c>
      <c r="Q305" s="9">
        <v>1.286</v>
      </c>
      <c r="R305" s="9">
        <v>3.5289999999999999</v>
      </c>
      <c r="S305" s="9">
        <v>2.306</v>
      </c>
      <c r="T305" s="9">
        <v>4892</v>
      </c>
      <c r="U305" s="9">
        <v>56.957000000000001</v>
      </c>
      <c r="V305" s="9">
        <v>1</v>
      </c>
      <c r="W305" s="12">
        <v>311085</v>
      </c>
      <c r="X305" s="7">
        <v>478880882</v>
      </c>
      <c r="Y305" s="7">
        <v>1662</v>
      </c>
      <c r="Z305" s="11">
        <f t="shared" si="14"/>
        <v>79.108125913314908</v>
      </c>
      <c r="AA305" s="49">
        <v>6257152</v>
      </c>
      <c r="AB305" s="47">
        <v>0</v>
      </c>
      <c r="AC305" s="47">
        <v>0</v>
      </c>
      <c r="AD305" s="45">
        <v>5.932870370370371E-2</v>
      </c>
      <c r="AE305" s="46">
        <v>38543.730000000003</v>
      </c>
      <c r="AF305" s="47">
        <v>5249328</v>
      </c>
      <c r="AG305" s="74">
        <v>1480770</v>
      </c>
      <c r="AH305" s="69">
        <v>0</v>
      </c>
      <c r="AI305" s="69">
        <v>0</v>
      </c>
      <c r="AJ305" s="70">
        <v>8.3641203703703707E-3</v>
      </c>
      <c r="AK305" s="71">
        <v>4763.93</v>
      </c>
      <c r="AL305" s="72">
        <v>5214820</v>
      </c>
      <c r="AM305" s="86">
        <v>113405</v>
      </c>
      <c r="AN305" s="81">
        <v>0</v>
      </c>
      <c r="AO305" s="81">
        <v>0</v>
      </c>
      <c r="AP305" s="82">
        <v>2.6642361111111107E-3</v>
      </c>
      <c r="AQ305" s="83">
        <v>1077.02</v>
      </c>
      <c r="AR305" s="84">
        <v>8512792</v>
      </c>
      <c r="AS305" s="104">
        <v>0</v>
      </c>
      <c r="AT305" s="105">
        <v>0</v>
      </c>
      <c r="AU305" s="105">
        <v>0</v>
      </c>
      <c r="AV305" s="106">
        <v>1.2960648148148148E-3</v>
      </c>
      <c r="AW305" s="107">
        <v>268.73</v>
      </c>
      <c r="AX305" s="105">
        <v>8753376</v>
      </c>
      <c r="AY305" s="119">
        <v>5938480</v>
      </c>
      <c r="AZ305" s="117">
        <v>0</v>
      </c>
      <c r="BA305" s="117">
        <v>0</v>
      </c>
      <c r="BB305" s="115">
        <v>2.9842592592592594E-3</v>
      </c>
      <c r="BC305" s="116">
        <v>2816.37</v>
      </c>
      <c r="BD305" s="117">
        <v>9236980</v>
      </c>
      <c r="BE305" s="161">
        <v>0</v>
      </c>
      <c r="BF305" s="159">
        <v>0</v>
      </c>
      <c r="BG305" s="159">
        <v>0</v>
      </c>
      <c r="BH305" s="157">
        <v>3.8923611111111109E-4</v>
      </c>
      <c r="BI305" s="158">
        <v>98.01</v>
      </c>
      <c r="BJ305" s="159">
        <v>986968</v>
      </c>
      <c r="BK305" s="143">
        <v>0</v>
      </c>
      <c r="BL305" s="138">
        <v>0</v>
      </c>
      <c r="BM305" s="138">
        <v>0</v>
      </c>
      <c r="BN305" s="139">
        <v>1.7708333333333335E-5</v>
      </c>
      <c r="BO305" s="140">
        <v>3.66</v>
      </c>
      <c r="BP305" s="141">
        <v>1005568</v>
      </c>
    </row>
    <row r="306" spans="1:68" x14ac:dyDescent="0.2">
      <c r="A306" s="6" t="s">
        <v>3725</v>
      </c>
      <c r="B306" s="6">
        <v>3</v>
      </c>
      <c r="C306" s="7">
        <v>5138701</v>
      </c>
      <c r="D306" s="7">
        <v>5118646</v>
      </c>
      <c r="E306" s="7">
        <f t="shared" si="12"/>
        <v>20055</v>
      </c>
      <c r="F306" s="8" t="s">
        <v>4593</v>
      </c>
      <c r="G306" s="6" t="s">
        <v>1589</v>
      </c>
      <c r="H306" s="8" t="s">
        <v>4898</v>
      </c>
      <c r="I306" s="9">
        <v>75.161000000000001</v>
      </c>
      <c r="J306" s="10">
        <f t="shared" si="13"/>
        <v>386229905.861</v>
      </c>
      <c r="K306" s="10">
        <v>14373</v>
      </c>
      <c r="L306" s="10">
        <v>28195</v>
      </c>
      <c r="M306" s="10">
        <v>52356</v>
      </c>
      <c r="N306" s="9">
        <v>98.150999999999996</v>
      </c>
      <c r="O306" s="9">
        <v>99.71</v>
      </c>
      <c r="P306" s="9">
        <v>1.282</v>
      </c>
      <c r="Q306" s="9">
        <v>5.8999999999999997E-2</v>
      </c>
      <c r="R306" s="9">
        <v>5.0839999999999996</v>
      </c>
      <c r="S306" s="9">
        <v>0.432</v>
      </c>
      <c r="T306" s="9">
        <v>19881</v>
      </c>
      <c r="U306" s="9">
        <v>30.491</v>
      </c>
      <c r="V306" s="9">
        <v>30</v>
      </c>
      <c r="W306" s="12">
        <v>27296</v>
      </c>
      <c r="X306" s="7">
        <v>386251281</v>
      </c>
      <c r="Y306" s="7">
        <v>51178</v>
      </c>
      <c r="Z306" s="11">
        <f t="shared" si="14"/>
        <v>75.165159638593494</v>
      </c>
      <c r="AA306" s="49">
        <v>5330325</v>
      </c>
      <c r="AB306" s="47">
        <v>1</v>
      </c>
      <c r="AC306" s="47">
        <v>1</v>
      </c>
      <c r="AD306" s="45">
        <v>0.15663194444444445</v>
      </c>
      <c r="AE306" s="46">
        <v>109283.43</v>
      </c>
      <c r="AF306" s="47">
        <v>6137432</v>
      </c>
      <c r="AG306" s="74">
        <v>5134926</v>
      </c>
      <c r="AH306" s="69">
        <v>1</v>
      </c>
      <c r="AI306" s="69">
        <v>0</v>
      </c>
      <c r="AJ306" s="70">
        <v>8.4582175925925918E-3</v>
      </c>
      <c r="AK306" s="71">
        <v>4503.76</v>
      </c>
      <c r="AL306" s="72">
        <v>17224476</v>
      </c>
      <c r="AM306" s="86">
        <v>5136415</v>
      </c>
      <c r="AN306" s="81">
        <v>1</v>
      </c>
      <c r="AO306" s="81">
        <v>0</v>
      </c>
      <c r="AP306" s="82">
        <v>3.3047453703703706E-3</v>
      </c>
      <c r="AQ306" s="83">
        <v>2971.98</v>
      </c>
      <c r="AR306" s="84">
        <v>10686968</v>
      </c>
      <c r="AS306" s="104">
        <v>0</v>
      </c>
      <c r="AT306" s="105">
        <v>0</v>
      </c>
      <c r="AU306" s="105">
        <v>0</v>
      </c>
      <c r="AV306" s="106">
        <v>5.4665509259259259E-3</v>
      </c>
      <c r="AW306" s="107">
        <v>4312.6000000000004</v>
      </c>
      <c r="AX306" s="105">
        <v>11677712</v>
      </c>
      <c r="AY306" s="119">
        <v>5132573</v>
      </c>
      <c r="AZ306" s="117">
        <v>1</v>
      </c>
      <c r="BA306" s="117">
        <v>0</v>
      </c>
      <c r="BB306" s="115">
        <v>2.2891203703703702E-3</v>
      </c>
      <c r="BC306" s="116">
        <v>2655.2</v>
      </c>
      <c r="BD306" s="117">
        <v>6420360</v>
      </c>
      <c r="BE306" s="161">
        <v>5117099</v>
      </c>
      <c r="BF306" s="159">
        <v>0</v>
      </c>
      <c r="BG306" s="159">
        <v>0</v>
      </c>
      <c r="BH306" s="157">
        <v>1.6241898148148151E-3</v>
      </c>
      <c r="BI306" s="158">
        <v>1845.01</v>
      </c>
      <c r="BJ306" s="159">
        <v>2288956</v>
      </c>
      <c r="BK306" s="143">
        <v>5103181</v>
      </c>
      <c r="BL306" s="138">
        <v>0</v>
      </c>
      <c r="BM306" s="138">
        <v>0</v>
      </c>
      <c r="BN306" s="139">
        <v>2.4563657407407407E-3</v>
      </c>
      <c r="BO306" s="140">
        <v>1891.59</v>
      </c>
      <c r="BP306" s="141">
        <v>2373160</v>
      </c>
    </row>
    <row r="307" spans="1:68" x14ac:dyDescent="0.2">
      <c r="A307" s="6" t="s">
        <v>3726</v>
      </c>
      <c r="B307" s="6">
        <v>2</v>
      </c>
      <c r="C307" s="7">
        <v>4361439</v>
      </c>
      <c r="D307" s="7">
        <v>3978120</v>
      </c>
      <c r="E307" s="7">
        <f t="shared" si="12"/>
        <v>383319</v>
      </c>
      <c r="F307" s="8" t="s">
        <v>4593</v>
      </c>
      <c r="G307" s="6" t="s">
        <v>3402</v>
      </c>
      <c r="H307" s="8" t="s">
        <v>4899</v>
      </c>
      <c r="I307" s="9">
        <v>27.893000000000001</v>
      </c>
      <c r="J307" s="10">
        <f t="shared" si="13"/>
        <v>121653618.02700001</v>
      </c>
      <c r="K307" s="10">
        <v>10854</v>
      </c>
      <c r="L307" s="10">
        <v>20862</v>
      </c>
      <c r="M307" s="10">
        <v>38382</v>
      </c>
      <c r="N307" s="9">
        <v>90.084000000000003</v>
      </c>
      <c r="O307" s="9">
        <v>93.15</v>
      </c>
      <c r="P307" s="9">
        <v>1.0169999999999999</v>
      </c>
      <c r="Q307" s="9">
        <v>1.357</v>
      </c>
      <c r="R307" s="9">
        <v>3.5990000000000002</v>
      </c>
      <c r="S307" s="9">
        <v>0.42599999999999999</v>
      </c>
      <c r="T307" s="9">
        <v>43981</v>
      </c>
      <c r="U307" s="9">
        <v>15.504</v>
      </c>
      <c r="V307" s="9">
        <v>50</v>
      </c>
      <c r="W307" s="12">
        <v>11465</v>
      </c>
      <c r="X307" s="7">
        <v>121670512</v>
      </c>
      <c r="Y307" s="7">
        <v>37539</v>
      </c>
      <c r="Z307" s="11">
        <f t="shared" si="14"/>
        <v>27.896873486021473</v>
      </c>
      <c r="AA307" s="49">
        <v>4734632</v>
      </c>
      <c r="AB307" s="47">
        <v>1</v>
      </c>
      <c r="AC307" s="47">
        <v>1</v>
      </c>
      <c r="AD307" s="45">
        <v>5.2592592592592587E-2</v>
      </c>
      <c r="AE307" s="46">
        <v>30458.35</v>
      </c>
      <c r="AF307" s="47">
        <v>5320624</v>
      </c>
      <c r="AG307" s="74">
        <v>4685695</v>
      </c>
      <c r="AH307" s="69">
        <v>1</v>
      </c>
      <c r="AI307" s="69">
        <v>1</v>
      </c>
      <c r="AJ307" s="70">
        <v>9.4636574074074067E-3</v>
      </c>
      <c r="AK307" s="71">
        <v>4944.0600000000004</v>
      </c>
      <c r="AL307" s="72">
        <v>7103944</v>
      </c>
      <c r="AM307" s="86">
        <v>4356697</v>
      </c>
      <c r="AN307" s="81">
        <v>1</v>
      </c>
      <c r="AO307" s="81">
        <v>1</v>
      </c>
      <c r="AP307" s="82">
        <v>1.0903935185185185E-3</v>
      </c>
      <c r="AQ307" s="83">
        <v>924.37</v>
      </c>
      <c r="AR307" s="84">
        <v>1936376</v>
      </c>
      <c r="AS307" s="104">
        <v>4352108</v>
      </c>
      <c r="AT307" s="105">
        <v>1</v>
      </c>
      <c r="AU307" s="105">
        <v>1</v>
      </c>
      <c r="AV307" s="106">
        <v>6.0402777777777772E-3</v>
      </c>
      <c r="AW307" s="107">
        <v>3734.4</v>
      </c>
      <c r="AX307" s="105">
        <v>10436592</v>
      </c>
      <c r="AY307" s="119">
        <v>4260326</v>
      </c>
      <c r="AZ307" s="117">
        <v>1</v>
      </c>
      <c r="BA307" s="117">
        <v>0</v>
      </c>
      <c r="BB307" s="115">
        <v>7.6030092592592599E-4</v>
      </c>
      <c r="BC307" s="116">
        <v>839.31</v>
      </c>
      <c r="BD307" s="117">
        <v>2460824</v>
      </c>
      <c r="BE307" s="161">
        <v>4017257</v>
      </c>
      <c r="BF307" s="159">
        <v>0</v>
      </c>
      <c r="BG307" s="159">
        <v>0</v>
      </c>
      <c r="BH307" s="157">
        <v>9.2685185185185188E-4</v>
      </c>
      <c r="BI307" s="158">
        <v>1082.55</v>
      </c>
      <c r="BJ307" s="159">
        <v>1757628</v>
      </c>
      <c r="BK307" s="143">
        <v>4322497</v>
      </c>
      <c r="BL307" s="138">
        <v>0</v>
      </c>
      <c r="BM307" s="138">
        <v>0</v>
      </c>
      <c r="BN307" s="139">
        <v>4.9606481481481485E-4</v>
      </c>
      <c r="BO307" s="140">
        <v>271.70999999999998</v>
      </c>
      <c r="BP307" s="141">
        <v>748648</v>
      </c>
    </row>
    <row r="308" spans="1:68" x14ac:dyDescent="0.2">
      <c r="A308" s="6" t="s">
        <v>3727</v>
      </c>
      <c r="B308" s="6">
        <v>2</v>
      </c>
      <c r="C308" s="7">
        <v>2384293</v>
      </c>
      <c r="D308" s="7">
        <v>2329167</v>
      </c>
      <c r="E308" s="7">
        <f t="shared" si="12"/>
        <v>55126</v>
      </c>
      <c r="F308" s="8" t="s">
        <v>4593</v>
      </c>
      <c r="G308" s="6" t="s">
        <v>3352</v>
      </c>
      <c r="H308" s="8" t="s">
        <v>4900</v>
      </c>
      <c r="I308" s="9">
        <v>109.23699999999999</v>
      </c>
      <c r="J308" s="10">
        <f t="shared" si="13"/>
        <v>260453014.44099998</v>
      </c>
      <c r="K308" s="10">
        <v>15983</v>
      </c>
      <c r="L308" s="10">
        <v>1353</v>
      </c>
      <c r="M308" s="10">
        <v>16059</v>
      </c>
      <c r="N308" s="9">
        <v>85.429000000000002</v>
      </c>
      <c r="O308" s="9">
        <v>92.924999999999997</v>
      </c>
      <c r="P308" s="9">
        <v>4.5830000000000002</v>
      </c>
      <c r="Q308" s="9">
        <v>1.387</v>
      </c>
      <c r="R308" s="9">
        <v>3.5000000000000003E-2</v>
      </c>
      <c r="S308" s="9">
        <v>0.45500000000000002</v>
      </c>
      <c r="T308" s="9">
        <v>3839</v>
      </c>
      <c r="U308" s="9">
        <v>61.530999999999999</v>
      </c>
      <c r="V308" s="9">
        <v>31</v>
      </c>
      <c r="W308" s="12">
        <v>16958</v>
      </c>
      <c r="X308" s="7">
        <v>260456171</v>
      </c>
      <c r="Y308" s="7">
        <v>15412</v>
      </c>
      <c r="Z308" s="11">
        <f t="shared" si="14"/>
        <v>109.23832389727269</v>
      </c>
      <c r="AA308" s="49">
        <v>2417652</v>
      </c>
      <c r="AB308" s="47">
        <v>1</v>
      </c>
      <c r="AC308" s="47">
        <v>1</v>
      </c>
      <c r="AD308" s="45">
        <v>4.6909722222222221E-2</v>
      </c>
      <c r="AE308" s="46">
        <v>26922.01</v>
      </c>
      <c r="AF308" s="47">
        <v>5135792</v>
      </c>
      <c r="AG308" s="74">
        <v>2593090</v>
      </c>
      <c r="AH308" s="69">
        <v>1</v>
      </c>
      <c r="AI308" s="69">
        <v>1</v>
      </c>
      <c r="AJ308" s="70">
        <v>1.3397916666666667E-2</v>
      </c>
      <c r="AK308" s="71">
        <v>9073.4699999999993</v>
      </c>
      <c r="AL308" s="72">
        <v>6410696</v>
      </c>
      <c r="AM308" s="86">
        <v>2360946</v>
      </c>
      <c r="AN308" s="81">
        <v>1</v>
      </c>
      <c r="AO308" s="81">
        <v>1</v>
      </c>
      <c r="AP308" s="82">
        <v>2.8024305555555558E-3</v>
      </c>
      <c r="AQ308" s="83">
        <v>2518.39</v>
      </c>
      <c r="AR308" s="84">
        <v>3594284</v>
      </c>
      <c r="AS308" s="104">
        <v>0</v>
      </c>
      <c r="AT308" s="105">
        <v>0</v>
      </c>
      <c r="AU308" s="105">
        <v>0</v>
      </c>
      <c r="AV308" s="106">
        <v>4.320717592592593E-3</v>
      </c>
      <c r="AW308" s="107">
        <v>4286.45</v>
      </c>
      <c r="AX308" s="105">
        <v>9935032</v>
      </c>
      <c r="AY308" s="119">
        <v>2354496</v>
      </c>
      <c r="AZ308" s="117">
        <v>1</v>
      </c>
      <c r="BA308" s="117">
        <v>0</v>
      </c>
      <c r="BB308" s="115">
        <v>1.4701388888888889E-3</v>
      </c>
      <c r="BC308" s="116">
        <v>1627.1</v>
      </c>
      <c r="BD308" s="117">
        <v>4786384</v>
      </c>
      <c r="BE308" s="161">
        <v>2352925</v>
      </c>
      <c r="BF308" s="159">
        <v>1</v>
      </c>
      <c r="BG308" s="159">
        <v>0</v>
      </c>
      <c r="BH308" s="157">
        <v>1.1134259259259259E-3</v>
      </c>
      <c r="BI308" s="158">
        <v>1277.6300000000001</v>
      </c>
      <c r="BJ308" s="159">
        <v>5501756</v>
      </c>
      <c r="BK308" s="143">
        <v>2358600</v>
      </c>
      <c r="BL308" s="138">
        <v>1</v>
      </c>
      <c r="BM308" s="138">
        <v>1</v>
      </c>
      <c r="BN308" s="139">
        <v>3.2384259259259258E-4</v>
      </c>
      <c r="BO308" s="140">
        <v>148.36000000000001</v>
      </c>
      <c r="BP308" s="141">
        <v>1366960</v>
      </c>
    </row>
    <row r="309" spans="1:68" x14ac:dyDescent="0.2">
      <c r="A309" s="6" t="s">
        <v>3728</v>
      </c>
      <c r="B309" s="6">
        <v>0</v>
      </c>
      <c r="C309" s="7">
        <v>2646250</v>
      </c>
      <c r="D309" s="7">
        <v>2646250</v>
      </c>
      <c r="E309" s="7">
        <f t="shared" si="12"/>
        <v>0</v>
      </c>
      <c r="F309" s="8" t="s">
        <v>1699</v>
      </c>
      <c r="G309" s="6" t="s">
        <v>1700</v>
      </c>
      <c r="H309" s="8" t="s">
        <v>4901</v>
      </c>
      <c r="I309" s="9">
        <v>127.804</v>
      </c>
      <c r="J309" s="10">
        <f t="shared" si="13"/>
        <v>338201335</v>
      </c>
      <c r="K309" s="10">
        <v>14765</v>
      </c>
      <c r="L309" s="10">
        <v>19400</v>
      </c>
      <c r="M309" s="10">
        <v>32150</v>
      </c>
      <c r="N309" s="9">
        <v>95.265000000000001</v>
      </c>
      <c r="O309" s="9">
        <v>96.427999999999997</v>
      </c>
      <c r="P309" s="9">
        <v>1.008</v>
      </c>
      <c r="Q309" s="9">
        <v>0.69699999999999995</v>
      </c>
      <c r="R309" s="9">
        <v>1.175</v>
      </c>
      <c r="S309" s="9">
        <v>7.0190000000000001</v>
      </c>
      <c r="T309" s="9">
        <v>24975</v>
      </c>
      <c r="U309" s="9">
        <v>26.184999999999999</v>
      </c>
      <c r="V309" s="9">
        <v>49</v>
      </c>
      <c r="W309" s="12">
        <v>21380</v>
      </c>
      <c r="X309" s="7">
        <v>338206979</v>
      </c>
      <c r="Y309" s="7">
        <v>33636</v>
      </c>
      <c r="Z309" s="11">
        <f t="shared" si="14"/>
        <v>127.80613282947567</v>
      </c>
      <c r="AA309" s="49">
        <v>2781675</v>
      </c>
      <c r="AB309" s="47">
        <v>1</v>
      </c>
      <c r="AC309" s="47">
        <v>1</v>
      </c>
      <c r="AD309" s="45">
        <v>9.2847222222222234E-2</v>
      </c>
      <c r="AE309" s="46">
        <v>61418.9</v>
      </c>
      <c r="AF309" s="47">
        <v>8115632</v>
      </c>
      <c r="AG309" s="74">
        <v>2842627</v>
      </c>
      <c r="AH309" s="69">
        <v>1</v>
      </c>
      <c r="AI309" s="69">
        <v>1</v>
      </c>
      <c r="AJ309" s="70">
        <v>5.334490740740741E-2</v>
      </c>
      <c r="AK309" s="71">
        <v>24117.34</v>
      </c>
      <c r="AL309" s="72">
        <v>36784140</v>
      </c>
      <c r="AM309" s="86">
        <v>2646263</v>
      </c>
      <c r="AN309" s="81">
        <v>1</v>
      </c>
      <c r="AO309" s="81">
        <v>1</v>
      </c>
      <c r="AP309" s="82">
        <v>3.1910879629629628E-3</v>
      </c>
      <c r="AQ309" s="83">
        <v>2988.45</v>
      </c>
      <c r="AR309" s="84">
        <v>7415420</v>
      </c>
      <c r="AS309" s="104">
        <v>2646385</v>
      </c>
      <c r="AT309" s="105">
        <v>1</v>
      </c>
      <c r="AU309" s="105">
        <v>1</v>
      </c>
      <c r="AV309" s="106">
        <v>6.0366898148148142E-3</v>
      </c>
      <c r="AW309" s="107">
        <v>3164.51</v>
      </c>
      <c r="AX309" s="105">
        <v>10096504</v>
      </c>
      <c r="AY309" s="119">
        <v>2646253</v>
      </c>
      <c r="AZ309" s="117">
        <v>1</v>
      </c>
      <c r="BA309" s="117">
        <v>1</v>
      </c>
      <c r="BB309" s="115">
        <v>2.338888888888889E-3</v>
      </c>
      <c r="BC309" s="116">
        <v>2781.5</v>
      </c>
      <c r="BD309" s="117">
        <v>5180416</v>
      </c>
      <c r="BE309" s="161">
        <v>2650960</v>
      </c>
      <c r="BF309" s="159">
        <v>1</v>
      </c>
      <c r="BG309" s="159">
        <v>1</v>
      </c>
      <c r="BH309" s="157">
        <v>1.0690972222222222E-3</v>
      </c>
      <c r="BI309" s="158">
        <v>950.77</v>
      </c>
      <c r="BJ309" s="159">
        <v>2529904</v>
      </c>
      <c r="BK309" s="143">
        <v>2651086</v>
      </c>
      <c r="BL309" s="138">
        <v>0</v>
      </c>
      <c r="BM309" s="138">
        <v>0</v>
      </c>
      <c r="BN309" s="139">
        <v>2.1681712962962961E-3</v>
      </c>
      <c r="BO309" s="140">
        <v>1380.23</v>
      </c>
      <c r="BP309" s="141">
        <v>1691996</v>
      </c>
    </row>
    <row r="310" spans="1:68" x14ac:dyDescent="0.2">
      <c r="A310" s="6" t="s">
        <v>3729</v>
      </c>
      <c r="B310" s="6">
        <v>0</v>
      </c>
      <c r="C310" s="7">
        <v>3162471</v>
      </c>
      <c r="D310" s="7">
        <v>3162471</v>
      </c>
      <c r="E310" s="7">
        <f t="shared" si="12"/>
        <v>0</v>
      </c>
      <c r="F310" s="8" t="s">
        <v>1382</v>
      </c>
      <c r="G310" s="6" t="s">
        <v>1382</v>
      </c>
      <c r="H310" s="8" t="s">
        <v>4902</v>
      </c>
      <c r="I310" s="9">
        <v>146.58799999999999</v>
      </c>
      <c r="J310" s="10">
        <f t="shared" si="13"/>
        <v>463580298.94799995</v>
      </c>
      <c r="K310" s="10">
        <v>3026</v>
      </c>
      <c r="L310" s="10">
        <v>5764</v>
      </c>
      <c r="M310" s="10">
        <v>10563</v>
      </c>
      <c r="N310" s="9">
        <v>91.935000000000002</v>
      </c>
      <c r="O310" s="9">
        <v>93.974999999999994</v>
      </c>
      <c r="P310" s="9">
        <v>2.0270000000000001</v>
      </c>
      <c r="Q310" s="9">
        <v>6.5529999999999999</v>
      </c>
      <c r="R310" s="9">
        <v>6.4690000000000003</v>
      </c>
      <c r="S310" s="9">
        <v>5.0339999999999998</v>
      </c>
      <c r="T310" s="9">
        <v>89357</v>
      </c>
      <c r="U310" s="9">
        <v>2.1240000000000001</v>
      </c>
      <c r="V310" s="9">
        <v>19</v>
      </c>
      <c r="W310" s="12">
        <v>147874</v>
      </c>
      <c r="X310" s="7">
        <v>463587499</v>
      </c>
      <c r="Y310" s="7">
        <v>10656</v>
      </c>
      <c r="Z310" s="11">
        <f t="shared" si="14"/>
        <v>146.590276717162</v>
      </c>
      <c r="AA310" s="49">
        <v>4128849</v>
      </c>
      <c r="AB310" s="47">
        <v>1</v>
      </c>
      <c r="AC310" s="47">
        <v>1</v>
      </c>
      <c r="AD310" s="45">
        <v>6.2546296296296294E-2</v>
      </c>
      <c r="AE310" s="46">
        <v>37897.480000000003</v>
      </c>
      <c r="AF310" s="47">
        <v>5214916</v>
      </c>
      <c r="AG310" s="74">
        <v>3490780</v>
      </c>
      <c r="AH310" s="69">
        <v>1</v>
      </c>
      <c r="AI310" s="69">
        <v>1</v>
      </c>
      <c r="AJ310" s="70">
        <v>1.7111458333333333E-2</v>
      </c>
      <c r="AK310" s="71">
        <v>11783.37</v>
      </c>
      <c r="AL310" s="72">
        <v>4837548</v>
      </c>
      <c r="AM310" s="86">
        <v>3189911</v>
      </c>
      <c r="AN310" s="81">
        <v>1</v>
      </c>
      <c r="AO310" s="81">
        <v>1</v>
      </c>
      <c r="AP310" s="82">
        <v>5.6406249999999998E-3</v>
      </c>
      <c r="AQ310" s="83">
        <v>3569.33</v>
      </c>
      <c r="AR310" s="84">
        <v>8168956</v>
      </c>
      <c r="AS310" s="104">
        <v>3162430</v>
      </c>
      <c r="AT310" s="105">
        <v>1</v>
      </c>
      <c r="AU310" s="105">
        <v>1</v>
      </c>
      <c r="AV310" s="106">
        <v>5.4846064814814818E-3</v>
      </c>
      <c r="AW310" s="107">
        <v>3382.66</v>
      </c>
      <c r="AX310" s="105">
        <v>10350700</v>
      </c>
      <c r="AY310" s="119">
        <v>3162236</v>
      </c>
      <c r="AZ310" s="117">
        <v>1</v>
      </c>
      <c r="BA310" s="117">
        <v>1</v>
      </c>
      <c r="BB310" s="115">
        <v>2.8460648148148152E-3</v>
      </c>
      <c r="BC310" s="116">
        <v>3195.07</v>
      </c>
      <c r="BD310" s="117">
        <v>10603844</v>
      </c>
      <c r="BE310" s="161">
        <v>3279028</v>
      </c>
      <c r="BF310" s="159">
        <v>0</v>
      </c>
      <c r="BG310" s="159">
        <v>0</v>
      </c>
      <c r="BH310" s="157">
        <v>1.3403935185185185E-3</v>
      </c>
      <c r="BI310" s="158">
        <v>1447.04</v>
      </c>
      <c r="BJ310" s="159">
        <v>6711572</v>
      </c>
      <c r="BK310" s="143">
        <v>3146276</v>
      </c>
      <c r="BL310" s="138">
        <v>0</v>
      </c>
      <c r="BM310" s="138">
        <v>0</v>
      </c>
      <c r="BN310" s="139">
        <v>8.3252314814814821E-4</v>
      </c>
      <c r="BO310" s="140">
        <v>528.9</v>
      </c>
      <c r="BP310" s="141">
        <v>1433236</v>
      </c>
    </row>
    <row r="311" spans="1:68" x14ac:dyDescent="0.2">
      <c r="A311" s="6" t="s">
        <v>3730</v>
      </c>
      <c r="B311" s="6">
        <v>2</v>
      </c>
      <c r="C311" s="7">
        <v>6216151</v>
      </c>
      <c r="D311" s="7">
        <v>6013801</v>
      </c>
      <c r="E311" s="7">
        <f t="shared" si="12"/>
        <v>202350</v>
      </c>
      <c r="F311" s="8" t="s">
        <v>4593</v>
      </c>
      <c r="G311" s="6" t="s">
        <v>1572</v>
      </c>
      <c r="H311" s="8" t="s">
        <v>4903</v>
      </c>
      <c r="I311" s="9">
        <v>182.857</v>
      </c>
      <c r="J311" s="10">
        <f t="shared" si="13"/>
        <v>1136666723.4070001</v>
      </c>
      <c r="K311" s="10">
        <v>13619</v>
      </c>
      <c r="L311" s="10">
        <v>1870</v>
      </c>
      <c r="M311" s="10">
        <v>13790</v>
      </c>
      <c r="N311" s="9">
        <v>96.632000000000005</v>
      </c>
      <c r="O311" s="9">
        <v>99.405000000000001</v>
      </c>
      <c r="P311" s="9">
        <v>2.7370000000000001</v>
      </c>
      <c r="Q311" s="9">
        <v>1.379</v>
      </c>
      <c r="R311" s="9">
        <v>3.2919999999999998</v>
      </c>
      <c r="S311" s="9">
        <v>0.91700000000000004</v>
      </c>
      <c r="T311" s="9">
        <v>54199</v>
      </c>
      <c r="U311" s="9">
        <v>11.561</v>
      </c>
      <c r="V311" s="9">
        <v>31</v>
      </c>
      <c r="W311" s="12">
        <v>83335</v>
      </c>
      <c r="X311" s="7">
        <v>1136676947</v>
      </c>
      <c r="Y311" s="7">
        <v>13731</v>
      </c>
      <c r="Z311" s="11">
        <f t="shared" si="14"/>
        <v>182.85864468221573</v>
      </c>
      <c r="AA311" s="49">
        <v>6554079</v>
      </c>
      <c r="AB311" s="47">
        <v>0</v>
      </c>
      <c r="AC311" s="47">
        <v>0</v>
      </c>
      <c r="AD311" s="45">
        <v>9.4664351851851847E-2</v>
      </c>
      <c r="AE311" s="46">
        <v>65326.46</v>
      </c>
      <c r="AF311" s="47">
        <v>5099980</v>
      </c>
      <c r="AG311" s="74">
        <v>6494540</v>
      </c>
      <c r="AH311" s="69">
        <v>1</v>
      </c>
      <c r="AI311" s="69">
        <v>0</v>
      </c>
      <c r="AJ311" s="70">
        <v>3.2962499999999999E-2</v>
      </c>
      <c r="AK311" s="71">
        <v>28078.97</v>
      </c>
      <c r="AL311" s="72">
        <v>4993168</v>
      </c>
      <c r="AM311" s="86">
        <v>6270695</v>
      </c>
      <c r="AN311" s="81">
        <v>0</v>
      </c>
      <c r="AO311" s="81">
        <v>0</v>
      </c>
      <c r="AP311" s="82">
        <v>2.5382986111111106E-2</v>
      </c>
      <c r="AQ311" s="83">
        <v>15114.55</v>
      </c>
      <c r="AR311" s="84">
        <v>9809960</v>
      </c>
      <c r="AS311" s="104">
        <v>0</v>
      </c>
      <c r="AT311" s="105">
        <v>0</v>
      </c>
      <c r="AU311" s="105">
        <v>0</v>
      </c>
      <c r="AV311" s="106">
        <v>6.8373842592592592E-3</v>
      </c>
      <c r="AW311" s="107">
        <v>5815.64</v>
      </c>
      <c r="AX311" s="105">
        <v>12328456</v>
      </c>
      <c r="AY311" s="119">
        <v>6302332</v>
      </c>
      <c r="AZ311" s="117">
        <v>0</v>
      </c>
      <c r="BA311" s="117">
        <v>0</v>
      </c>
      <c r="BB311" s="115">
        <v>8.317824074074073E-3</v>
      </c>
      <c r="BC311" s="116">
        <v>9778.41</v>
      </c>
      <c r="BD311" s="117">
        <v>16153160</v>
      </c>
      <c r="BE311" s="161">
        <v>6243158</v>
      </c>
      <c r="BF311" s="159">
        <v>0</v>
      </c>
      <c r="BG311" s="159">
        <v>0</v>
      </c>
      <c r="BH311" s="157">
        <v>2.2667824074074075E-3</v>
      </c>
      <c r="BI311" s="158">
        <v>2629.04</v>
      </c>
      <c r="BJ311" s="159">
        <v>3643452</v>
      </c>
      <c r="BK311" s="143">
        <v>2611790</v>
      </c>
      <c r="BL311" s="138">
        <v>0</v>
      </c>
      <c r="BM311" s="138">
        <v>0</v>
      </c>
      <c r="BN311" s="139">
        <v>4.6760416666666669E-3</v>
      </c>
      <c r="BO311" s="140">
        <v>5014.1000000000004</v>
      </c>
      <c r="BP311" s="141">
        <v>6343396</v>
      </c>
    </row>
    <row r="312" spans="1:68" x14ac:dyDescent="0.2">
      <c r="A312" s="6" t="s">
        <v>3731</v>
      </c>
      <c r="B312" s="6">
        <v>0</v>
      </c>
      <c r="C312" s="7">
        <v>3937190</v>
      </c>
      <c r="D312" s="7">
        <v>3937190</v>
      </c>
      <c r="E312" s="7">
        <f t="shared" si="12"/>
        <v>0</v>
      </c>
      <c r="F312" s="8" t="s">
        <v>4593</v>
      </c>
      <c r="G312" s="6" t="s">
        <v>1621</v>
      </c>
      <c r="H312" s="8" t="s">
        <v>4904</v>
      </c>
      <c r="I312" s="9">
        <v>147.19200000000001</v>
      </c>
      <c r="J312" s="10">
        <f t="shared" si="13"/>
        <v>579522870.48000002</v>
      </c>
      <c r="K312" s="10">
        <v>16779</v>
      </c>
      <c r="L312" s="10">
        <v>4813</v>
      </c>
      <c r="M312" s="10">
        <v>17702</v>
      </c>
      <c r="N312" s="9">
        <v>85.876000000000005</v>
      </c>
      <c r="O312" s="9">
        <v>96.183000000000007</v>
      </c>
      <c r="P312" s="9">
        <v>8.5190000000000001</v>
      </c>
      <c r="Q312" s="9">
        <v>1.149</v>
      </c>
      <c r="R312" s="9">
        <v>4.3049999999999997</v>
      </c>
      <c r="S312" s="9">
        <v>0.25900000000000001</v>
      </c>
      <c r="T312" s="9">
        <v>16520</v>
      </c>
      <c r="U312" s="9">
        <v>33.985999999999997</v>
      </c>
      <c r="V312" s="9">
        <v>108</v>
      </c>
      <c r="W312" s="12">
        <v>35486</v>
      </c>
      <c r="X312" s="7">
        <v>579536672</v>
      </c>
      <c r="Y312" s="7">
        <v>17205</v>
      </c>
      <c r="Z312" s="11">
        <f t="shared" si="14"/>
        <v>147.19550542391909</v>
      </c>
      <c r="AA312" s="49">
        <v>4007412</v>
      </c>
      <c r="AB312" s="47">
        <v>1</v>
      </c>
      <c r="AC312" s="47">
        <v>1</v>
      </c>
      <c r="AD312" s="45">
        <v>7.0856481481481479E-2</v>
      </c>
      <c r="AE312" s="46">
        <v>43904.58</v>
      </c>
      <c r="AF312" s="47">
        <v>5193368</v>
      </c>
      <c r="AG312" s="74">
        <v>4114858</v>
      </c>
      <c r="AH312" s="69">
        <v>1</v>
      </c>
      <c r="AI312" s="69">
        <v>1</v>
      </c>
      <c r="AJ312" s="70">
        <v>1.7156249999999998E-2</v>
      </c>
      <c r="AK312" s="71">
        <v>9318.75</v>
      </c>
      <c r="AL312" s="72">
        <v>8937144</v>
      </c>
      <c r="AM312" s="86">
        <v>3951588</v>
      </c>
      <c r="AN312" s="81">
        <v>1</v>
      </c>
      <c r="AO312" s="81">
        <v>1</v>
      </c>
      <c r="AP312" s="82">
        <v>7.8549768518518508E-3</v>
      </c>
      <c r="AQ312" s="83">
        <v>5053.95</v>
      </c>
      <c r="AR312" s="84">
        <v>6354788</v>
      </c>
      <c r="AS312" s="104">
        <v>3938286</v>
      </c>
      <c r="AT312" s="105">
        <v>1</v>
      </c>
      <c r="AU312" s="105">
        <v>1</v>
      </c>
      <c r="AV312" s="106">
        <v>5.9209490740740741E-3</v>
      </c>
      <c r="AW312" s="107">
        <v>3863.2</v>
      </c>
      <c r="AX312" s="105">
        <v>10941088</v>
      </c>
      <c r="AY312" s="119">
        <v>3937083</v>
      </c>
      <c r="AZ312" s="117">
        <v>1</v>
      </c>
      <c r="BA312" s="117">
        <v>1</v>
      </c>
      <c r="BB312" s="115">
        <v>3.0233796296296293E-3</v>
      </c>
      <c r="BC312" s="116">
        <v>3385.59</v>
      </c>
      <c r="BD312" s="117">
        <v>9115704</v>
      </c>
      <c r="BE312" s="161">
        <v>3972925</v>
      </c>
      <c r="BF312" s="159">
        <v>1</v>
      </c>
      <c r="BG312" s="159">
        <v>1</v>
      </c>
      <c r="BH312" s="157">
        <v>1.6208333333333335E-3</v>
      </c>
      <c r="BI312" s="158">
        <v>1788.71</v>
      </c>
      <c r="BJ312" s="159">
        <v>11049148</v>
      </c>
      <c r="BK312" s="143">
        <v>3889484</v>
      </c>
      <c r="BL312" s="138">
        <v>0</v>
      </c>
      <c r="BM312" s="138">
        <v>0</v>
      </c>
      <c r="BN312" s="139">
        <v>1.3096064814814813E-3</v>
      </c>
      <c r="BO312" s="140">
        <v>960.17</v>
      </c>
      <c r="BP312" s="141">
        <v>3251268</v>
      </c>
    </row>
    <row r="313" spans="1:68" x14ac:dyDescent="0.2">
      <c r="A313" s="6" t="s">
        <v>3732</v>
      </c>
      <c r="B313" s="6">
        <v>1</v>
      </c>
      <c r="C313" s="7">
        <v>4176973</v>
      </c>
      <c r="D313" s="7">
        <v>4114099</v>
      </c>
      <c r="E313" s="7">
        <f t="shared" si="12"/>
        <v>62874</v>
      </c>
      <c r="F313" s="8" t="s">
        <v>1451</v>
      </c>
      <c r="G313" s="6" t="s">
        <v>1452</v>
      </c>
      <c r="H313" s="8" t="s">
        <v>4905</v>
      </c>
      <c r="I313" s="9">
        <v>58.274999999999999</v>
      </c>
      <c r="J313" s="10">
        <f t="shared" si="13"/>
        <v>243413101.57499999</v>
      </c>
      <c r="K313" s="10">
        <v>1014</v>
      </c>
      <c r="L313" s="10">
        <v>1214</v>
      </c>
      <c r="M313" s="10">
        <v>2003</v>
      </c>
      <c r="N313" s="9">
        <v>90.781999999999996</v>
      </c>
      <c r="O313" s="9">
        <v>97.224999999999994</v>
      </c>
      <c r="P313" s="9">
        <v>5.7309999999999999</v>
      </c>
      <c r="Q313" s="9">
        <v>1.508</v>
      </c>
      <c r="R313" s="9">
        <v>4.3520000000000003</v>
      </c>
      <c r="S313" s="9">
        <v>0.54</v>
      </c>
      <c r="T313" s="9">
        <v>48142</v>
      </c>
      <c r="U313" s="9">
        <v>13.798</v>
      </c>
      <c r="V313" s="9">
        <v>43</v>
      </c>
      <c r="W313" s="12">
        <v>239646</v>
      </c>
      <c r="X313" s="7">
        <v>243414050</v>
      </c>
      <c r="Y313" s="7">
        <v>1949</v>
      </c>
      <c r="Z313" s="11">
        <f t="shared" si="14"/>
        <v>58.275227060361651</v>
      </c>
      <c r="AA313" s="49">
        <v>4294191</v>
      </c>
      <c r="AB313" s="47">
        <v>0</v>
      </c>
      <c r="AC313" s="47">
        <v>0</v>
      </c>
      <c r="AD313" s="45">
        <v>3.4009143518518518E-2</v>
      </c>
      <c r="AE313" s="46">
        <v>23788.73</v>
      </c>
      <c r="AF313" s="47">
        <v>5428136</v>
      </c>
      <c r="AG313" s="74">
        <v>4262552</v>
      </c>
      <c r="AH313" s="69">
        <v>0</v>
      </c>
      <c r="AI313" s="69">
        <v>0</v>
      </c>
      <c r="AJ313" s="70">
        <v>7.0260416666666665E-3</v>
      </c>
      <c r="AK313" s="71">
        <v>3063.65</v>
      </c>
      <c r="AL313" s="72">
        <v>3065572</v>
      </c>
      <c r="AM313" s="86">
        <v>4074040</v>
      </c>
      <c r="AN313" s="81">
        <v>0</v>
      </c>
      <c r="AO313" s="81">
        <v>0</v>
      </c>
      <c r="AP313" s="82">
        <v>2.1200231481481482E-3</v>
      </c>
      <c r="AQ313" s="83">
        <v>1458.21</v>
      </c>
      <c r="AR313" s="84">
        <v>3969904</v>
      </c>
      <c r="AS313" s="104">
        <v>0</v>
      </c>
      <c r="AT313" s="105">
        <v>0</v>
      </c>
      <c r="AU313" s="105">
        <v>0</v>
      </c>
      <c r="AV313" s="106">
        <v>2.5043981481481484E-3</v>
      </c>
      <c r="AW313" s="107">
        <v>1558.15</v>
      </c>
      <c r="AX313" s="105">
        <v>9516988</v>
      </c>
      <c r="AY313" s="119">
        <v>4179030</v>
      </c>
      <c r="AZ313" s="117">
        <v>0</v>
      </c>
      <c r="BA313" s="117">
        <v>0</v>
      </c>
      <c r="BB313" s="115">
        <v>1.0625000000000001E-3</v>
      </c>
      <c r="BC313" s="116">
        <v>958.88</v>
      </c>
      <c r="BD313" s="117">
        <v>4685080</v>
      </c>
      <c r="BE313" s="161">
        <v>3278915</v>
      </c>
      <c r="BF313" s="159">
        <v>0</v>
      </c>
      <c r="BG313" s="159">
        <v>0</v>
      </c>
      <c r="BH313" s="157">
        <v>5.8807870370370372E-4</v>
      </c>
      <c r="BI313" s="158">
        <v>613</v>
      </c>
      <c r="BJ313" s="159">
        <v>1867212</v>
      </c>
      <c r="BK313" s="143">
        <v>0</v>
      </c>
      <c r="BL313" s="138">
        <v>0</v>
      </c>
      <c r="BM313" s="138">
        <v>0</v>
      </c>
      <c r="BN313" s="139">
        <v>1.3078703703703701E-5</v>
      </c>
      <c r="BO313" s="140">
        <v>2.35</v>
      </c>
      <c r="BP313" s="141">
        <v>529620</v>
      </c>
    </row>
    <row r="314" spans="1:68" x14ac:dyDescent="0.2">
      <c r="A314" s="6" t="s">
        <v>3733</v>
      </c>
      <c r="B314" s="6">
        <v>1</v>
      </c>
      <c r="C314" s="7">
        <v>4060755</v>
      </c>
      <c r="D314" s="7">
        <v>3864176</v>
      </c>
      <c r="E314" s="7">
        <f t="shared" si="12"/>
        <v>196579</v>
      </c>
      <c r="F314" s="8" t="s">
        <v>4593</v>
      </c>
      <c r="G314" s="6" t="s">
        <v>1721</v>
      </c>
      <c r="H314" s="8" t="s">
        <v>4906</v>
      </c>
      <c r="I314" s="9">
        <v>7.2140000000000004</v>
      </c>
      <c r="J314" s="10">
        <f t="shared" si="13"/>
        <v>29294286.57</v>
      </c>
      <c r="K314" s="10">
        <v>5452</v>
      </c>
      <c r="L314" s="10">
        <v>8702</v>
      </c>
      <c r="M314" s="10">
        <v>14959</v>
      </c>
      <c r="N314" s="9">
        <v>93.629000000000005</v>
      </c>
      <c r="O314" s="9">
        <v>96.763999999999996</v>
      </c>
      <c r="P314" s="9">
        <v>2.0590000000000002</v>
      </c>
      <c r="Q314" s="9">
        <v>3.4430000000000001</v>
      </c>
      <c r="R314" s="9">
        <v>0.65600000000000003</v>
      </c>
      <c r="S314" s="9">
        <v>1.7130000000000001</v>
      </c>
      <c r="T314" s="9">
        <v>1782</v>
      </c>
      <c r="U314" s="9">
        <v>76.022000000000006</v>
      </c>
      <c r="V314" s="9">
        <v>12</v>
      </c>
      <c r="W314" s="12">
        <v>5290</v>
      </c>
      <c r="X314" s="7">
        <v>29294758</v>
      </c>
      <c r="Y314" s="7">
        <v>15634</v>
      </c>
      <c r="Z314" s="11">
        <f t="shared" si="14"/>
        <v>7.2141160941746056</v>
      </c>
      <c r="AA314" s="49">
        <v>3570099</v>
      </c>
      <c r="AB314" s="47">
        <v>0</v>
      </c>
      <c r="AC314" s="47">
        <v>0</v>
      </c>
      <c r="AD314" s="45">
        <v>5.8250000000000003E-3</v>
      </c>
      <c r="AE314" s="46">
        <v>2977.6</v>
      </c>
      <c r="AF314" s="47">
        <v>4093232</v>
      </c>
      <c r="AG314" s="74">
        <v>4068379</v>
      </c>
      <c r="AH314" s="69">
        <v>0</v>
      </c>
      <c r="AI314" s="69">
        <v>0</v>
      </c>
      <c r="AJ314" s="70">
        <v>1.1380787037037036E-2</v>
      </c>
      <c r="AK314" s="71">
        <v>6490.19</v>
      </c>
      <c r="AL314" s="72">
        <v>7787852</v>
      </c>
      <c r="AM314" s="86">
        <v>1428028</v>
      </c>
      <c r="AN314" s="81">
        <v>0</v>
      </c>
      <c r="AO314" s="81">
        <v>0</v>
      </c>
      <c r="AP314" s="82">
        <v>1.9849537037037036E-4</v>
      </c>
      <c r="AQ314" s="83">
        <v>91.38</v>
      </c>
      <c r="AR314" s="84">
        <v>505336</v>
      </c>
      <c r="AS314" s="104">
        <v>0</v>
      </c>
      <c r="AT314" s="105">
        <v>0</v>
      </c>
      <c r="AU314" s="105">
        <v>0</v>
      </c>
      <c r="AV314" s="106">
        <v>1.1170138888888887E-3</v>
      </c>
      <c r="AW314" s="107">
        <v>489.69</v>
      </c>
      <c r="AX314" s="105">
        <v>8831324</v>
      </c>
      <c r="AY314" s="119">
        <v>1327982</v>
      </c>
      <c r="AZ314" s="117">
        <v>0</v>
      </c>
      <c r="BA314" s="117">
        <v>0</v>
      </c>
      <c r="BB314" s="115">
        <v>1.0370370370370371E-4</v>
      </c>
      <c r="BC314" s="116">
        <v>79.8</v>
      </c>
      <c r="BD314" s="117">
        <v>747028</v>
      </c>
      <c r="BE314" s="161">
        <v>3799328</v>
      </c>
      <c r="BF314" s="159">
        <v>0</v>
      </c>
      <c r="BG314" s="159">
        <v>0</v>
      </c>
      <c r="BH314" s="157">
        <v>4.2951388888888884E-4</v>
      </c>
      <c r="BI314" s="158">
        <v>554.47</v>
      </c>
      <c r="BJ314" s="159">
        <v>1934800</v>
      </c>
      <c r="BK314" s="143">
        <v>0</v>
      </c>
      <c r="BL314" s="138">
        <v>0</v>
      </c>
      <c r="BM314" s="138">
        <v>0</v>
      </c>
      <c r="BN314" s="139">
        <v>5.3240740740740737E-5</v>
      </c>
      <c r="BO314" s="140">
        <v>11.12</v>
      </c>
      <c r="BP314" s="141">
        <v>150232</v>
      </c>
    </row>
    <row r="315" spans="1:68" x14ac:dyDescent="0.2">
      <c r="A315" s="6" t="s">
        <v>3734</v>
      </c>
      <c r="B315" s="6">
        <v>0</v>
      </c>
      <c r="C315" s="7">
        <v>1500577</v>
      </c>
      <c r="D315" s="7">
        <v>1500577</v>
      </c>
      <c r="E315" s="7">
        <f t="shared" si="12"/>
        <v>0</v>
      </c>
      <c r="F315" s="8" t="s">
        <v>1358</v>
      </c>
      <c r="G315" s="6" t="s">
        <v>1358</v>
      </c>
      <c r="H315" s="8" t="s">
        <v>4907</v>
      </c>
      <c r="I315" s="9">
        <v>95.686999999999998</v>
      </c>
      <c r="J315" s="10">
        <f t="shared" si="13"/>
        <v>143585711.39899999</v>
      </c>
      <c r="K315" s="10">
        <v>433</v>
      </c>
      <c r="L315" s="10">
        <v>864</v>
      </c>
      <c r="M315" s="10">
        <v>1617</v>
      </c>
      <c r="N315" s="9">
        <v>89.581000000000003</v>
      </c>
      <c r="O315" s="9">
        <v>99.006</v>
      </c>
      <c r="P315" s="9">
        <v>7.6479999999999997</v>
      </c>
      <c r="Q315" s="9">
        <v>1.615</v>
      </c>
      <c r="R315" s="9">
        <v>4.2130000000000001</v>
      </c>
      <c r="S315" s="9">
        <v>5.0670000000000002</v>
      </c>
      <c r="T315" s="9">
        <v>9195</v>
      </c>
      <c r="U315" s="9">
        <v>45.045999999999999</v>
      </c>
      <c r="V315" s="9">
        <v>47</v>
      </c>
      <c r="W315" s="12">
        <v>304516</v>
      </c>
      <c r="X315" s="7">
        <v>143586207</v>
      </c>
      <c r="Y315" s="7">
        <v>1528</v>
      </c>
      <c r="Z315" s="11">
        <f t="shared" si="14"/>
        <v>95.687330273621413</v>
      </c>
      <c r="AA315" s="49">
        <v>1544293</v>
      </c>
      <c r="AB315" s="47">
        <v>1</v>
      </c>
      <c r="AC315" s="47">
        <v>1</v>
      </c>
      <c r="AD315" s="45">
        <v>1.130462962962963E-2</v>
      </c>
      <c r="AE315" s="46">
        <v>7116.26</v>
      </c>
      <c r="AF315" s="47">
        <v>5201448</v>
      </c>
      <c r="AG315" s="74">
        <v>1548646</v>
      </c>
      <c r="AH315" s="69">
        <v>1</v>
      </c>
      <c r="AI315" s="69">
        <v>1</v>
      </c>
      <c r="AJ315" s="70">
        <v>6.5621527777777779E-3</v>
      </c>
      <c r="AK315" s="71">
        <v>1810.15</v>
      </c>
      <c r="AL315" s="72">
        <v>2210336</v>
      </c>
      <c r="AM315" s="86">
        <v>1499565</v>
      </c>
      <c r="AN315" s="81">
        <v>0</v>
      </c>
      <c r="AO315" s="81">
        <v>0</v>
      </c>
      <c r="AP315" s="82">
        <v>1.3469907407407406E-3</v>
      </c>
      <c r="AQ315" s="83">
        <v>929.61</v>
      </c>
      <c r="AR315" s="84">
        <v>2240764</v>
      </c>
      <c r="AS315" s="104">
        <v>1522303</v>
      </c>
      <c r="AT315" s="105">
        <v>0</v>
      </c>
      <c r="AU315" s="105">
        <v>0</v>
      </c>
      <c r="AV315" s="106">
        <v>1.874074074074074E-3</v>
      </c>
      <c r="AW315" s="107">
        <v>665.08</v>
      </c>
      <c r="AX315" s="105">
        <v>8945592</v>
      </c>
      <c r="AY315" s="119">
        <v>1500119</v>
      </c>
      <c r="AZ315" s="117">
        <v>1</v>
      </c>
      <c r="BA315" s="117">
        <v>1</v>
      </c>
      <c r="BB315" s="115">
        <v>7.9733796296296291E-4</v>
      </c>
      <c r="BC315" s="116">
        <v>720.09</v>
      </c>
      <c r="BD315" s="117">
        <v>2863536</v>
      </c>
      <c r="BE315" s="161">
        <v>1418732</v>
      </c>
      <c r="BF315" s="159">
        <v>0</v>
      </c>
      <c r="BG315" s="159">
        <v>0</v>
      </c>
      <c r="BH315" s="157">
        <v>3.2465277777777782E-4</v>
      </c>
      <c r="BI315" s="158">
        <v>313.16000000000003</v>
      </c>
      <c r="BJ315" s="159">
        <v>1640896</v>
      </c>
      <c r="BK315" s="143">
        <v>0</v>
      </c>
      <c r="BL315" s="138">
        <v>0</v>
      </c>
      <c r="BM315" s="138">
        <v>0</v>
      </c>
      <c r="BN315" s="139">
        <v>9.1435185185185191E-6</v>
      </c>
      <c r="BO315" s="140">
        <v>1.87</v>
      </c>
      <c r="BP315" s="141">
        <v>354536</v>
      </c>
    </row>
    <row r="316" spans="1:68" x14ac:dyDescent="0.2">
      <c r="A316" s="6" t="s">
        <v>3735</v>
      </c>
      <c r="B316" s="6">
        <v>1</v>
      </c>
      <c r="C316" s="7">
        <v>1465667</v>
      </c>
      <c r="D316" s="7">
        <v>1456175</v>
      </c>
      <c r="E316" s="7">
        <f t="shared" si="12"/>
        <v>9492</v>
      </c>
      <c r="F316" s="8" t="s">
        <v>4593</v>
      </c>
      <c r="G316" s="6" t="s">
        <v>3413</v>
      </c>
      <c r="H316" s="8" t="s">
        <v>4908</v>
      </c>
      <c r="I316" s="9">
        <v>65.338999999999999</v>
      </c>
      <c r="J316" s="10">
        <f t="shared" si="13"/>
        <v>95765216.112999991</v>
      </c>
      <c r="K316" s="10">
        <v>9045</v>
      </c>
      <c r="L316" s="10">
        <v>14705</v>
      </c>
      <c r="M316" s="10">
        <v>25414</v>
      </c>
      <c r="N316" s="9">
        <v>87.141999999999996</v>
      </c>
      <c r="O316" s="9">
        <v>90.394000000000005</v>
      </c>
      <c r="P316" s="9">
        <v>2.0129999999999999</v>
      </c>
      <c r="Q316" s="9">
        <v>1.6919999999999999</v>
      </c>
      <c r="R316" s="9">
        <v>0.19800000000000001</v>
      </c>
      <c r="S316" s="9">
        <v>2.226</v>
      </c>
      <c r="T316" s="9">
        <v>22851</v>
      </c>
      <c r="U316" s="9">
        <v>27.863</v>
      </c>
      <c r="V316" s="9">
        <v>88</v>
      </c>
      <c r="W316" s="12">
        <v>10798</v>
      </c>
      <c r="X316" s="7">
        <v>95767572</v>
      </c>
      <c r="Y316" s="7">
        <v>25143</v>
      </c>
      <c r="Z316" s="11">
        <f t="shared" si="14"/>
        <v>65.340607382167988</v>
      </c>
      <c r="AA316" s="49">
        <v>1525390</v>
      </c>
      <c r="AB316" s="47">
        <v>1</v>
      </c>
      <c r="AC316" s="47">
        <v>1</v>
      </c>
      <c r="AD316" s="45">
        <v>2.8390856481481482E-2</v>
      </c>
      <c r="AE316" s="46">
        <v>16278.17</v>
      </c>
      <c r="AF316" s="47">
        <v>4255368</v>
      </c>
      <c r="AG316" s="74">
        <v>1569127</v>
      </c>
      <c r="AH316" s="69">
        <v>1</v>
      </c>
      <c r="AI316" s="69">
        <v>0</v>
      </c>
      <c r="AJ316" s="70">
        <v>1.8801736111111109E-2</v>
      </c>
      <c r="AK316" s="71">
        <v>10579.49</v>
      </c>
      <c r="AL316" s="72">
        <v>13638316</v>
      </c>
      <c r="AM316" s="86">
        <v>1470206</v>
      </c>
      <c r="AN316" s="81">
        <v>1</v>
      </c>
      <c r="AO316" s="81">
        <v>1</v>
      </c>
      <c r="AP316" s="82">
        <v>9.1805555555555564E-4</v>
      </c>
      <c r="AQ316" s="83">
        <v>798.22</v>
      </c>
      <c r="AR316" s="84">
        <v>1441496</v>
      </c>
      <c r="AS316" s="104">
        <v>0</v>
      </c>
      <c r="AT316" s="105">
        <v>0</v>
      </c>
      <c r="AU316" s="105">
        <v>0</v>
      </c>
      <c r="AV316" s="106">
        <v>2.1013888888888888E-3</v>
      </c>
      <c r="AW316" s="107">
        <v>1421.28</v>
      </c>
      <c r="AX316" s="105">
        <v>9336688</v>
      </c>
      <c r="AY316" s="119">
        <v>1453881</v>
      </c>
      <c r="AZ316" s="117">
        <v>1</v>
      </c>
      <c r="BA316" s="117">
        <v>0</v>
      </c>
      <c r="BB316" s="115">
        <v>6.2106481481481485E-4</v>
      </c>
      <c r="BC316" s="116">
        <v>698.66</v>
      </c>
      <c r="BD316" s="117">
        <v>1873640</v>
      </c>
      <c r="BE316" s="161">
        <v>1453498</v>
      </c>
      <c r="BF316" s="159">
        <v>1</v>
      </c>
      <c r="BG316" s="159">
        <v>0</v>
      </c>
      <c r="BH316" s="157">
        <v>4.5034722222222221E-4</v>
      </c>
      <c r="BI316" s="158">
        <v>514.08000000000004</v>
      </c>
      <c r="BJ316" s="159">
        <v>1265060</v>
      </c>
      <c r="BK316" s="143">
        <v>1457057</v>
      </c>
      <c r="BL316" s="138">
        <v>1</v>
      </c>
      <c r="BM316" s="138">
        <v>0</v>
      </c>
      <c r="BN316" s="139">
        <v>3.9699074074074072E-4</v>
      </c>
      <c r="BO316" s="140">
        <v>156.21</v>
      </c>
      <c r="BP316" s="141">
        <v>516444</v>
      </c>
    </row>
    <row r="317" spans="1:68" x14ac:dyDescent="0.2">
      <c r="A317" s="6" t="s">
        <v>3736</v>
      </c>
      <c r="B317" s="6">
        <v>1</v>
      </c>
      <c r="C317" s="7">
        <v>5814190</v>
      </c>
      <c r="D317" s="7">
        <v>5724192</v>
      </c>
      <c r="E317" s="7">
        <f t="shared" si="12"/>
        <v>89998</v>
      </c>
      <c r="F317" s="8" t="s">
        <v>4593</v>
      </c>
      <c r="G317" s="6" t="s">
        <v>3381</v>
      </c>
      <c r="H317" s="8" t="s">
        <v>4909</v>
      </c>
      <c r="I317" s="9">
        <v>57.106999999999999</v>
      </c>
      <c r="J317" s="10">
        <f t="shared" si="13"/>
        <v>332030948.32999998</v>
      </c>
      <c r="K317" s="10">
        <v>14379</v>
      </c>
      <c r="L317" s="10">
        <v>28516</v>
      </c>
      <c r="M317" s="10">
        <v>53221</v>
      </c>
      <c r="N317" s="9">
        <v>89.146000000000001</v>
      </c>
      <c r="O317" s="9">
        <v>97.138999999999996</v>
      </c>
      <c r="P317" s="9">
        <v>2.052</v>
      </c>
      <c r="Q317" s="9">
        <v>7.8940000000000001</v>
      </c>
      <c r="R317" s="9">
        <v>1.6890000000000001</v>
      </c>
      <c r="S317" s="9">
        <v>2.2400000000000002</v>
      </c>
      <c r="T317" s="9">
        <v>5700</v>
      </c>
      <c r="U317" s="9">
        <v>54.072000000000003</v>
      </c>
      <c r="V317" s="9">
        <v>12</v>
      </c>
      <c r="W317" s="12">
        <v>23446</v>
      </c>
      <c r="X317" s="7">
        <v>332043725</v>
      </c>
      <c r="Y317" s="7">
        <v>51699</v>
      </c>
      <c r="Z317" s="11">
        <f t="shared" si="14"/>
        <v>57.109197497845784</v>
      </c>
      <c r="AA317" s="49">
        <v>6415920</v>
      </c>
      <c r="AB317" s="47">
        <v>1</v>
      </c>
      <c r="AC317" s="47">
        <v>1</v>
      </c>
      <c r="AD317" s="45">
        <v>0.18653935185185186</v>
      </c>
      <c r="AE317" s="46">
        <v>118296.62</v>
      </c>
      <c r="AF317" s="47">
        <v>13671624</v>
      </c>
      <c r="AG317" s="74">
        <v>6496811</v>
      </c>
      <c r="AH317" s="69">
        <v>1</v>
      </c>
      <c r="AI317" s="69">
        <v>1</v>
      </c>
      <c r="AJ317" s="70">
        <v>2.1236342592592591E-2</v>
      </c>
      <c r="AK317" s="71">
        <v>18646.939999999999</v>
      </c>
      <c r="AL317" s="72">
        <v>23019380</v>
      </c>
      <c r="AM317" s="86">
        <v>5832748</v>
      </c>
      <c r="AN317" s="81">
        <v>1</v>
      </c>
      <c r="AO317" s="81">
        <v>1</v>
      </c>
      <c r="AP317" s="82">
        <v>4.0690972222222222E-3</v>
      </c>
      <c r="AQ317" s="83">
        <v>3666.09</v>
      </c>
      <c r="AR317" s="84">
        <v>5103776</v>
      </c>
      <c r="AS317" s="104">
        <v>5809730</v>
      </c>
      <c r="AT317" s="105">
        <v>1</v>
      </c>
      <c r="AU317" s="105">
        <v>1</v>
      </c>
      <c r="AV317" s="106">
        <v>1.8528703703703703E-2</v>
      </c>
      <c r="AW317" s="107">
        <v>15318.61</v>
      </c>
      <c r="AX317" s="105">
        <v>11971060</v>
      </c>
      <c r="AY317" s="119">
        <v>5812258</v>
      </c>
      <c r="AZ317" s="117">
        <v>1</v>
      </c>
      <c r="BA317" s="117">
        <v>1</v>
      </c>
      <c r="BB317" s="115">
        <v>2.7366898148148151E-3</v>
      </c>
      <c r="BC317" s="116">
        <v>3234.5</v>
      </c>
      <c r="BD317" s="117">
        <v>5865108</v>
      </c>
      <c r="BE317" s="161">
        <v>5980221</v>
      </c>
      <c r="BF317" s="159">
        <v>0</v>
      </c>
      <c r="BG317" s="159">
        <v>0</v>
      </c>
      <c r="BH317" s="157">
        <v>2.7997685185185178E-3</v>
      </c>
      <c r="BI317" s="158">
        <v>3256.72</v>
      </c>
      <c r="BJ317" s="159">
        <v>9412744</v>
      </c>
      <c r="BK317" s="143">
        <v>5824298</v>
      </c>
      <c r="BL317" s="138">
        <v>1</v>
      </c>
      <c r="BM317" s="138">
        <v>1</v>
      </c>
      <c r="BN317" s="139">
        <v>2.1474537037037039E-3</v>
      </c>
      <c r="BO317" s="140">
        <v>1411.3</v>
      </c>
      <c r="BP317" s="141">
        <v>1726064</v>
      </c>
    </row>
    <row r="318" spans="1:68" x14ac:dyDescent="0.2">
      <c r="A318" s="6" t="s">
        <v>3737</v>
      </c>
      <c r="B318" s="6">
        <v>0</v>
      </c>
      <c r="C318" s="7">
        <v>7105933</v>
      </c>
      <c r="D318" s="7">
        <v>7105933</v>
      </c>
      <c r="E318" s="7">
        <f t="shared" si="12"/>
        <v>0</v>
      </c>
      <c r="F318" s="8" t="s">
        <v>1561</v>
      </c>
      <c r="G318" s="6" t="s">
        <v>1562</v>
      </c>
      <c r="H318" s="8" t="s">
        <v>4910</v>
      </c>
      <c r="I318" s="9">
        <v>171.59899999999999</v>
      </c>
      <c r="J318" s="10">
        <f t="shared" si="13"/>
        <v>1219370996.8669999</v>
      </c>
      <c r="K318" s="10">
        <v>919</v>
      </c>
      <c r="L318" s="10">
        <v>593</v>
      </c>
      <c r="M318" s="10">
        <v>1177</v>
      </c>
      <c r="N318" s="9">
        <v>89.012</v>
      </c>
      <c r="O318" s="9">
        <v>98.236000000000004</v>
      </c>
      <c r="P318" s="9">
        <v>1.8009999999999999</v>
      </c>
      <c r="Q318" s="9">
        <v>0.97</v>
      </c>
      <c r="R318" s="9">
        <v>7.4219999999999997</v>
      </c>
      <c r="S318" s="9">
        <v>0.159</v>
      </c>
      <c r="T318" s="9">
        <v>923</v>
      </c>
      <c r="U318" s="9">
        <v>88.438999999999993</v>
      </c>
      <c r="V318" s="9">
        <v>103</v>
      </c>
      <c r="W318" s="12">
        <v>1263953</v>
      </c>
      <c r="X318" s="7">
        <v>1219371782</v>
      </c>
      <c r="Y318" s="7">
        <v>1200</v>
      </c>
      <c r="Z318" s="11">
        <f t="shared" si="14"/>
        <v>171.59911048978367</v>
      </c>
      <c r="AA318" s="49">
        <v>7814233</v>
      </c>
      <c r="AB318" s="47">
        <v>0</v>
      </c>
      <c r="AC318" s="47">
        <v>0</v>
      </c>
      <c r="AD318" s="45">
        <v>0.10859953703703702</v>
      </c>
      <c r="AE318" s="46">
        <v>67646.59</v>
      </c>
      <c r="AF318" s="47">
        <v>5311720</v>
      </c>
      <c r="AG318" s="74">
        <v>465820</v>
      </c>
      <c r="AH318" s="69">
        <v>0</v>
      </c>
      <c r="AI318" s="69">
        <v>0</v>
      </c>
      <c r="AJ318" s="70">
        <v>1.9166435185185186E-2</v>
      </c>
      <c r="AK318" s="71">
        <v>13704.77</v>
      </c>
      <c r="AL318" s="72">
        <v>15905296</v>
      </c>
      <c r="AM318" s="86">
        <v>33559</v>
      </c>
      <c r="AN318" s="81">
        <v>0</v>
      </c>
      <c r="AO318" s="81">
        <v>0</v>
      </c>
      <c r="AP318" s="82">
        <v>5.9180555555555557E-3</v>
      </c>
      <c r="AQ318" s="83">
        <v>1959.54</v>
      </c>
      <c r="AR318" s="84">
        <v>16690844</v>
      </c>
      <c r="AS318" s="104">
        <v>0</v>
      </c>
      <c r="AT318" s="105">
        <v>0</v>
      </c>
      <c r="AU318" s="105">
        <v>0</v>
      </c>
      <c r="AV318" s="106">
        <v>1.5638888888888888E-3</v>
      </c>
      <c r="AW318" s="107">
        <v>173.49</v>
      </c>
      <c r="AX318" s="105">
        <v>8900452</v>
      </c>
      <c r="AY318" s="119">
        <v>7060100</v>
      </c>
      <c r="AZ318" s="117">
        <v>0</v>
      </c>
      <c r="BA318" s="117">
        <v>0</v>
      </c>
      <c r="BB318" s="115">
        <v>1.0813888888888889E-2</v>
      </c>
      <c r="BC318" s="116">
        <v>11403.32</v>
      </c>
      <c r="BD318" s="117">
        <v>19746136</v>
      </c>
      <c r="BE318" s="161">
        <v>0</v>
      </c>
      <c r="BF318" s="159">
        <v>0</v>
      </c>
      <c r="BG318" s="159">
        <v>0</v>
      </c>
      <c r="BH318" s="157">
        <v>9.2303240740740746E-4</v>
      </c>
      <c r="BI318" s="158">
        <v>269.20999999999998</v>
      </c>
      <c r="BJ318" s="159">
        <v>2075588</v>
      </c>
      <c r="BK318" s="143">
        <v>0</v>
      </c>
      <c r="BL318" s="138">
        <v>0</v>
      </c>
      <c r="BM318" s="138">
        <v>0</v>
      </c>
      <c r="BN318" s="139">
        <v>5.5324074074074085E-5</v>
      </c>
      <c r="BO318" s="140">
        <v>11.09</v>
      </c>
      <c r="BP318" s="141">
        <v>2668148</v>
      </c>
    </row>
    <row r="319" spans="1:68" x14ac:dyDescent="0.2">
      <c r="A319" s="6" t="s">
        <v>3738</v>
      </c>
      <c r="B319" s="6">
        <v>0</v>
      </c>
      <c r="C319" s="7">
        <v>1238108</v>
      </c>
      <c r="D319" s="7">
        <v>1238108</v>
      </c>
      <c r="E319" s="7">
        <f t="shared" si="12"/>
        <v>0</v>
      </c>
      <c r="F319" s="8" t="s">
        <v>1697</v>
      </c>
      <c r="G319" s="6" t="s">
        <v>1698</v>
      </c>
      <c r="H319" s="8" t="s">
        <v>4911</v>
      </c>
      <c r="I319" s="9">
        <v>36.159999999999997</v>
      </c>
      <c r="J319" s="10">
        <f t="shared" si="13"/>
        <v>44769985.279999994</v>
      </c>
      <c r="K319" s="10">
        <v>10254</v>
      </c>
      <c r="L319" s="10">
        <v>5795</v>
      </c>
      <c r="M319" s="10">
        <v>12454</v>
      </c>
      <c r="N319" s="9">
        <v>84.311000000000007</v>
      </c>
      <c r="O319" s="9">
        <v>99.224999999999994</v>
      </c>
      <c r="P319" s="9">
        <v>10.18</v>
      </c>
      <c r="Q319" s="9">
        <v>5.4459999999999997</v>
      </c>
      <c r="R319" s="9">
        <v>2.3359999999999999</v>
      </c>
      <c r="S319" s="9">
        <v>4.4109999999999996</v>
      </c>
      <c r="T319" s="9">
        <v>41557</v>
      </c>
      <c r="U319" s="9">
        <v>16.574000000000002</v>
      </c>
      <c r="V319" s="9">
        <v>19</v>
      </c>
      <c r="W319" s="12">
        <v>4412</v>
      </c>
      <c r="X319" s="7">
        <v>44782600</v>
      </c>
      <c r="Y319" s="7">
        <v>12319</v>
      </c>
      <c r="Z319" s="11">
        <f t="shared" si="14"/>
        <v>36.170188707285632</v>
      </c>
      <c r="AA319" s="49">
        <v>1280427</v>
      </c>
      <c r="AB319" s="47">
        <v>0</v>
      </c>
      <c r="AC319" s="47">
        <v>0</v>
      </c>
      <c r="AD319" s="45">
        <v>6.5711805555555558E-3</v>
      </c>
      <c r="AE319" s="46">
        <v>4104.72</v>
      </c>
      <c r="AF319" s="47">
        <v>4237132</v>
      </c>
      <c r="AG319" s="74">
        <v>1377354</v>
      </c>
      <c r="AH319" s="69">
        <v>1</v>
      </c>
      <c r="AI319" s="69">
        <v>1</v>
      </c>
      <c r="AJ319" s="70">
        <v>5.544097222222222E-3</v>
      </c>
      <c r="AK319" s="71">
        <v>3353.34</v>
      </c>
      <c r="AL319" s="72">
        <v>3096548</v>
      </c>
      <c r="AM319" s="86">
        <v>1237771</v>
      </c>
      <c r="AN319" s="81">
        <v>1</v>
      </c>
      <c r="AO319" s="81">
        <v>1</v>
      </c>
      <c r="AP319" s="82">
        <v>3.295138888888889E-4</v>
      </c>
      <c r="AQ319" s="83">
        <v>234.47</v>
      </c>
      <c r="AR319" s="84">
        <v>643956</v>
      </c>
      <c r="AS319" s="104">
        <v>1237828</v>
      </c>
      <c r="AT319" s="105">
        <v>1</v>
      </c>
      <c r="AU319" s="105">
        <v>1</v>
      </c>
      <c r="AV319" s="106">
        <v>2.2960648148148146E-3</v>
      </c>
      <c r="AW319" s="107">
        <v>799.49</v>
      </c>
      <c r="AX319" s="105">
        <v>9093088</v>
      </c>
      <c r="AY319" s="119">
        <v>1237517</v>
      </c>
      <c r="AZ319" s="117">
        <v>1</v>
      </c>
      <c r="BA319" s="117">
        <v>1</v>
      </c>
      <c r="BB319" s="115">
        <v>1.7766203703703702E-4</v>
      </c>
      <c r="BC319" s="116">
        <v>162.38999999999999</v>
      </c>
      <c r="BD319" s="117">
        <v>984944</v>
      </c>
      <c r="BE319" s="161">
        <v>1282871</v>
      </c>
      <c r="BF319" s="159">
        <v>1</v>
      </c>
      <c r="BG319" s="159">
        <v>1</v>
      </c>
      <c r="BH319" s="157">
        <v>3.3379629629629628E-4</v>
      </c>
      <c r="BI319" s="158">
        <v>396.41</v>
      </c>
      <c r="BJ319" s="159">
        <v>3493840</v>
      </c>
      <c r="BK319" s="143">
        <v>938336</v>
      </c>
      <c r="BL319" s="138">
        <v>0</v>
      </c>
      <c r="BM319" s="138">
        <v>0</v>
      </c>
      <c r="BN319" s="139">
        <v>1.3032407407407407E-4</v>
      </c>
      <c r="BO319" s="140">
        <v>56.06</v>
      </c>
      <c r="BP319" s="141">
        <v>1045480</v>
      </c>
    </row>
    <row r="320" spans="1:68" x14ac:dyDescent="0.2">
      <c r="A320" s="6" t="s">
        <v>3739</v>
      </c>
      <c r="B320" s="6">
        <v>2</v>
      </c>
      <c r="C320" s="7">
        <v>2729219</v>
      </c>
      <c r="D320" s="7">
        <v>2607268</v>
      </c>
      <c r="E320" s="7">
        <f t="shared" si="12"/>
        <v>121951</v>
      </c>
      <c r="F320" s="8" t="s">
        <v>1531</v>
      </c>
      <c r="G320" s="6" t="s">
        <v>1531</v>
      </c>
      <c r="H320" s="8" t="s">
        <v>4912</v>
      </c>
      <c r="I320" s="9">
        <v>26.35</v>
      </c>
      <c r="J320" s="10">
        <f t="shared" si="13"/>
        <v>71914920.650000006</v>
      </c>
      <c r="K320" s="10">
        <v>2435</v>
      </c>
      <c r="L320" s="10">
        <v>3962</v>
      </c>
      <c r="M320" s="10">
        <v>6849</v>
      </c>
      <c r="N320" s="9">
        <v>80.265000000000001</v>
      </c>
      <c r="O320" s="9">
        <v>92.064999999999998</v>
      </c>
      <c r="P320" s="9">
        <v>10.044</v>
      </c>
      <c r="Q320" s="9">
        <v>7.5289999999999999</v>
      </c>
      <c r="R320" s="9">
        <v>1.9430000000000001</v>
      </c>
      <c r="S320" s="9">
        <v>1.343</v>
      </c>
      <c r="T320" s="9">
        <v>1364</v>
      </c>
      <c r="U320" s="9">
        <v>81.061999999999998</v>
      </c>
      <c r="V320" s="9">
        <v>49</v>
      </c>
      <c r="W320" s="12">
        <v>30658</v>
      </c>
      <c r="X320" s="7">
        <v>71921355</v>
      </c>
      <c r="Y320" s="7">
        <v>6515</v>
      </c>
      <c r="Z320" s="11">
        <f t="shared" si="14"/>
        <v>26.35235757921955</v>
      </c>
      <c r="AA320" s="49">
        <v>2208668</v>
      </c>
      <c r="AB320" s="47">
        <v>0</v>
      </c>
      <c r="AC320" s="47">
        <v>0</v>
      </c>
      <c r="AD320" s="45">
        <v>9.0479166666666676E-3</v>
      </c>
      <c r="AE320" s="46">
        <v>5707.07</v>
      </c>
      <c r="AF320" s="47">
        <v>4155348</v>
      </c>
      <c r="AG320" s="74">
        <v>3315042</v>
      </c>
      <c r="AH320" s="69">
        <v>0</v>
      </c>
      <c r="AI320" s="69">
        <v>0</v>
      </c>
      <c r="AJ320" s="70">
        <v>4.4285879629629632E-3</v>
      </c>
      <c r="AK320" s="71">
        <v>3633.82</v>
      </c>
      <c r="AL320" s="72">
        <v>6325424</v>
      </c>
      <c r="AM320" s="86">
        <v>1658199</v>
      </c>
      <c r="AN320" s="81">
        <v>0</v>
      </c>
      <c r="AO320" s="81">
        <v>0</v>
      </c>
      <c r="AP320" s="82">
        <v>4.5520833333333329E-4</v>
      </c>
      <c r="AQ320" s="83">
        <v>229.62</v>
      </c>
      <c r="AR320" s="84">
        <v>1137828</v>
      </c>
      <c r="AS320" s="104">
        <v>0</v>
      </c>
      <c r="AT320" s="105">
        <v>0</v>
      </c>
      <c r="AU320" s="105">
        <v>0</v>
      </c>
      <c r="AV320" s="106">
        <v>1.4833333333333332E-3</v>
      </c>
      <c r="AW320" s="107">
        <v>643.23</v>
      </c>
      <c r="AX320" s="105">
        <v>9243676</v>
      </c>
      <c r="AY320" s="119">
        <v>2697399</v>
      </c>
      <c r="AZ320" s="117">
        <v>0</v>
      </c>
      <c r="BA320" s="117">
        <v>0</v>
      </c>
      <c r="BB320" s="115">
        <v>3.5462962962962965E-4</v>
      </c>
      <c r="BC320" s="116">
        <v>279.87</v>
      </c>
      <c r="BD320" s="117">
        <v>1682100</v>
      </c>
      <c r="BE320" s="161">
        <v>2616354</v>
      </c>
      <c r="BF320" s="159">
        <v>0</v>
      </c>
      <c r="BG320" s="159">
        <v>0</v>
      </c>
      <c r="BH320" s="157">
        <v>9.8217592592592605E-4</v>
      </c>
      <c r="BI320" s="158">
        <v>1254.1099999999999</v>
      </c>
      <c r="BJ320" s="159">
        <v>3533872</v>
      </c>
      <c r="BK320" s="143">
        <v>0</v>
      </c>
      <c r="BL320" s="138">
        <v>0</v>
      </c>
      <c r="BM320" s="138">
        <v>0</v>
      </c>
      <c r="BN320" s="139">
        <v>2.118055555555556E-5</v>
      </c>
      <c r="BO320" s="140">
        <v>4.25</v>
      </c>
      <c r="BP320" s="141">
        <v>175636</v>
      </c>
    </row>
    <row r="321" spans="1:68" x14ac:dyDescent="0.2">
      <c r="A321" s="6" t="s">
        <v>3740</v>
      </c>
      <c r="B321" s="6">
        <v>0</v>
      </c>
      <c r="C321" s="7">
        <v>632490</v>
      </c>
      <c r="D321" s="7">
        <v>632490</v>
      </c>
      <c r="E321" s="7">
        <f t="shared" si="12"/>
        <v>0</v>
      </c>
      <c r="F321" s="8" t="s">
        <v>1460</v>
      </c>
      <c r="G321" s="6" t="s">
        <v>1460</v>
      </c>
      <c r="H321" s="8" t="s">
        <v>4913</v>
      </c>
      <c r="I321" s="9">
        <v>123.98699999999999</v>
      </c>
      <c r="J321" s="10">
        <f t="shared" si="13"/>
        <v>78420537.629999995</v>
      </c>
      <c r="K321" s="10">
        <v>17576</v>
      </c>
      <c r="L321" s="10">
        <v>9825</v>
      </c>
      <c r="M321" s="10">
        <v>21266</v>
      </c>
      <c r="N321" s="9">
        <v>95.379000000000005</v>
      </c>
      <c r="O321" s="9">
        <v>98.834999999999994</v>
      </c>
      <c r="P321" s="9">
        <v>3.1440000000000001</v>
      </c>
      <c r="Q321" s="9">
        <v>0.95</v>
      </c>
      <c r="R321" s="9">
        <v>1.5049999999999999</v>
      </c>
      <c r="S321" s="9">
        <v>1.196</v>
      </c>
      <c r="T321" s="9">
        <v>62746</v>
      </c>
      <c r="U321" s="9">
        <v>8.7970000000000006</v>
      </c>
      <c r="V321" s="9">
        <v>21</v>
      </c>
      <c r="W321" s="12">
        <v>4500</v>
      </c>
      <c r="X321" s="7">
        <v>78425088</v>
      </c>
      <c r="Y321" s="7">
        <v>21186</v>
      </c>
      <c r="Z321" s="11">
        <f t="shared" si="14"/>
        <v>123.99419437461462</v>
      </c>
      <c r="AA321" s="49">
        <v>671143</v>
      </c>
      <c r="AB321" s="47">
        <v>1</v>
      </c>
      <c r="AC321" s="47">
        <v>1</v>
      </c>
      <c r="AD321" s="45">
        <v>1.5756249999999999E-2</v>
      </c>
      <c r="AE321" s="46">
        <v>9413.0499999999993</v>
      </c>
      <c r="AF321" s="47">
        <v>4210200</v>
      </c>
      <c r="AG321" s="74">
        <v>660465</v>
      </c>
      <c r="AH321" s="69">
        <v>1</v>
      </c>
      <c r="AI321" s="69">
        <v>1</v>
      </c>
      <c r="AJ321" s="70">
        <v>1.5490162037037037E-2</v>
      </c>
      <c r="AK321" s="71">
        <v>4428.92</v>
      </c>
      <c r="AL321" s="72">
        <v>5919760</v>
      </c>
      <c r="AM321" s="86">
        <v>632490</v>
      </c>
      <c r="AN321" s="81">
        <v>1</v>
      </c>
      <c r="AO321" s="81">
        <v>1</v>
      </c>
      <c r="AP321" s="82">
        <v>7.4907407407407399E-4</v>
      </c>
      <c r="AQ321" s="83">
        <v>677.4</v>
      </c>
      <c r="AR321" s="84">
        <v>2162344</v>
      </c>
      <c r="AS321" s="104">
        <v>0</v>
      </c>
      <c r="AT321" s="105">
        <v>0</v>
      </c>
      <c r="AU321" s="105">
        <v>0</v>
      </c>
      <c r="AV321" s="106">
        <v>1.521412037037037E-3</v>
      </c>
      <c r="AW321" s="107">
        <v>745.64</v>
      </c>
      <c r="AX321" s="105">
        <v>8801176</v>
      </c>
      <c r="AY321" s="119">
        <v>632461</v>
      </c>
      <c r="AZ321" s="117">
        <v>1</v>
      </c>
      <c r="BA321" s="117">
        <v>1</v>
      </c>
      <c r="BB321" s="115">
        <v>4.0983796296296292E-4</v>
      </c>
      <c r="BC321" s="116">
        <v>437.71</v>
      </c>
      <c r="BD321" s="117">
        <v>1411416</v>
      </c>
      <c r="BE321" s="161">
        <v>632524</v>
      </c>
      <c r="BF321" s="159">
        <v>1</v>
      </c>
      <c r="BG321" s="159">
        <v>1</v>
      </c>
      <c r="BH321" s="157">
        <v>2.5081018518518519E-4</v>
      </c>
      <c r="BI321" s="158">
        <v>235.8</v>
      </c>
      <c r="BJ321" s="159">
        <v>1367808</v>
      </c>
      <c r="BK321" s="143">
        <v>641481</v>
      </c>
      <c r="BL321" s="138">
        <v>1</v>
      </c>
      <c r="BM321" s="138">
        <v>1</v>
      </c>
      <c r="BN321" s="139">
        <v>7.548611111111111E-4</v>
      </c>
      <c r="BO321" s="140">
        <v>214.57</v>
      </c>
      <c r="BP321" s="141">
        <v>424416</v>
      </c>
    </row>
    <row r="322" spans="1:68" x14ac:dyDescent="0.2">
      <c r="A322" s="6" t="s">
        <v>3741</v>
      </c>
      <c r="B322" s="6">
        <v>0</v>
      </c>
      <c r="C322" s="7">
        <v>3952818</v>
      </c>
      <c r="D322" s="7">
        <v>3952818</v>
      </c>
      <c r="E322" s="7">
        <f t="shared" ref="E322:E385" si="15">C322-D322</f>
        <v>0</v>
      </c>
      <c r="F322" s="8" t="s">
        <v>1485</v>
      </c>
      <c r="G322" s="6" t="s">
        <v>1485</v>
      </c>
      <c r="H322" s="8" t="s">
        <v>4914</v>
      </c>
      <c r="I322" s="9">
        <v>90.069000000000003</v>
      </c>
      <c r="J322" s="10">
        <f t="shared" ref="J322:J385" si="16">C322*I322</f>
        <v>356026364.44200003</v>
      </c>
      <c r="K322" s="10">
        <v>2477</v>
      </c>
      <c r="L322" s="10">
        <v>3037</v>
      </c>
      <c r="M322" s="10">
        <v>5013</v>
      </c>
      <c r="N322" s="9">
        <v>88.655000000000001</v>
      </c>
      <c r="O322" s="9">
        <v>99.551000000000002</v>
      </c>
      <c r="P322" s="9">
        <v>5.9710000000000001</v>
      </c>
      <c r="Q322" s="9">
        <v>2.2629999999999999</v>
      </c>
      <c r="R322" s="9">
        <v>1.962</v>
      </c>
      <c r="S322" s="9">
        <v>3.4260000000000002</v>
      </c>
      <c r="T322" s="9">
        <v>4815</v>
      </c>
      <c r="U322" s="9">
        <v>57.253999999999998</v>
      </c>
      <c r="V322" s="9">
        <v>43</v>
      </c>
      <c r="W322" s="12">
        <v>141928</v>
      </c>
      <c r="X322" s="7">
        <v>356027127</v>
      </c>
      <c r="Y322" s="7">
        <v>4972</v>
      </c>
      <c r="Z322" s="11">
        <f t="shared" si="14"/>
        <v>90.069192915029234</v>
      </c>
      <c r="AA322" s="49">
        <v>4165575</v>
      </c>
      <c r="AB322" s="47">
        <v>1</v>
      </c>
      <c r="AC322" s="47">
        <v>1</v>
      </c>
      <c r="AD322" s="45">
        <v>4.1944444444444444E-2</v>
      </c>
      <c r="AE322" s="46">
        <v>23570.81</v>
      </c>
      <c r="AF322" s="47">
        <v>5248500</v>
      </c>
      <c r="AG322" s="74">
        <v>4207438</v>
      </c>
      <c r="AH322" s="69">
        <v>1</v>
      </c>
      <c r="AI322" s="69">
        <v>1</v>
      </c>
      <c r="AJ322" s="70">
        <v>1.1611921296296296E-2</v>
      </c>
      <c r="AK322" s="71">
        <v>5945.54</v>
      </c>
      <c r="AL322" s="72">
        <v>3455020</v>
      </c>
      <c r="AM322" s="86">
        <v>3963004</v>
      </c>
      <c r="AN322" s="81">
        <v>1</v>
      </c>
      <c r="AO322" s="81">
        <v>1</v>
      </c>
      <c r="AP322" s="82">
        <v>3.1685185185185184E-3</v>
      </c>
      <c r="AQ322" s="83">
        <v>2580.5100000000002</v>
      </c>
      <c r="AR322" s="84">
        <v>4805356</v>
      </c>
      <c r="AS322" s="104">
        <v>3953386</v>
      </c>
      <c r="AT322" s="105">
        <v>1</v>
      </c>
      <c r="AU322" s="105">
        <v>1</v>
      </c>
      <c r="AV322" s="106">
        <v>6.2857638888888893E-3</v>
      </c>
      <c r="AW322" s="107">
        <v>4279.8500000000004</v>
      </c>
      <c r="AX322" s="105">
        <v>10937344</v>
      </c>
      <c r="AY322" s="119">
        <v>3951978</v>
      </c>
      <c r="AZ322" s="117">
        <v>1</v>
      </c>
      <c r="BA322" s="117">
        <v>1</v>
      </c>
      <c r="BB322" s="115">
        <v>1.8137731481481479E-3</v>
      </c>
      <c r="BC322" s="116">
        <v>1918.46</v>
      </c>
      <c r="BD322" s="117">
        <v>5963992</v>
      </c>
      <c r="BE322" s="161">
        <v>3992674</v>
      </c>
      <c r="BF322" s="159">
        <v>0</v>
      </c>
      <c r="BG322" s="159">
        <v>0</v>
      </c>
      <c r="BH322" s="157">
        <v>1.4199074074074073E-3</v>
      </c>
      <c r="BI322" s="158">
        <v>1659.6</v>
      </c>
      <c r="BJ322" s="159">
        <v>4723696</v>
      </c>
      <c r="BK322" s="143">
        <v>2798194</v>
      </c>
      <c r="BL322" s="138">
        <v>0</v>
      </c>
      <c r="BM322" s="138">
        <v>0</v>
      </c>
      <c r="BN322" s="139">
        <v>3.3935185185185191E-4</v>
      </c>
      <c r="BO322" s="140">
        <v>268.89</v>
      </c>
      <c r="BP322" s="141">
        <v>2963000</v>
      </c>
    </row>
    <row r="323" spans="1:68" x14ac:dyDescent="0.2">
      <c r="A323" s="6" t="s">
        <v>3742</v>
      </c>
      <c r="B323" s="6">
        <v>0</v>
      </c>
      <c r="C323" s="7">
        <v>4741350</v>
      </c>
      <c r="D323" s="7">
        <v>4741350</v>
      </c>
      <c r="E323" s="7">
        <f t="shared" si="15"/>
        <v>0</v>
      </c>
      <c r="F323" s="8" t="s">
        <v>4593</v>
      </c>
      <c r="G323" s="6" t="s">
        <v>3365</v>
      </c>
      <c r="H323" s="8" t="s">
        <v>4915</v>
      </c>
      <c r="I323" s="9">
        <v>174.78800000000001</v>
      </c>
      <c r="J323" s="10">
        <f t="shared" si="16"/>
        <v>828731083.80000007</v>
      </c>
      <c r="K323" s="10">
        <v>19026</v>
      </c>
      <c r="L323" s="10">
        <v>12936</v>
      </c>
      <c r="M323" s="10">
        <v>24951</v>
      </c>
      <c r="N323" s="9">
        <v>90.941000000000003</v>
      </c>
      <c r="O323" s="9">
        <v>98.822999999999993</v>
      </c>
      <c r="P323" s="9">
        <v>6.4450000000000003</v>
      </c>
      <c r="Q323" s="9">
        <v>2.8580000000000001</v>
      </c>
      <c r="R323" s="9">
        <v>0.127</v>
      </c>
      <c r="S323" s="9">
        <v>2.7130000000000001</v>
      </c>
      <c r="T323" s="9">
        <v>28609</v>
      </c>
      <c r="U323" s="9">
        <v>23.620999999999999</v>
      </c>
      <c r="V323" s="9">
        <v>97</v>
      </c>
      <c r="W323" s="12">
        <v>43267</v>
      </c>
      <c r="X323" s="7">
        <v>828750389</v>
      </c>
      <c r="Y323" s="7">
        <v>25115</v>
      </c>
      <c r="Z323" s="11">
        <f t="shared" ref="Z323:Z386" si="17">X323/C323</f>
        <v>174.79207166735213</v>
      </c>
      <c r="AA323" s="49">
        <v>5318527</v>
      </c>
      <c r="AB323" s="47">
        <v>1</v>
      </c>
      <c r="AC323" s="47">
        <v>1</v>
      </c>
      <c r="AD323" s="45">
        <v>0.14662037037037037</v>
      </c>
      <c r="AE323" s="46">
        <v>90994.2</v>
      </c>
      <c r="AF323" s="47">
        <v>5785740</v>
      </c>
      <c r="AG323" s="74">
        <v>5197809</v>
      </c>
      <c r="AH323" s="69">
        <v>1</v>
      </c>
      <c r="AI323" s="69">
        <v>1</v>
      </c>
      <c r="AJ323" s="70">
        <v>3.3687500000000002E-2</v>
      </c>
      <c r="AK323" s="71">
        <v>21628.37</v>
      </c>
      <c r="AL323" s="72">
        <v>8822432</v>
      </c>
      <c r="AM323" s="86">
        <v>4754840</v>
      </c>
      <c r="AN323" s="81">
        <v>1</v>
      </c>
      <c r="AO323" s="81">
        <v>1</v>
      </c>
      <c r="AP323" s="82">
        <v>8.9559027777777779E-3</v>
      </c>
      <c r="AQ323" s="83">
        <v>8009.23</v>
      </c>
      <c r="AR323" s="84">
        <v>8784756</v>
      </c>
      <c r="AS323" s="104">
        <v>4741585</v>
      </c>
      <c r="AT323" s="105">
        <v>1</v>
      </c>
      <c r="AU323" s="105">
        <v>1</v>
      </c>
      <c r="AV323" s="106">
        <v>8.2326388888888883E-3</v>
      </c>
      <c r="AW323" s="107">
        <v>5591.52</v>
      </c>
      <c r="AX323" s="105">
        <v>11417548</v>
      </c>
      <c r="AY323" s="119">
        <v>4741304</v>
      </c>
      <c r="AZ323" s="117">
        <v>1</v>
      </c>
      <c r="BA323" s="117">
        <v>1</v>
      </c>
      <c r="BB323" s="115">
        <v>4.803472222222222E-3</v>
      </c>
      <c r="BC323" s="116">
        <v>5557.81</v>
      </c>
      <c r="BD323" s="117">
        <v>13187824</v>
      </c>
      <c r="BE323" s="161">
        <v>4844179</v>
      </c>
      <c r="BF323" s="159">
        <v>1</v>
      </c>
      <c r="BG323" s="159">
        <v>1</v>
      </c>
      <c r="BH323" s="157">
        <v>1.8497685185185186E-3</v>
      </c>
      <c r="BI323" s="158">
        <v>2028.92</v>
      </c>
      <c r="BJ323" s="159">
        <v>9310556</v>
      </c>
      <c r="BK323" s="143">
        <v>4745244</v>
      </c>
      <c r="BL323" s="138">
        <v>1</v>
      </c>
      <c r="BM323" s="138">
        <v>1</v>
      </c>
      <c r="BN323" s="139">
        <v>2.1442129629629628E-3</v>
      </c>
      <c r="BO323" s="140">
        <v>1724.31</v>
      </c>
      <c r="BP323" s="141">
        <v>4124852</v>
      </c>
    </row>
    <row r="324" spans="1:68" x14ac:dyDescent="0.2">
      <c r="A324" s="6" t="s">
        <v>3743</v>
      </c>
      <c r="B324" s="6">
        <v>0</v>
      </c>
      <c r="C324" s="7">
        <v>2482917</v>
      </c>
      <c r="D324" s="7">
        <v>2482917</v>
      </c>
      <c r="E324" s="7">
        <f t="shared" si="15"/>
        <v>0</v>
      </c>
      <c r="F324" s="8" t="s">
        <v>1718</v>
      </c>
      <c r="G324" s="6" t="s">
        <v>1718</v>
      </c>
      <c r="H324" s="8" t="s">
        <v>4916</v>
      </c>
      <c r="I324" s="9">
        <v>83.36</v>
      </c>
      <c r="J324" s="10">
        <f t="shared" si="16"/>
        <v>206975961.12</v>
      </c>
      <c r="K324" s="10">
        <v>10047</v>
      </c>
      <c r="L324" s="10">
        <v>8744</v>
      </c>
      <c r="M324" s="10">
        <v>15195</v>
      </c>
      <c r="N324" s="9">
        <v>82.783000000000001</v>
      </c>
      <c r="O324" s="9">
        <v>94.64</v>
      </c>
      <c r="P324" s="9">
        <v>10.036</v>
      </c>
      <c r="Q324" s="9">
        <v>1.0980000000000001</v>
      </c>
      <c r="R324" s="9">
        <v>5.4770000000000003</v>
      </c>
      <c r="S324" s="9">
        <v>2.169</v>
      </c>
      <c r="T324" s="9">
        <v>3600</v>
      </c>
      <c r="U324" s="9">
        <v>62.746000000000002</v>
      </c>
      <c r="V324" s="9">
        <v>120</v>
      </c>
      <c r="W324" s="12">
        <v>21034</v>
      </c>
      <c r="X324" s="7">
        <v>206984695</v>
      </c>
      <c r="Y324" s="7">
        <v>14798</v>
      </c>
      <c r="Z324" s="11">
        <f t="shared" si="17"/>
        <v>83.363517588384951</v>
      </c>
      <c r="AA324" s="49">
        <v>2521238</v>
      </c>
      <c r="AB324" s="47">
        <v>1</v>
      </c>
      <c r="AC324" s="47">
        <v>1</v>
      </c>
      <c r="AD324" s="45">
        <v>3.1274074074074072E-2</v>
      </c>
      <c r="AE324" s="46">
        <v>18050.78</v>
      </c>
      <c r="AF324" s="47">
        <v>4415224</v>
      </c>
      <c r="AG324" s="74">
        <v>2478658</v>
      </c>
      <c r="AH324" s="69">
        <v>1</v>
      </c>
      <c r="AI324" s="69">
        <v>1</v>
      </c>
      <c r="AJ324" s="70">
        <v>6.4474537037037026E-3</v>
      </c>
      <c r="AK324" s="71">
        <v>2671.95</v>
      </c>
      <c r="AL324" s="72">
        <v>6729764</v>
      </c>
      <c r="AM324" s="86">
        <v>2484189</v>
      </c>
      <c r="AN324" s="81">
        <v>1</v>
      </c>
      <c r="AO324" s="81">
        <v>1</v>
      </c>
      <c r="AP324" s="82">
        <v>1.628125E-3</v>
      </c>
      <c r="AQ324" s="83">
        <v>1328.55</v>
      </c>
      <c r="AR324" s="84">
        <v>3252040</v>
      </c>
      <c r="AS324" s="104">
        <v>2481449</v>
      </c>
      <c r="AT324" s="105">
        <v>1</v>
      </c>
      <c r="AU324" s="105">
        <v>1</v>
      </c>
      <c r="AV324" s="106">
        <v>6.2993055555555554E-3</v>
      </c>
      <c r="AW324" s="107">
        <v>4894.67</v>
      </c>
      <c r="AX324" s="105">
        <v>9994524</v>
      </c>
      <c r="AY324" s="119">
        <v>2481999</v>
      </c>
      <c r="AZ324" s="117">
        <v>1</v>
      </c>
      <c r="BA324" s="117">
        <v>1</v>
      </c>
      <c r="BB324" s="115">
        <v>1.0722222222222222E-3</v>
      </c>
      <c r="BC324" s="116">
        <v>1151.98</v>
      </c>
      <c r="BD324" s="117">
        <v>4355444</v>
      </c>
      <c r="BE324" s="161">
        <v>2478563</v>
      </c>
      <c r="BF324" s="159">
        <v>0</v>
      </c>
      <c r="BG324" s="159">
        <v>0</v>
      </c>
      <c r="BH324" s="157">
        <v>9.7141203703703712E-4</v>
      </c>
      <c r="BI324" s="158">
        <v>1122.69</v>
      </c>
      <c r="BJ324" s="159">
        <v>8670444</v>
      </c>
      <c r="BK324" s="143">
        <v>2460273</v>
      </c>
      <c r="BL324" s="138">
        <v>0</v>
      </c>
      <c r="BM324" s="138">
        <v>0</v>
      </c>
      <c r="BN324" s="139">
        <v>2.7581018518518514E-4</v>
      </c>
      <c r="BO324" s="140">
        <v>134.38</v>
      </c>
      <c r="BP324" s="141">
        <v>853912</v>
      </c>
    </row>
    <row r="325" spans="1:68" x14ac:dyDescent="0.2">
      <c r="A325" s="6" t="s">
        <v>3744</v>
      </c>
      <c r="B325" s="6">
        <v>2</v>
      </c>
      <c r="C325" s="7">
        <v>4151325</v>
      </c>
      <c r="D325" s="7">
        <v>4070488</v>
      </c>
      <c r="E325" s="7">
        <f t="shared" si="15"/>
        <v>80837</v>
      </c>
      <c r="F325" s="8" t="s">
        <v>1641</v>
      </c>
      <c r="G325" s="6" t="s">
        <v>1641</v>
      </c>
      <c r="H325" s="8" t="s">
        <v>4917</v>
      </c>
      <c r="I325" s="9">
        <v>147.673</v>
      </c>
      <c r="J325" s="10">
        <f t="shared" si="16"/>
        <v>613038616.72500002</v>
      </c>
      <c r="K325" s="10">
        <v>1532</v>
      </c>
      <c r="L325" s="10">
        <v>1942</v>
      </c>
      <c r="M325" s="10">
        <v>3210</v>
      </c>
      <c r="N325" s="9">
        <v>95.751999999999995</v>
      </c>
      <c r="O325" s="9">
        <v>99.763000000000005</v>
      </c>
      <c r="P325" s="9">
        <v>1.655</v>
      </c>
      <c r="Q325" s="9">
        <v>1.21</v>
      </c>
      <c r="R325" s="9">
        <v>0.19700000000000001</v>
      </c>
      <c r="S325" s="9">
        <v>5.1950000000000003</v>
      </c>
      <c r="T325" s="9">
        <v>5403</v>
      </c>
      <c r="U325" s="9">
        <v>55.082000000000001</v>
      </c>
      <c r="V325" s="9">
        <v>78</v>
      </c>
      <c r="W325" s="12">
        <v>373089</v>
      </c>
      <c r="X325" s="7">
        <v>613039293</v>
      </c>
      <c r="Y325" s="7">
        <v>3290</v>
      </c>
      <c r="Z325" s="11">
        <f t="shared" si="17"/>
        <v>147.67316290581923</v>
      </c>
      <c r="AA325" s="49">
        <v>4341846</v>
      </c>
      <c r="AB325" s="47">
        <v>0</v>
      </c>
      <c r="AC325" s="47">
        <v>0</v>
      </c>
      <c r="AD325" s="45">
        <v>8.340277777777777E-2</v>
      </c>
      <c r="AE325" s="46">
        <v>50157.96</v>
      </c>
      <c r="AF325" s="47">
        <v>5387028</v>
      </c>
      <c r="AG325" s="74">
        <v>4354606</v>
      </c>
      <c r="AH325" s="69">
        <v>0</v>
      </c>
      <c r="AI325" s="69">
        <v>0</v>
      </c>
      <c r="AJ325" s="70">
        <v>2.209513888888889E-2</v>
      </c>
      <c r="AK325" s="71">
        <v>13590.02</v>
      </c>
      <c r="AL325" s="72">
        <v>3648776</v>
      </c>
      <c r="AM325" s="86">
        <v>4163360</v>
      </c>
      <c r="AN325" s="81">
        <v>0</v>
      </c>
      <c r="AO325" s="81">
        <v>0</v>
      </c>
      <c r="AP325" s="82">
        <v>6.9341435185185174E-3</v>
      </c>
      <c r="AQ325" s="83">
        <v>6091.29</v>
      </c>
      <c r="AR325" s="84">
        <v>9968848</v>
      </c>
      <c r="AS325" s="104">
        <v>3747942</v>
      </c>
      <c r="AT325" s="105">
        <v>0</v>
      </c>
      <c r="AU325" s="105">
        <v>0</v>
      </c>
      <c r="AV325" s="106">
        <v>7.0975694444444445E-3</v>
      </c>
      <c r="AW325" s="107">
        <v>4898.76</v>
      </c>
      <c r="AX325" s="105">
        <v>11017832</v>
      </c>
      <c r="AY325" s="119">
        <v>4166319</v>
      </c>
      <c r="AZ325" s="117">
        <v>0</v>
      </c>
      <c r="BA325" s="117">
        <v>0</v>
      </c>
      <c r="BB325" s="115">
        <v>4.8081018518518516E-3</v>
      </c>
      <c r="BC325" s="116">
        <v>5419.56</v>
      </c>
      <c r="BD325" s="117">
        <v>12951016</v>
      </c>
      <c r="BE325" s="161">
        <v>4116403</v>
      </c>
      <c r="BF325" s="159">
        <v>0</v>
      </c>
      <c r="BG325" s="159">
        <v>0</v>
      </c>
      <c r="BH325" s="157">
        <v>1.4459490740740741E-3</v>
      </c>
      <c r="BI325" s="158">
        <v>1626.77</v>
      </c>
      <c r="BJ325" s="159">
        <v>2820184</v>
      </c>
      <c r="BK325" s="143">
        <v>859529</v>
      </c>
      <c r="BL325" s="138">
        <v>0</v>
      </c>
      <c r="BM325" s="138">
        <v>0</v>
      </c>
      <c r="BN325" s="139">
        <v>1.7731481481481483E-4</v>
      </c>
      <c r="BO325" s="140">
        <v>87</v>
      </c>
      <c r="BP325" s="141">
        <v>1547176</v>
      </c>
    </row>
    <row r="326" spans="1:68" x14ac:dyDescent="0.2">
      <c r="A326" s="6" t="s">
        <v>3745</v>
      </c>
      <c r="B326" s="6">
        <v>0</v>
      </c>
      <c r="C326" s="7">
        <v>5331134</v>
      </c>
      <c r="D326" s="7">
        <v>5331134</v>
      </c>
      <c r="E326" s="7">
        <f t="shared" si="15"/>
        <v>0</v>
      </c>
      <c r="F326" s="8" t="s">
        <v>1608</v>
      </c>
      <c r="G326" s="6" t="s">
        <v>1608</v>
      </c>
      <c r="H326" s="8" t="s">
        <v>4918</v>
      </c>
      <c r="I326" s="9">
        <v>137.95500000000001</v>
      </c>
      <c r="J326" s="10">
        <f t="shared" si="16"/>
        <v>735456590.97000003</v>
      </c>
      <c r="K326" s="10">
        <v>6941</v>
      </c>
      <c r="L326" s="10">
        <v>10357</v>
      </c>
      <c r="M326" s="10">
        <v>17506</v>
      </c>
      <c r="N326" s="9">
        <v>80.164000000000001</v>
      </c>
      <c r="O326" s="9">
        <v>82.433999999999997</v>
      </c>
      <c r="P326" s="9">
        <v>1.232</v>
      </c>
      <c r="Q326" s="9">
        <v>5.2649999999999997</v>
      </c>
      <c r="R326" s="9">
        <v>3.919</v>
      </c>
      <c r="S326" s="9">
        <v>2.9000000000000001E-2</v>
      </c>
      <c r="T326" s="9">
        <v>6859</v>
      </c>
      <c r="U326" s="9">
        <v>50.576000000000001</v>
      </c>
      <c r="V326" s="9">
        <v>16</v>
      </c>
      <c r="W326" s="12">
        <v>112182</v>
      </c>
      <c r="X326" s="7">
        <v>735477632</v>
      </c>
      <c r="Y326" s="7">
        <v>16485</v>
      </c>
      <c r="Z326" s="11">
        <f t="shared" si="17"/>
        <v>137.95894682069519</v>
      </c>
      <c r="AA326" s="49">
        <v>473543</v>
      </c>
      <c r="AB326" s="47">
        <v>0</v>
      </c>
      <c r="AC326" s="47">
        <v>0</v>
      </c>
      <c r="AD326" s="45">
        <v>2.0113194444444444E-2</v>
      </c>
      <c r="AE326" s="46">
        <v>15321.28</v>
      </c>
      <c r="AF326" s="47">
        <v>4546852</v>
      </c>
      <c r="AG326" s="74">
        <v>68341118</v>
      </c>
      <c r="AH326" s="69">
        <v>0</v>
      </c>
      <c r="AI326" s="69">
        <v>0</v>
      </c>
      <c r="AJ326" s="70">
        <v>8.7013888888888891E-2</v>
      </c>
      <c r="AK326" s="71">
        <v>111832.69</v>
      </c>
      <c r="AL326" s="72">
        <v>34406216</v>
      </c>
      <c r="AM326" s="86">
        <v>31067</v>
      </c>
      <c r="AN326" s="81">
        <v>0</v>
      </c>
      <c r="AO326" s="81">
        <v>0</v>
      </c>
      <c r="AP326" s="82">
        <v>2.7208333333333334E-3</v>
      </c>
      <c r="AQ326" s="83">
        <v>650.09</v>
      </c>
      <c r="AR326" s="84">
        <v>10587336</v>
      </c>
      <c r="AS326" s="104">
        <v>5317879</v>
      </c>
      <c r="AT326" s="105">
        <v>0</v>
      </c>
      <c r="AU326" s="105">
        <v>0</v>
      </c>
      <c r="AV326" s="106">
        <v>7.2348379629629629E-3</v>
      </c>
      <c r="AW326" s="107">
        <v>5389.8</v>
      </c>
      <c r="AX326" s="105">
        <v>11730436</v>
      </c>
      <c r="AY326" s="119">
        <v>5317509</v>
      </c>
      <c r="AZ326" s="117">
        <v>1</v>
      </c>
      <c r="BA326" s="117">
        <v>1</v>
      </c>
      <c r="BB326" s="115">
        <v>4.2454861111111113E-3</v>
      </c>
      <c r="BC326" s="116">
        <v>4866.45</v>
      </c>
      <c r="BD326" s="117">
        <v>12201128</v>
      </c>
      <c r="BE326" s="161">
        <v>156237</v>
      </c>
      <c r="BF326" s="159">
        <v>0</v>
      </c>
      <c r="BG326" s="159">
        <v>0</v>
      </c>
      <c r="BH326" s="157">
        <v>1.9604166666666667E-3</v>
      </c>
      <c r="BI326" s="158">
        <v>1937.95</v>
      </c>
      <c r="BJ326" s="159">
        <v>9804384</v>
      </c>
      <c r="BK326" s="143">
        <v>0</v>
      </c>
      <c r="BL326" s="138">
        <v>0</v>
      </c>
      <c r="BM326" s="138">
        <v>0</v>
      </c>
      <c r="BN326" s="139">
        <v>2.3969907407407406E-4</v>
      </c>
      <c r="BO326" s="140">
        <v>124.04</v>
      </c>
      <c r="BP326" s="141">
        <v>2942188</v>
      </c>
    </row>
    <row r="327" spans="1:68" x14ac:dyDescent="0.2">
      <c r="A327" s="6" t="s">
        <v>3746</v>
      </c>
      <c r="B327" s="6">
        <v>1</v>
      </c>
      <c r="C327" s="7">
        <v>3338630</v>
      </c>
      <c r="D327" s="7">
        <v>3153266</v>
      </c>
      <c r="E327" s="7">
        <f t="shared" si="15"/>
        <v>185364</v>
      </c>
      <c r="F327" s="8" t="s">
        <v>1510</v>
      </c>
      <c r="G327" s="6" t="s">
        <v>1510</v>
      </c>
      <c r="H327" s="8" t="s">
        <v>4919</v>
      </c>
      <c r="I327" s="9">
        <v>130.87700000000001</v>
      </c>
      <c r="J327" s="10">
        <f t="shared" si="16"/>
        <v>436949878.51000005</v>
      </c>
      <c r="K327" s="10">
        <v>16385</v>
      </c>
      <c r="L327" s="10">
        <v>31466</v>
      </c>
      <c r="M327" s="10">
        <v>57870</v>
      </c>
      <c r="N327" s="9">
        <v>85.394999999999996</v>
      </c>
      <c r="O327" s="9">
        <v>94.885000000000005</v>
      </c>
      <c r="P327" s="9">
        <v>8.6229999999999993</v>
      </c>
      <c r="Q327" s="9">
        <v>3.3000000000000002E-2</v>
      </c>
      <c r="R327" s="9">
        <v>2.21</v>
      </c>
      <c r="S327" s="9">
        <v>1.458</v>
      </c>
      <c r="T327" s="9">
        <v>16577</v>
      </c>
      <c r="U327" s="9">
        <v>33.920999999999999</v>
      </c>
      <c r="V327" s="9">
        <v>48</v>
      </c>
      <c r="W327" s="12">
        <v>27725</v>
      </c>
      <c r="X327" s="7">
        <v>436960210</v>
      </c>
      <c r="Y327" s="7">
        <v>55774</v>
      </c>
      <c r="Z327" s="11">
        <f t="shared" si="17"/>
        <v>130.88009452979216</v>
      </c>
      <c r="AA327" s="49">
        <v>3636213</v>
      </c>
      <c r="AB327" s="47">
        <v>1</v>
      </c>
      <c r="AC327" s="47">
        <v>1</v>
      </c>
      <c r="AD327" s="45">
        <v>0.15640046296296298</v>
      </c>
      <c r="AE327" s="46">
        <v>118633.81</v>
      </c>
      <c r="AF327" s="47">
        <v>6928540</v>
      </c>
      <c r="AG327" s="74">
        <v>3333317</v>
      </c>
      <c r="AH327" s="69">
        <v>1</v>
      </c>
      <c r="AI327" s="69">
        <v>1</v>
      </c>
      <c r="AJ327" s="70">
        <v>1.1941782407407406E-2</v>
      </c>
      <c r="AK327" s="71">
        <v>6418.93</v>
      </c>
      <c r="AL327" s="72">
        <v>43793804</v>
      </c>
      <c r="AM327" s="86">
        <v>3338350</v>
      </c>
      <c r="AN327" s="81">
        <v>1</v>
      </c>
      <c r="AO327" s="81">
        <v>1</v>
      </c>
      <c r="AP327" s="82">
        <v>4.855439814814815E-3</v>
      </c>
      <c r="AQ327" s="83">
        <v>4822.8</v>
      </c>
      <c r="AR327" s="84">
        <v>8576316</v>
      </c>
      <c r="AS327" s="104">
        <v>3335896</v>
      </c>
      <c r="AT327" s="105">
        <v>1</v>
      </c>
      <c r="AU327" s="105">
        <v>1</v>
      </c>
      <c r="AV327" s="106">
        <v>1.4313657407407409E-2</v>
      </c>
      <c r="AW327" s="107">
        <v>5977.74</v>
      </c>
      <c r="AX327" s="105">
        <v>10573948</v>
      </c>
      <c r="AY327" s="119">
        <v>3337533</v>
      </c>
      <c r="AZ327" s="117">
        <v>1</v>
      </c>
      <c r="BA327" s="117">
        <v>1</v>
      </c>
      <c r="BB327" s="115">
        <v>3.5778935185185189E-3</v>
      </c>
      <c r="BC327" s="116">
        <v>4292.41</v>
      </c>
      <c r="BD327" s="117">
        <v>7785960</v>
      </c>
      <c r="BE327" s="161">
        <v>3139217</v>
      </c>
      <c r="BF327" s="159">
        <v>0</v>
      </c>
      <c r="BG327" s="159">
        <v>0</v>
      </c>
      <c r="BH327" s="157">
        <v>1.7940972222222221E-3</v>
      </c>
      <c r="BI327" s="158">
        <v>1730.51</v>
      </c>
      <c r="BJ327" s="159">
        <v>11056444</v>
      </c>
      <c r="BK327" s="143">
        <v>3343035</v>
      </c>
      <c r="BL327" s="138">
        <v>1</v>
      </c>
      <c r="BM327" s="138">
        <v>1</v>
      </c>
      <c r="BN327" s="139">
        <v>2.4024305555555557E-3</v>
      </c>
      <c r="BO327" s="140">
        <v>1590.46</v>
      </c>
      <c r="BP327" s="141">
        <v>2123776</v>
      </c>
    </row>
    <row r="328" spans="1:68" x14ac:dyDescent="0.2">
      <c r="A328" s="6" t="s">
        <v>3747</v>
      </c>
      <c r="B328" s="6">
        <v>1</v>
      </c>
      <c r="C328" s="7">
        <v>7098239</v>
      </c>
      <c r="D328" s="7">
        <v>7053622</v>
      </c>
      <c r="E328" s="7">
        <f t="shared" si="15"/>
        <v>44617</v>
      </c>
      <c r="F328" s="8" t="s">
        <v>1639</v>
      </c>
      <c r="G328" s="6" t="s">
        <v>1639</v>
      </c>
      <c r="H328" s="8" t="s">
        <v>4920</v>
      </c>
      <c r="I328" s="9">
        <v>177.584</v>
      </c>
      <c r="J328" s="10">
        <f t="shared" si="16"/>
        <v>1260533674.576</v>
      </c>
      <c r="K328" s="10">
        <v>16536</v>
      </c>
      <c r="L328" s="10">
        <v>11044</v>
      </c>
      <c r="M328" s="10">
        <v>21503</v>
      </c>
      <c r="N328" s="9">
        <v>88.653999999999996</v>
      </c>
      <c r="O328" s="9">
        <v>94.876999999999995</v>
      </c>
      <c r="P328" s="9">
        <v>4.91</v>
      </c>
      <c r="Q328" s="9">
        <v>0.33500000000000002</v>
      </c>
      <c r="R328" s="9">
        <v>1.016</v>
      </c>
      <c r="S328" s="9">
        <v>1.038</v>
      </c>
      <c r="T328" s="9">
        <v>1523</v>
      </c>
      <c r="U328" s="9">
        <v>78.978999999999999</v>
      </c>
      <c r="V328" s="9">
        <v>52</v>
      </c>
      <c r="W328" s="12">
        <v>77546</v>
      </c>
      <c r="X328" s="7">
        <v>1260535826</v>
      </c>
      <c r="Y328" s="7">
        <v>21193</v>
      </c>
      <c r="Z328" s="11">
        <f t="shared" si="17"/>
        <v>177.58430309264031</v>
      </c>
      <c r="AA328" s="49">
        <v>7202756</v>
      </c>
      <c r="AB328" s="47">
        <v>0</v>
      </c>
      <c r="AC328" s="47">
        <v>0</v>
      </c>
      <c r="AD328" s="45">
        <v>0.26945601851851853</v>
      </c>
      <c r="AE328" s="46">
        <v>149658.22</v>
      </c>
      <c r="AF328" s="47">
        <v>8056928</v>
      </c>
      <c r="AG328" s="74">
        <v>7357846</v>
      </c>
      <c r="AH328" s="69">
        <v>1</v>
      </c>
      <c r="AI328" s="69">
        <v>1</v>
      </c>
      <c r="AJ328" s="70">
        <v>2.6764930555555556E-2</v>
      </c>
      <c r="AK328" s="71">
        <v>20941.38</v>
      </c>
      <c r="AL328" s="72">
        <v>15615280</v>
      </c>
      <c r="AM328" s="86">
        <v>7104456</v>
      </c>
      <c r="AN328" s="81">
        <v>1</v>
      </c>
      <c r="AO328" s="81">
        <v>1</v>
      </c>
      <c r="AP328" s="82">
        <v>1.5311689814814816E-2</v>
      </c>
      <c r="AQ328" s="83">
        <v>15684.05</v>
      </c>
      <c r="AR328" s="84">
        <v>10557216</v>
      </c>
      <c r="AS328" s="104">
        <v>7095390</v>
      </c>
      <c r="AT328" s="105">
        <v>0</v>
      </c>
      <c r="AU328" s="105">
        <v>0</v>
      </c>
      <c r="AV328" s="106">
        <v>2.6364583333333334E-2</v>
      </c>
      <c r="AW328" s="107">
        <v>28811.19</v>
      </c>
      <c r="AX328" s="105">
        <v>12959100</v>
      </c>
      <c r="AY328" s="119">
        <v>7102389</v>
      </c>
      <c r="AZ328" s="117">
        <v>1</v>
      </c>
      <c r="BA328" s="117">
        <v>1</v>
      </c>
      <c r="BB328" s="115">
        <v>1.052650462962963E-2</v>
      </c>
      <c r="BC328" s="116">
        <v>12842.53</v>
      </c>
      <c r="BD328" s="117">
        <v>17787324</v>
      </c>
      <c r="BE328" s="161">
        <v>7047113</v>
      </c>
      <c r="BF328" s="159">
        <v>0</v>
      </c>
      <c r="BG328" s="159">
        <v>0</v>
      </c>
      <c r="BH328" s="157">
        <v>4.4181712962962968E-3</v>
      </c>
      <c r="BI328" s="158">
        <v>5541.65</v>
      </c>
      <c r="BJ328" s="159">
        <v>10338908</v>
      </c>
      <c r="BK328" s="143">
        <v>7102691</v>
      </c>
      <c r="BL328" s="138">
        <v>1</v>
      </c>
      <c r="BM328" s="138">
        <v>1</v>
      </c>
      <c r="BN328" s="139">
        <v>1.6653935185185183E-3</v>
      </c>
      <c r="BO328" s="140">
        <v>1394.46</v>
      </c>
      <c r="BP328" s="141">
        <v>6110728</v>
      </c>
    </row>
    <row r="329" spans="1:68" x14ac:dyDescent="0.2">
      <c r="A329" s="6" t="s">
        <v>3748</v>
      </c>
      <c r="B329" s="6">
        <v>1</v>
      </c>
      <c r="C329" s="7">
        <v>2919864</v>
      </c>
      <c r="D329" s="7">
        <v>2792195</v>
      </c>
      <c r="E329" s="7">
        <f t="shared" si="15"/>
        <v>127669</v>
      </c>
      <c r="F329" s="8" t="s">
        <v>4593</v>
      </c>
      <c r="G329" s="6" t="s">
        <v>3389</v>
      </c>
      <c r="H329" s="8" t="s">
        <v>4921</v>
      </c>
      <c r="I329" s="9">
        <v>158.12299999999999</v>
      </c>
      <c r="J329" s="10">
        <f t="shared" si="16"/>
        <v>461697655.27199996</v>
      </c>
      <c r="K329" s="10">
        <v>5653</v>
      </c>
      <c r="L329" s="10">
        <v>6314</v>
      </c>
      <c r="M329" s="10">
        <v>10447</v>
      </c>
      <c r="N329" s="9">
        <v>87.992999999999995</v>
      </c>
      <c r="O329" s="9">
        <v>91.870999999999995</v>
      </c>
      <c r="P329" s="9">
        <v>2.0859999999999999</v>
      </c>
      <c r="Q329" s="9">
        <v>2.7389999999999999</v>
      </c>
      <c r="R329" s="9">
        <v>0.88400000000000001</v>
      </c>
      <c r="S329" s="9">
        <v>0.5</v>
      </c>
      <c r="T329" s="9">
        <v>57227</v>
      </c>
      <c r="U329" s="9">
        <v>10.535</v>
      </c>
      <c r="V329" s="9">
        <v>81</v>
      </c>
      <c r="W329" s="12">
        <v>82962</v>
      </c>
      <c r="X329" s="7">
        <v>461698839</v>
      </c>
      <c r="Y329" s="7">
        <v>10070</v>
      </c>
      <c r="Z329" s="11">
        <f t="shared" si="17"/>
        <v>158.12340540518326</v>
      </c>
      <c r="AA329" s="49">
        <v>3368250</v>
      </c>
      <c r="AB329" s="47">
        <v>1</v>
      </c>
      <c r="AC329" s="47">
        <v>1</v>
      </c>
      <c r="AD329" s="45">
        <v>5.5879629629629633E-2</v>
      </c>
      <c r="AE329" s="46">
        <v>34096.11</v>
      </c>
      <c r="AF329" s="47">
        <v>5226636</v>
      </c>
      <c r="AG329" s="74">
        <v>3303595</v>
      </c>
      <c r="AH329" s="69">
        <v>1</v>
      </c>
      <c r="AI329" s="69">
        <v>1</v>
      </c>
      <c r="AJ329" s="70">
        <v>1.708761574074074E-2</v>
      </c>
      <c r="AK329" s="71">
        <v>8002.76</v>
      </c>
      <c r="AL329" s="72">
        <v>3051000</v>
      </c>
      <c r="AM329" s="86">
        <v>2928316</v>
      </c>
      <c r="AN329" s="81">
        <v>1</v>
      </c>
      <c r="AO329" s="81">
        <v>1</v>
      </c>
      <c r="AP329" s="82">
        <v>4.6363425925925921E-3</v>
      </c>
      <c r="AQ329" s="83">
        <v>4044.04</v>
      </c>
      <c r="AR329" s="84">
        <v>7013844</v>
      </c>
      <c r="AS329" s="104">
        <v>2918530</v>
      </c>
      <c r="AT329" s="105">
        <v>1</v>
      </c>
      <c r="AU329" s="105">
        <v>1</v>
      </c>
      <c r="AV329" s="106">
        <v>4.2861111111111112E-3</v>
      </c>
      <c r="AW329" s="107">
        <v>2455.1999999999998</v>
      </c>
      <c r="AX329" s="105">
        <v>10259052</v>
      </c>
      <c r="AY329" s="119">
        <v>2918937</v>
      </c>
      <c r="AZ329" s="117">
        <v>1</v>
      </c>
      <c r="BA329" s="117">
        <v>1</v>
      </c>
      <c r="BB329" s="115">
        <v>2.9655092592592593E-3</v>
      </c>
      <c r="BC329" s="116">
        <v>3463.7</v>
      </c>
      <c r="BD329" s="117">
        <v>7773364</v>
      </c>
      <c r="BE329" s="161">
        <v>2973071</v>
      </c>
      <c r="BF329" s="159">
        <v>1</v>
      </c>
      <c r="BG329" s="159">
        <v>1</v>
      </c>
      <c r="BH329" s="157">
        <v>1.2917824074074075E-3</v>
      </c>
      <c r="BI329" s="158">
        <v>1362.52</v>
      </c>
      <c r="BJ329" s="159">
        <v>5080280</v>
      </c>
      <c r="BK329" s="143">
        <v>2921209</v>
      </c>
      <c r="BL329" s="138">
        <v>1</v>
      </c>
      <c r="BM329" s="138">
        <v>1</v>
      </c>
      <c r="BN329" s="139">
        <v>5.9189814814814814E-4</v>
      </c>
      <c r="BO329" s="140">
        <v>406.31</v>
      </c>
      <c r="BP329" s="141">
        <v>1375148</v>
      </c>
    </row>
    <row r="330" spans="1:68" x14ac:dyDescent="0.2">
      <c r="A330" s="6" t="s">
        <v>3749</v>
      </c>
      <c r="B330" s="6">
        <v>0</v>
      </c>
      <c r="C330" s="7">
        <v>5645783</v>
      </c>
      <c r="D330" s="7">
        <v>5645783</v>
      </c>
      <c r="E330" s="7">
        <f t="shared" si="15"/>
        <v>0</v>
      </c>
      <c r="F330" s="8" t="s">
        <v>1685</v>
      </c>
      <c r="G330" s="6" t="s">
        <v>1686</v>
      </c>
      <c r="H330" s="8" t="s">
        <v>4922</v>
      </c>
      <c r="I330" s="9">
        <v>115.458</v>
      </c>
      <c r="J330" s="10">
        <f t="shared" si="16"/>
        <v>651850813.61399996</v>
      </c>
      <c r="K330" s="10">
        <v>1294</v>
      </c>
      <c r="L330" s="10">
        <v>1588</v>
      </c>
      <c r="M330" s="10">
        <v>2621</v>
      </c>
      <c r="N330" s="9">
        <v>81.048000000000002</v>
      </c>
      <c r="O330" s="9">
        <v>83.929000000000002</v>
      </c>
      <c r="P330" s="9">
        <v>1.468</v>
      </c>
      <c r="Q330" s="9">
        <v>3.214</v>
      </c>
      <c r="R330" s="9">
        <v>0.58699999999999997</v>
      </c>
      <c r="S330" s="9">
        <v>4.1669999999999998</v>
      </c>
      <c r="T330" s="9">
        <v>71096</v>
      </c>
      <c r="U330" s="9">
        <v>6.4390000000000001</v>
      </c>
      <c r="V330" s="9">
        <v>38</v>
      </c>
      <c r="W330" s="12">
        <v>503944</v>
      </c>
      <c r="X330" s="7">
        <v>651851824</v>
      </c>
      <c r="Y330" s="7">
        <v>2562</v>
      </c>
      <c r="Z330" s="11">
        <f t="shared" si="17"/>
        <v>115.45817896295341</v>
      </c>
      <c r="AA330" s="49">
        <v>409678</v>
      </c>
      <c r="AB330" s="47">
        <v>0</v>
      </c>
      <c r="AC330" s="47">
        <v>0</v>
      </c>
      <c r="AD330" s="45">
        <v>1.4429398148148148E-2</v>
      </c>
      <c r="AE330" s="46">
        <v>13742.13</v>
      </c>
      <c r="AF330" s="47">
        <v>4340368</v>
      </c>
      <c r="AG330" s="74">
        <v>7030975</v>
      </c>
      <c r="AH330" s="69">
        <v>0</v>
      </c>
      <c r="AI330" s="69">
        <v>0</v>
      </c>
      <c r="AJ330" s="70">
        <v>1.583796296296296E-2</v>
      </c>
      <c r="AK330" s="71">
        <v>12582.32</v>
      </c>
      <c r="AL330" s="72">
        <v>8656800</v>
      </c>
      <c r="AM330" s="86">
        <v>750876</v>
      </c>
      <c r="AN330" s="81">
        <v>0</v>
      </c>
      <c r="AO330" s="81">
        <v>0</v>
      </c>
      <c r="AP330" s="82">
        <v>3.0150462962962965E-3</v>
      </c>
      <c r="AQ330" s="83">
        <v>1014.2</v>
      </c>
      <c r="AR330" s="84">
        <v>9931892</v>
      </c>
      <c r="AS330" s="104">
        <v>5350</v>
      </c>
      <c r="AT330" s="105">
        <v>0</v>
      </c>
      <c r="AU330" s="105">
        <v>0</v>
      </c>
      <c r="AV330" s="106">
        <v>3.7504629629629628E-3</v>
      </c>
      <c r="AW330" s="107">
        <v>1358.13</v>
      </c>
      <c r="AX330" s="105">
        <v>11941652</v>
      </c>
      <c r="AY330" s="119">
        <v>5831701</v>
      </c>
      <c r="AZ330" s="117">
        <v>0</v>
      </c>
      <c r="BA330" s="117">
        <v>0</v>
      </c>
      <c r="BB330" s="115">
        <v>2.9606481481481484E-3</v>
      </c>
      <c r="BC330" s="116">
        <v>2660.98</v>
      </c>
      <c r="BD330" s="117">
        <v>11699340</v>
      </c>
      <c r="BE330" s="161">
        <v>3059269</v>
      </c>
      <c r="BF330" s="159">
        <v>0</v>
      </c>
      <c r="BG330" s="159">
        <v>0</v>
      </c>
      <c r="BH330" s="157">
        <v>1.3952546296296298E-3</v>
      </c>
      <c r="BI330" s="158">
        <v>1458.83</v>
      </c>
      <c r="BJ330" s="159">
        <v>3456044</v>
      </c>
      <c r="BK330" s="143">
        <v>0</v>
      </c>
      <c r="BL330" s="138">
        <v>0</v>
      </c>
      <c r="BM330" s="138">
        <v>0</v>
      </c>
      <c r="BN330" s="139">
        <v>3.2638888888888888E-5</v>
      </c>
      <c r="BO330" s="140">
        <v>6.31</v>
      </c>
      <c r="BP330" s="141">
        <v>1381756</v>
      </c>
    </row>
    <row r="331" spans="1:68" x14ac:dyDescent="0.2">
      <c r="A331" s="6" t="s">
        <v>3750</v>
      </c>
      <c r="B331" s="6">
        <v>1</v>
      </c>
      <c r="C331" s="7">
        <v>1714951</v>
      </c>
      <c r="D331" s="7">
        <v>1711273</v>
      </c>
      <c r="E331" s="7">
        <f t="shared" si="15"/>
        <v>3678</v>
      </c>
      <c r="F331" s="8" t="s">
        <v>1326</v>
      </c>
      <c r="G331" s="6" t="s">
        <v>1327</v>
      </c>
      <c r="H331" s="8" t="s">
        <v>4923</v>
      </c>
      <c r="I331" s="9">
        <v>37.936</v>
      </c>
      <c r="J331" s="10">
        <f t="shared" si="16"/>
        <v>65058381.136</v>
      </c>
      <c r="K331" s="10">
        <v>8487</v>
      </c>
      <c r="L331" s="10">
        <v>2975</v>
      </c>
      <c r="M331" s="10">
        <v>9185</v>
      </c>
      <c r="N331" s="9">
        <v>92.712000000000003</v>
      </c>
      <c r="O331" s="9">
        <v>98.171000000000006</v>
      </c>
      <c r="P331" s="9">
        <v>4.5810000000000004</v>
      </c>
      <c r="Q331" s="9">
        <v>4.7519999999999998</v>
      </c>
      <c r="R331" s="9">
        <v>1.0569999999999999</v>
      </c>
      <c r="S331" s="9">
        <v>3.2610000000000001</v>
      </c>
      <c r="T331" s="9">
        <v>42382</v>
      </c>
      <c r="U331" s="9">
        <v>16.202999999999999</v>
      </c>
      <c r="V331" s="9">
        <v>214</v>
      </c>
      <c r="W331" s="12">
        <v>7523</v>
      </c>
      <c r="X331" s="7">
        <v>65068397</v>
      </c>
      <c r="Y331" s="7">
        <v>9314</v>
      </c>
      <c r="Z331" s="11">
        <f t="shared" si="17"/>
        <v>37.941840320802172</v>
      </c>
      <c r="AA331" s="49">
        <v>1797525</v>
      </c>
      <c r="AB331" s="47">
        <v>1</v>
      </c>
      <c r="AC331" s="47">
        <v>0</v>
      </c>
      <c r="AD331" s="45">
        <v>1.2612037037037034E-2</v>
      </c>
      <c r="AE331" s="46">
        <v>7727</v>
      </c>
      <c r="AF331" s="47">
        <v>4558320</v>
      </c>
      <c r="AG331" s="74">
        <v>1828779</v>
      </c>
      <c r="AH331" s="69">
        <v>1</v>
      </c>
      <c r="AI331" s="69">
        <v>0</v>
      </c>
      <c r="AJ331" s="70">
        <v>4.2789351851851849E-2</v>
      </c>
      <c r="AK331" s="71">
        <v>41836.53</v>
      </c>
      <c r="AL331" s="72">
        <v>17974952</v>
      </c>
      <c r="AM331" s="86">
        <v>1727825</v>
      </c>
      <c r="AN331" s="81">
        <v>1</v>
      </c>
      <c r="AO331" s="81">
        <v>0</v>
      </c>
      <c r="AP331" s="82">
        <v>8.4675925925925934E-4</v>
      </c>
      <c r="AQ331" s="83">
        <v>383.45</v>
      </c>
      <c r="AR331" s="84">
        <v>997136</v>
      </c>
      <c r="AS331" s="104">
        <v>1711509</v>
      </c>
      <c r="AT331" s="105">
        <v>1</v>
      </c>
      <c r="AU331" s="105">
        <v>0</v>
      </c>
      <c r="AV331" s="106">
        <v>2.9122685185185189E-3</v>
      </c>
      <c r="AW331" s="107">
        <v>1556.21</v>
      </c>
      <c r="AX331" s="105">
        <v>9414052</v>
      </c>
      <c r="AY331" s="119">
        <v>1709557</v>
      </c>
      <c r="AZ331" s="117">
        <v>1</v>
      </c>
      <c r="BA331" s="117">
        <v>0</v>
      </c>
      <c r="BB331" s="115">
        <v>2.7997685185185184E-4</v>
      </c>
      <c r="BC331" s="116">
        <v>269.47000000000003</v>
      </c>
      <c r="BD331" s="117">
        <v>1245752</v>
      </c>
      <c r="BE331" s="161">
        <v>1756255</v>
      </c>
      <c r="BF331" s="159">
        <v>1</v>
      </c>
      <c r="BG331" s="159">
        <v>0</v>
      </c>
      <c r="BH331" s="157">
        <v>3.9166666666666668E-4</v>
      </c>
      <c r="BI331" s="158">
        <v>462.44</v>
      </c>
      <c r="BJ331" s="159">
        <v>1449956</v>
      </c>
      <c r="BK331" s="143">
        <v>1485005</v>
      </c>
      <c r="BL331" s="138">
        <v>0</v>
      </c>
      <c r="BM331" s="138">
        <v>0</v>
      </c>
      <c r="BN331" s="139">
        <v>1.6805555555555554E-4</v>
      </c>
      <c r="BO331" s="140">
        <v>85.67</v>
      </c>
      <c r="BP331" s="141">
        <v>1434324</v>
      </c>
    </row>
    <row r="332" spans="1:68" x14ac:dyDescent="0.2">
      <c r="A332" s="6" t="s">
        <v>3751</v>
      </c>
      <c r="B332" s="6">
        <v>5</v>
      </c>
      <c r="C332" s="7">
        <v>2713835</v>
      </c>
      <c r="D332" s="7">
        <v>2452467</v>
      </c>
      <c r="E332" s="7">
        <f t="shared" si="15"/>
        <v>261368</v>
      </c>
      <c r="F332" s="8" t="s">
        <v>1670</v>
      </c>
      <c r="G332" s="6" t="s">
        <v>1670</v>
      </c>
      <c r="H332" s="8" t="s">
        <v>4924</v>
      </c>
      <c r="I332" s="9">
        <v>78.343000000000004</v>
      </c>
      <c r="J332" s="10">
        <f t="shared" si="16"/>
        <v>212609975.405</v>
      </c>
      <c r="K332" s="10">
        <v>14209</v>
      </c>
      <c r="L332" s="10">
        <v>15319</v>
      </c>
      <c r="M332" s="10">
        <v>25429</v>
      </c>
      <c r="N332" s="9">
        <v>88.832999999999998</v>
      </c>
      <c r="O332" s="9">
        <v>92.983999999999995</v>
      </c>
      <c r="P332" s="9">
        <v>4.1189999999999998</v>
      </c>
      <c r="Q332" s="9">
        <v>6.609</v>
      </c>
      <c r="R332" s="9">
        <v>1.083</v>
      </c>
      <c r="S332" s="9">
        <v>1.401</v>
      </c>
      <c r="T332" s="9">
        <v>50621</v>
      </c>
      <c r="U332" s="9">
        <v>12.85</v>
      </c>
      <c r="V332" s="9">
        <v>73</v>
      </c>
      <c r="W332" s="12">
        <v>15309</v>
      </c>
      <c r="X332" s="7">
        <v>212617272</v>
      </c>
      <c r="Y332" s="7">
        <v>25037</v>
      </c>
      <c r="Z332" s="11">
        <f t="shared" si="17"/>
        <v>78.345688665670536</v>
      </c>
      <c r="AA332" s="49">
        <v>3185519</v>
      </c>
      <c r="AB332" s="47">
        <v>1</v>
      </c>
      <c r="AC332" s="47">
        <v>1</v>
      </c>
      <c r="AD332" s="45">
        <v>5.4016203703703712E-2</v>
      </c>
      <c r="AE332" s="46">
        <v>34633.910000000003</v>
      </c>
      <c r="AF332" s="47">
        <v>4961048</v>
      </c>
      <c r="AG332" s="74">
        <v>3124897</v>
      </c>
      <c r="AH332" s="69">
        <v>1</v>
      </c>
      <c r="AI332" s="69">
        <v>1</v>
      </c>
      <c r="AJ332" s="70">
        <v>1.4457754629629629E-2</v>
      </c>
      <c r="AK332" s="71">
        <v>10444.379999999999</v>
      </c>
      <c r="AL332" s="72">
        <v>5857244</v>
      </c>
      <c r="AM332" s="86">
        <v>2741211</v>
      </c>
      <c r="AN332" s="81">
        <v>1</v>
      </c>
      <c r="AO332" s="81">
        <v>1</v>
      </c>
      <c r="AP332" s="82">
        <v>2.1270833333333337E-3</v>
      </c>
      <c r="AQ332" s="83">
        <v>1709.76</v>
      </c>
      <c r="AR332" s="84">
        <v>3502804</v>
      </c>
      <c r="AS332" s="104">
        <v>2677521</v>
      </c>
      <c r="AT332" s="105">
        <v>1</v>
      </c>
      <c r="AU332" s="105">
        <v>0</v>
      </c>
      <c r="AV332" s="106">
        <v>4.370949074074074E-3</v>
      </c>
      <c r="AW332" s="107">
        <v>2627.87</v>
      </c>
      <c r="AX332" s="105">
        <v>10099424</v>
      </c>
      <c r="AY332" s="119">
        <v>2697319</v>
      </c>
      <c r="AZ332" s="117">
        <v>1</v>
      </c>
      <c r="BA332" s="117">
        <v>0</v>
      </c>
      <c r="BB332" s="115">
        <v>1.2951388888888889E-3</v>
      </c>
      <c r="BC332" s="116">
        <v>1435.15</v>
      </c>
      <c r="BD332" s="117">
        <v>4616700</v>
      </c>
      <c r="BE332" s="161">
        <v>2786304</v>
      </c>
      <c r="BF332" s="159">
        <v>1</v>
      </c>
      <c r="BG332" s="159">
        <v>0</v>
      </c>
      <c r="BH332" s="157">
        <v>1.0275462962962964E-3</v>
      </c>
      <c r="BI332" s="158">
        <v>1163.08</v>
      </c>
      <c r="BJ332" s="159">
        <v>5793696</v>
      </c>
      <c r="BK332" s="143">
        <v>2702054</v>
      </c>
      <c r="BL332" s="138">
        <v>1</v>
      </c>
      <c r="BM332" s="138">
        <v>0</v>
      </c>
      <c r="BN332" s="139">
        <v>7.1574074074074075E-4</v>
      </c>
      <c r="BO332" s="140">
        <v>518.32000000000005</v>
      </c>
      <c r="BP332" s="141">
        <v>1072616</v>
      </c>
    </row>
    <row r="333" spans="1:68" x14ac:dyDescent="0.2">
      <c r="A333" s="6" t="s">
        <v>3752</v>
      </c>
      <c r="B333" s="6">
        <v>1</v>
      </c>
      <c r="C333" s="7">
        <v>3994874</v>
      </c>
      <c r="D333" s="7">
        <v>3917761</v>
      </c>
      <c r="E333" s="7">
        <f t="shared" si="15"/>
        <v>77113</v>
      </c>
      <c r="F333" s="8" t="s">
        <v>1336</v>
      </c>
      <c r="G333" s="6" t="s">
        <v>1337</v>
      </c>
      <c r="H333" s="8" t="s">
        <v>4925</v>
      </c>
      <c r="I333" s="9">
        <v>37.911000000000001</v>
      </c>
      <c r="J333" s="10">
        <f t="shared" si="16"/>
        <v>151449668.21400002</v>
      </c>
      <c r="K333" s="10">
        <v>13307</v>
      </c>
      <c r="L333" s="10">
        <v>3759</v>
      </c>
      <c r="M333" s="10">
        <v>14016</v>
      </c>
      <c r="N333" s="9">
        <v>94.447000000000003</v>
      </c>
      <c r="O333" s="9">
        <v>99.45</v>
      </c>
      <c r="P333" s="9">
        <v>1.4970000000000001</v>
      </c>
      <c r="Q333" s="9">
        <v>2.4260000000000002</v>
      </c>
      <c r="R333" s="9">
        <v>6.367</v>
      </c>
      <c r="S333" s="9">
        <v>2.5920000000000001</v>
      </c>
      <c r="T333" s="9">
        <v>34575</v>
      </c>
      <c r="U333" s="9">
        <v>20.045999999999999</v>
      </c>
      <c r="V333" s="9">
        <v>8</v>
      </c>
      <c r="W333" s="12">
        <v>11208</v>
      </c>
      <c r="X333" s="7">
        <v>151460558</v>
      </c>
      <c r="Y333" s="7">
        <v>14160</v>
      </c>
      <c r="Z333" s="11">
        <f t="shared" si="17"/>
        <v>37.913725939791846</v>
      </c>
      <c r="AA333" s="49">
        <v>4116463</v>
      </c>
      <c r="AB333" s="47">
        <v>1</v>
      </c>
      <c r="AC333" s="47">
        <v>1</v>
      </c>
      <c r="AD333" s="45">
        <v>3.0914004629629625E-2</v>
      </c>
      <c r="AE333" s="46">
        <v>19613.689999999999</v>
      </c>
      <c r="AF333" s="47">
        <v>4439304</v>
      </c>
      <c r="AG333" s="74">
        <v>4216916</v>
      </c>
      <c r="AH333" s="69">
        <v>1</v>
      </c>
      <c r="AI333" s="69">
        <v>1</v>
      </c>
      <c r="AJ333" s="70">
        <v>1.4905439814814814E-2</v>
      </c>
      <c r="AK333" s="71">
        <v>11435.26</v>
      </c>
      <c r="AL333" s="72">
        <v>6416712</v>
      </c>
      <c r="AM333" s="86">
        <v>4001313</v>
      </c>
      <c r="AN333" s="81">
        <v>1</v>
      </c>
      <c r="AO333" s="81">
        <v>1</v>
      </c>
      <c r="AP333" s="82">
        <v>1.4060185185185185E-3</v>
      </c>
      <c r="AQ333" s="83">
        <v>809.62</v>
      </c>
      <c r="AR333" s="84">
        <v>2043916</v>
      </c>
      <c r="AS333" s="104">
        <v>3994957</v>
      </c>
      <c r="AT333" s="105">
        <v>1</v>
      </c>
      <c r="AU333" s="105">
        <v>1</v>
      </c>
      <c r="AV333" s="106">
        <v>6.0054398148148141E-3</v>
      </c>
      <c r="AW333" s="107">
        <v>4136.0200000000004</v>
      </c>
      <c r="AX333" s="105">
        <v>10790268</v>
      </c>
      <c r="AY333" s="119">
        <v>3994776</v>
      </c>
      <c r="AZ333" s="117">
        <v>1</v>
      </c>
      <c r="BA333" s="117">
        <v>1</v>
      </c>
      <c r="BB333" s="115">
        <v>6.7754629629629632E-4</v>
      </c>
      <c r="BC333" s="116">
        <v>696.76</v>
      </c>
      <c r="BD333" s="117">
        <v>2525580</v>
      </c>
      <c r="BE333" s="161">
        <v>4047721</v>
      </c>
      <c r="BF333" s="159">
        <v>1</v>
      </c>
      <c r="BG333" s="159">
        <v>0</v>
      </c>
      <c r="BH333" s="157">
        <v>8.2511574074074074E-4</v>
      </c>
      <c r="BI333" s="158">
        <v>992.57</v>
      </c>
      <c r="BJ333" s="159">
        <v>2620488</v>
      </c>
      <c r="BK333" s="143">
        <v>3994824</v>
      </c>
      <c r="BL333" s="138">
        <v>0</v>
      </c>
      <c r="BM333" s="138">
        <v>0</v>
      </c>
      <c r="BN333" s="139">
        <v>4.049768518518519E-4</v>
      </c>
      <c r="BO333" s="140">
        <v>307.7</v>
      </c>
      <c r="BP333" s="141">
        <v>851692</v>
      </c>
    </row>
    <row r="334" spans="1:68" x14ac:dyDescent="0.2">
      <c r="A334" s="6" t="s">
        <v>3753</v>
      </c>
      <c r="B334" s="6">
        <v>1</v>
      </c>
      <c r="C334" s="7">
        <v>2234010</v>
      </c>
      <c r="D334" s="7">
        <v>2226336</v>
      </c>
      <c r="E334" s="7">
        <f t="shared" si="15"/>
        <v>7674</v>
      </c>
      <c r="F334" s="8" t="s">
        <v>4593</v>
      </c>
      <c r="G334" s="6" t="s">
        <v>3398</v>
      </c>
      <c r="H334" s="8" t="s">
        <v>4926</v>
      </c>
      <c r="I334" s="9">
        <v>88.018000000000001</v>
      </c>
      <c r="J334" s="10">
        <f t="shared" si="16"/>
        <v>196633092.18000001</v>
      </c>
      <c r="K334" s="10">
        <v>5817</v>
      </c>
      <c r="L334" s="10">
        <v>432</v>
      </c>
      <c r="M334" s="10">
        <v>5838</v>
      </c>
      <c r="N334" s="9">
        <v>91.128</v>
      </c>
      <c r="O334" s="9">
        <v>98.570999999999998</v>
      </c>
      <c r="P334" s="9">
        <v>2.613</v>
      </c>
      <c r="Q334" s="9">
        <v>2.964</v>
      </c>
      <c r="R334" s="9">
        <v>2.0750000000000002</v>
      </c>
      <c r="S334" s="9">
        <v>1.5129999999999999</v>
      </c>
      <c r="T334" s="9">
        <v>31837</v>
      </c>
      <c r="U334" s="9">
        <v>21.603000000000002</v>
      </c>
      <c r="V334" s="9">
        <v>0</v>
      </c>
      <c r="W334" s="12">
        <v>34203</v>
      </c>
      <c r="X334" s="7">
        <v>196634081</v>
      </c>
      <c r="Y334" s="7">
        <v>5703</v>
      </c>
      <c r="Z334" s="11">
        <f t="shared" si="17"/>
        <v>88.018442621116293</v>
      </c>
      <c r="AA334" s="49">
        <v>2312406</v>
      </c>
      <c r="AB334" s="47">
        <v>1</v>
      </c>
      <c r="AC334" s="47">
        <v>1</v>
      </c>
      <c r="AD334" s="45">
        <v>1.9066203703703703E-2</v>
      </c>
      <c r="AE334" s="46">
        <v>11799.93</v>
      </c>
      <c r="AF334" s="47">
        <v>5180120</v>
      </c>
      <c r="AG334" s="74">
        <v>2537688</v>
      </c>
      <c r="AH334" s="69">
        <v>1</v>
      </c>
      <c r="AI334" s="69">
        <v>1</v>
      </c>
      <c r="AJ334" s="70">
        <v>9.2196759259259263E-3</v>
      </c>
      <c r="AK334" s="71">
        <v>5943.6</v>
      </c>
      <c r="AL334" s="72">
        <v>3800280</v>
      </c>
      <c r="AM334" s="86">
        <v>2286875</v>
      </c>
      <c r="AN334" s="81">
        <v>1</v>
      </c>
      <c r="AO334" s="81">
        <v>1</v>
      </c>
      <c r="AP334" s="82">
        <v>1.8577546296296296E-3</v>
      </c>
      <c r="AQ334" s="83">
        <v>1315.18</v>
      </c>
      <c r="AR334" s="84">
        <v>3086460</v>
      </c>
      <c r="AS334" s="104">
        <v>2234746</v>
      </c>
      <c r="AT334" s="105">
        <v>1</v>
      </c>
      <c r="AU334" s="105">
        <v>1</v>
      </c>
      <c r="AV334" s="106">
        <v>4.0011574074074073E-3</v>
      </c>
      <c r="AW334" s="107">
        <v>2463.86</v>
      </c>
      <c r="AX334" s="105">
        <v>9823520</v>
      </c>
      <c r="AY334" s="119">
        <v>2226151</v>
      </c>
      <c r="AZ334" s="117">
        <v>1</v>
      </c>
      <c r="BA334" s="117">
        <v>0</v>
      </c>
      <c r="BB334" s="115">
        <v>8.7951388888888888E-4</v>
      </c>
      <c r="BC334" s="116">
        <v>873.73</v>
      </c>
      <c r="BD334" s="117">
        <v>3554644</v>
      </c>
      <c r="BE334" s="161">
        <v>2264718</v>
      </c>
      <c r="BF334" s="159">
        <v>1</v>
      </c>
      <c r="BG334" s="159">
        <v>0</v>
      </c>
      <c r="BH334" s="157">
        <v>6.2465277777777768E-4</v>
      </c>
      <c r="BI334" s="158">
        <v>676.75</v>
      </c>
      <c r="BJ334" s="159">
        <v>1415980</v>
      </c>
      <c r="BK334" s="143">
        <v>0</v>
      </c>
      <c r="BL334" s="138">
        <v>0</v>
      </c>
      <c r="BM334" s="138">
        <v>0</v>
      </c>
      <c r="BN334" s="139">
        <v>1.2731481481481481E-5</v>
      </c>
      <c r="BO334" s="140">
        <v>2.36</v>
      </c>
      <c r="BP334" s="141">
        <v>402616</v>
      </c>
    </row>
    <row r="335" spans="1:68" x14ac:dyDescent="0.2">
      <c r="A335" s="6" t="s">
        <v>3754</v>
      </c>
      <c r="B335" s="6">
        <v>0</v>
      </c>
      <c r="C335" s="7">
        <v>8241389</v>
      </c>
      <c r="D335" s="7">
        <v>8241389</v>
      </c>
      <c r="E335" s="7">
        <f t="shared" si="15"/>
        <v>0</v>
      </c>
      <c r="F335" s="8" t="s">
        <v>4593</v>
      </c>
      <c r="G335" s="6" t="s">
        <v>3341</v>
      </c>
      <c r="H335" s="8" t="s">
        <v>4927</v>
      </c>
      <c r="I335" s="9">
        <v>134.93700000000001</v>
      </c>
      <c r="J335" s="10">
        <f t="shared" si="16"/>
        <v>1112068307.493</v>
      </c>
      <c r="K335" s="10">
        <v>3361</v>
      </c>
      <c r="L335" s="10">
        <v>1914</v>
      </c>
      <c r="M335" s="10">
        <v>4093</v>
      </c>
      <c r="N335" s="9">
        <v>87.206999999999994</v>
      </c>
      <c r="O335" s="9">
        <v>89.331000000000003</v>
      </c>
      <c r="P335" s="9">
        <v>1.506</v>
      </c>
      <c r="Q335" s="9">
        <v>0.32300000000000001</v>
      </c>
      <c r="R335" s="9">
        <v>3.8140000000000001</v>
      </c>
      <c r="S335" s="9">
        <v>0.85299999999999998</v>
      </c>
      <c r="T335" s="9">
        <v>33895</v>
      </c>
      <c r="U335" s="9">
        <v>20.420999999999999</v>
      </c>
      <c r="V335" s="9">
        <v>22</v>
      </c>
      <c r="W335" s="12">
        <v>339178</v>
      </c>
      <c r="X335" s="7">
        <v>1112068857</v>
      </c>
      <c r="Y335" s="7">
        <v>3984</v>
      </c>
      <c r="Z335" s="11">
        <f t="shared" si="17"/>
        <v>134.93706667650321</v>
      </c>
      <c r="AA335" s="49">
        <v>8317178</v>
      </c>
      <c r="AB335" s="47">
        <v>1</v>
      </c>
      <c r="AC335" s="47">
        <v>1</v>
      </c>
      <c r="AD335" s="45">
        <v>9.8159722222222232E-2</v>
      </c>
      <c r="AE335" s="46">
        <v>56949.38</v>
      </c>
      <c r="AF335" s="47">
        <v>7488648</v>
      </c>
      <c r="AG335" s="74">
        <v>8335250</v>
      </c>
      <c r="AH335" s="69">
        <v>1</v>
      </c>
      <c r="AI335" s="69">
        <v>1</v>
      </c>
      <c r="AJ335" s="70">
        <v>1.8941319444444445E-2</v>
      </c>
      <c r="AK335" s="71">
        <v>11888.97</v>
      </c>
      <c r="AL335" s="72">
        <v>8676492</v>
      </c>
      <c r="AM335" s="86">
        <v>8254236</v>
      </c>
      <c r="AN335" s="81">
        <v>1</v>
      </c>
      <c r="AO335" s="81">
        <v>1</v>
      </c>
      <c r="AP335" s="82">
        <v>1.0256134259259258E-2</v>
      </c>
      <c r="AQ335" s="83">
        <v>8783.9500000000007</v>
      </c>
      <c r="AR335" s="84">
        <v>15967284</v>
      </c>
      <c r="AS335" s="104">
        <v>8224924</v>
      </c>
      <c r="AT335" s="105">
        <v>1</v>
      </c>
      <c r="AU335" s="105">
        <v>1</v>
      </c>
      <c r="AV335" s="106">
        <v>1.338576388888889E-2</v>
      </c>
      <c r="AW335" s="107">
        <v>9061.14</v>
      </c>
      <c r="AX335" s="105">
        <v>13730588</v>
      </c>
      <c r="AY335" s="119">
        <v>8235536</v>
      </c>
      <c r="AZ335" s="117">
        <v>1</v>
      </c>
      <c r="BA335" s="117">
        <v>1</v>
      </c>
      <c r="BB335" s="115">
        <v>6.9341435185185174E-3</v>
      </c>
      <c r="BC335" s="116">
        <v>7564.74</v>
      </c>
      <c r="BD335" s="117">
        <v>18957056</v>
      </c>
      <c r="BE335" s="161">
        <v>8165352</v>
      </c>
      <c r="BF335" s="159">
        <v>1</v>
      </c>
      <c r="BG335" s="159">
        <v>1</v>
      </c>
      <c r="BH335" s="157">
        <v>2.6041666666666665E-3</v>
      </c>
      <c r="BI335" s="158">
        <v>3029.88</v>
      </c>
      <c r="BJ335" s="159">
        <v>3518276</v>
      </c>
      <c r="BK335" s="143">
        <v>0</v>
      </c>
      <c r="BL335" s="138">
        <v>0</v>
      </c>
      <c r="BM335" s="138">
        <v>0</v>
      </c>
      <c r="BN335" s="139">
        <v>5.2546296296296304E-5</v>
      </c>
      <c r="BO335" s="140">
        <v>10.79</v>
      </c>
      <c r="BP335" s="141">
        <v>2256420</v>
      </c>
    </row>
    <row r="336" spans="1:68" x14ac:dyDescent="0.2">
      <c r="A336" s="6" t="s">
        <v>3755</v>
      </c>
      <c r="B336" s="6">
        <v>0</v>
      </c>
      <c r="C336" s="7">
        <v>1160554</v>
      </c>
      <c r="D336" s="7">
        <v>1160554</v>
      </c>
      <c r="E336" s="7">
        <f t="shared" si="15"/>
        <v>0</v>
      </c>
      <c r="F336" s="8" t="s">
        <v>1472</v>
      </c>
      <c r="G336" s="6" t="s">
        <v>1473</v>
      </c>
      <c r="H336" s="8" t="s">
        <v>4928</v>
      </c>
      <c r="I336" s="9">
        <v>6.056</v>
      </c>
      <c r="J336" s="10">
        <f t="shared" si="16"/>
        <v>7028315.0240000002</v>
      </c>
      <c r="K336" s="10">
        <v>513</v>
      </c>
      <c r="L336" s="10">
        <v>482</v>
      </c>
      <c r="M336" s="10">
        <v>820</v>
      </c>
      <c r="N336" s="9">
        <v>95.561000000000007</v>
      </c>
      <c r="O336" s="9">
        <v>99.07</v>
      </c>
      <c r="P336" s="9">
        <v>2.4630000000000001</v>
      </c>
      <c r="Q336" s="9">
        <v>7.3999999999999996E-2</v>
      </c>
      <c r="R336" s="9">
        <v>2.222</v>
      </c>
      <c r="S336" s="9">
        <v>1.111</v>
      </c>
      <c r="T336" s="9">
        <v>665</v>
      </c>
      <c r="U336" s="9">
        <v>94.625</v>
      </c>
      <c r="V336" s="9">
        <v>0</v>
      </c>
      <c r="W336" s="12">
        <v>13698</v>
      </c>
      <c r="X336" s="7">
        <v>7029040</v>
      </c>
      <c r="Y336" s="7">
        <v>831</v>
      </c>
      <c r="Z336" s="11">
        <f t="shared" si="17"/>
        <v>6.0566246809713293</v>
      </c>
      <c r="AA336" s="49">
        <v>33466</v>
      </c>
      <c r="AB336" s="47">
        <v>0</v>
      </c>
      <c r="AC336" s="47">
        <v>0</v>
      </c>
      <c r="AD336" s="45">
        <v>5.8923611111111102E-4</v>
      </c>
      <c r="AE336" s="46">
        <v>462.41</v>
      </c>
      <c r="AF336" s="47">
        <v>4198524</v>
      </c>
      <c r="AG336" s="74">
        <v>0</v>
      </c>
      <c r="AH336" s="69">
        <v>0</v>
      </c>
      <c r="AI336" s="69">
        <v>0</v>
      </c>
      <c r="AJ336" s="70">
        <v>2.6851851851851852E-4</v>
      </c>
      <c r="AK336" s="71">
        <v>41.81</v>
      </c>
      <c r="AL336" s="72">
        <v>1142572</v>
      </c>
      <c r="AM336" s="86">
        <v>0</v>
      </c>
      <c r="AN336" s="81">
        <v>0</v>
      </c>
      <c r="AO336" s="81">
        <v>0</v>
      </c>
      <c r="AP336" s="82">
        <v>3.0324074074074077E-5</v>
      </c>
      <c r="AQ336" s="83">
        <v>4.92</v>
      </c>
      <c r="AR336" s="84">
        <v>123116</v>
      </c>
      <c r="AS336" s="104">
        <v>0</v>
      </c>
      <c r="AT336" s="105">
        <v>0</v>
      </c>
      <c r="AU336" s="105">
        <v>0</v>
      </c>
      <c r="AV336" s="106">
        <v>3.4537037037037039E-4</v>
      </c>
      <c r="AW336" s="107">
        <v>29.81</v>
      </c>
      <c r="AX336" s="105">
        <v>8394780</v>
      </c>
      <c r="AY336" s="119">
        <v>0</v>
      </c>
      <c r="AZ336" s="117">
        <v>0</v>
      </c>
      <c r="BA336" s="117">
        <v>0</v>
      </c>
      <c r="BB336" s="115">
        <v>2.4884259259259261E-5</v>
      </c>
      <c r="BC336" s="116">
        <v>6.92</v>
      </c>
      <c r="BD336" s="117">
        <v>166436</v>
      </c>
      <c r="BE336" s="161">
        <v>0</v>
      </c>
      <c r="BF336" s="159">
        <v>0</v>
      </c>
      <c r="BG336" s="159">
        <v>0</v>
      </c>
      <c r="BH336" s="157">
        <v>1.3425925925925924E-5</v>
      </c>
      <c r="BI336" s="158">
        <v>2.08</v>
      </c>
      <c r="BJ336" s="159">
        <v>188488</v>
      </c>
      <c r="BK336" s="143">
        <v>0</v>
      </c>
      <c r="BL336" s="138">
        <v>0</v>
      </c>
      <c r="BM336" s="138">
        <v>0</v>
      </c>
      <c r="BN336" s="139">
        <v>3.4722222222222224E-7</v>
      </c>
      <c r="BO336" s="140">
        <v>7.0000000000000007E-2</v>
      </c>
      <c r="BP336" s="141">
        <v>22476</v>
      </c>
    </row>
    <row r="337" spans="1:68" x14ac:dyDescent="0.2">
      <c r="A337" s="6" t="s">
        <v>3756</v>
      </c>
      <c r="B337" s="6">
        <v>0</v>
      </c>
      <c r="C337" s="7">
        <v>5627734</v>
      </c>
      <c r="D337" s="7">
        <v>5627734</v>
      </c>
      <c r="E337" s="7">
        <f t="shared" si="15"/>
        <v>0</v>
      </c>
      <c r="F337" s="8" t="s">
        <v>1603</v>
      </c>
      <c r="G337" s="6" t="s">
        <v>1603</v>
      </c>
      <c r="H337" s="8" t="s">
        <v>4929</v>
      </c>
      <c r="I337" s="9">
        <v>188.85</v>
      </c>
      <c r="J337" s="10">
        <f t="shared" si="16"/>
        <v>1062797565.9</v>
      </c>
      <c r="K337" s="10">
        <v>18820</v>
      </c>
      <c r="L337" s="10">
        <v>33351</v>
      </c>
      <c r="M337" s="10">
        <v>59345</v>
      </c>
      <c r="N337" s="9">
        <v>98.540999999999997</v>
      </c>
      <c r="O337" s="9">
        <v>99.864999999999995</v>
      </c>
      <c r="P337" s="9">
        <v>1.28</v>
      </c>
      <c r="Q337" s="9">
        <v>0.115</v>
      </c>
      <c r="R337" s="9">
        <v>0.53900000000000003</v>
      </c>
      <c r="S337" s="9">
        <v>0.26400000000000001</v>
      </c>
      <c r="T337" s="9">
        <v>99804</v>
      </c>
      <c r="U337" s="9">
        <v>3.6999999999999998E-2</v>
      </c>
      <c r="V337" s="9">
        <v>30</v>
      </c>
      <c r="W337" s="12">
        <v>56295</v>
      </c>
      <c r="X337" s="7">
        <v>1062800905</v>
      </c>
      <c r="Y337" s="7">
        <v>59533</v>
      </c>
      <c r="Z337" s="11">
        <f t="shared" si="17"/>
        <v>188.85059332939332</v>
      </c>
      <c r="AA337" s="49">
        <v>6080664</v>
      </c>
      <c r="AB337" s="47">
        <v>1</v>
      </c>
      <c r="AC337" s="47">
        <v>1</v>
      </c>
      <c r="AD337" s="45">
        <v>0.32819444444444446</v>
      </c>
      <c r="AE337" s="46">
        <v>263538.40999999997</v>
      </c>
      <c r="AF337" s="47">
        <v>6123440</v>
      </c>
      <c r="AG337" s="74">
        <v>5627735</v>
      </c>
      <c r="AH337" s="69">
        <v>1</v>
      </c>
      <c r="AI337" s="69">
        <v>1</v>
      </c>
      <c r="AJ337" s="70">
        <v>2.2495601851851853E-2</v>
      </c>
      <c r="AK337" s="71">
        <v>11353.08</v>
      </c>
      <c r="AL337" s="72">
        <v>28636480</v>
      </c>
      <c r="AM337" s="86">
        <v>5627741</v>
      </c>
      <c r="AN337" s="81">
        <v>1</v>
      </c>
      <c r="AO337" s="81">
        <v>1</v>
      </c>
      <c r="AP337" s="82">
        <v>1.4276851851851853E-2</v>
      </c>
      <c r="AQ337" s="83">
        <v>15587.76</v>
      </c>
      <c r="AR337" s="84">
        <v>26900288</v>
      </c>
      <c r="AS337" s="104">
        <v>0</v>
      </c>
      <c r="AT337" s="105">
        <v>0</v>
      </c>
      <c r="AU337" s="105">
        <v>0</v>
      </c>
      <c r="AV337" s="106">
        <v>7.4671296296296291E-3</v>
      </c>
      <c r="AW337" s="107">
        <v>4931.38</v>
      </c>
      <c r="AX337" s="105">
        <v>11986176</v>
      </c>
      <c r="AY337" s="119">
        <v>5627736</v>
      </c>
      <c r="AZ337" s="117">
        <v>1</v>
      </c>
      <c r="BA337" s="117">
        <v>1</v>
      </c>
      <c r="BB337" s="115">
        <v>1.0539583333333333E-2</v>
      </c>
      <c r="BC337" s="116">
        <v>13181.12</v>
      </c>
      <c r="BD337" s="117">
        <v>18904844</v>
      </c>
      <c r="BE337" s="161">
        <v>5627898</v>
      </c>
      <c r="BF337" s="159">
        <v>1</v>
      </c>
      <c r="BG337" s="159">
        <v>1</v>
      </c>
      <c r="BH337" s="157">
        <v>2.3537037037037038E-3</v>
      </c>
      <c r="BI337" s="158">
        <v>2566.87</v>
      </c>
      <c r="BJ337" s="159">
        <v>2687340</v>
      </c>
      <c r="BK337" s="143">
        <v>300111</v>
      </c>
      <c r="BL337" s="138">
        <v>0</v>
      </c>
      <c r="BM337" s="138">
        <v>0</v>
      </c>
      <c r="BN337" s="139">
        <v>7.2810185185185191E-3</v>
      </c>
      <c r="BO337" s="140">
        <v>6975.2</v>
      </c>
      <c r="BP337" s="141">
        <v>5699592</v>
      </c>
    </row>
    <row r="338" spans="1:68" x14ac:dyDescent="0.2">
      <c r="A338" s="6" t="s">
        <v>3757</v>
      </c>
      <c r="B338" s="6">
        <v>0</v>
      </c>
      <c r="C338" s="7">
        <v>3805212</v>
      </c>
      <c r="D338" s="7">
        <v>3805212</v>
      </c>
      <c r="E338" s="7">
        <f t="shared" si="15"/>
        <v>0</v>
      </c>
      <c r="F338" s="8" t="s">
        <v>4593</v>
      </c>
      <c r="G338" s="6" t="s">
        <v>3373</v>
      </c>
      <c r="H338" s="8" t="s">
        <v>4930</v>
      </c>
      <c r="I338" s="9">
        <v>152.09</v>
      </c>
      <c r="J338" s="10">
        <f t="shared" si="16"/>
        <v>578734693.08000004</v>
      </c>
      <c r="K338" s="10">
        <v>3485</v>
      </c>
      <c r="L338" s="10">
        <v>4769</v>
      </c>
      <c r="M338" s="10">
        <v>7939</v>
      </c>
      <c r="N338" s="9">
        <v>95.790999999999997</v>
      </c>
      <c r="O338" s="9">
        <v>97.224000000000004</v>
      </c>
      <c r="P338" s="9">
        <v>1.093</v>
      </c>
      <c r="Q338" s="9">
        <v>0.39800000000000002</v>
      </c>
      <c r="R338" s="9">
        <v>0.58199999999999996</v>
      </c>
      <c r="S338" s="9">
        <v>4.6900000000000004</v>
      </c>
      <c r="T338" s="9">
        <v>7835</v>
      </c>
      <c r="U338" s="9">
        <v>48.067</v>
      </c>
      <c r="V338" s="9">
        <v>66</v>
      </c>
      <c r="W338" s="12">
        <v>158168</v>
      </c>
      <c r="X338" s="7">
        <v>578735190</v>
      </c>
      <c r="Y338" s="7">
        <v>8147</v>
      </c>
      <c r="Z338" s="11">
        <f t="shared" si="17"/>
        <v>152.09013058930751</v>
      </c>
      <c r="AA338" s="49">
        <v>3854007</v>
      </c>
      <c r="AB338" s="47">
        <v>1</v>
      </c>
      <c r="AC338" s="47">
        <v>1</v>
      </c>
      <c r="AD338" s="45">
        <v>8.1006944444444437E-2</v>
      </c>
      <c r="AE338" s="46">
        <v>47288.12</v>
      </c>
      <c r="AF338" s="47">
        <v>5167312</v>
      </c>
      <c r="AG338" s="74">
        <v>3916844</v>
      </c>
      <c r="AH338" s="69">
        <v>1</v>
      </c>
      <c r="AI338" s="69">
        <v>1</v>
      </c>
      <c r="AJ338" s="70">
        <v>2.0274421296296297E-2</v>
      </c>
      <c r="AK338" s="71">
        <v>9968.2900000000009</v>
      </c>
      <c r="AL338" s="72">
        <v>3212116</v>
      </c>
      <c r="AM338" s="86">
        <v>3805083</v>
      </c>
      <c r="AN338" s="81">
        <v>1</v>
      </c>
      <c r="AO338" s="81">
        <v>1</v>
      </c>
      <c r="AP338" s="82">
        <v>6.1090277777777783E-3</v>
      </c>
      <c r="AQ338" s="83">
        <v>5681.55</v>
      </c>
      <c r="AR338" s="84">
        <v>9209292</v>
      </c>
      <c r="AS338" s="104">
        <v>3805535</v>
      </c>
      <c r="AT338" s="105">
        <v>1</v>
      </c>
      <c r="AU338" s="105">
        <v>1</v>
      </c>
      <c r="AV338" s="106">
        <v>7.1312499999999996E-3</v>
      </c>
      <c r="AW338" s="107">
        <v>5320.6</v>
      </c>
      <c r="AX338" s="105">
        <v>10835352</v>
      </c>
      <c r="AY338" s="119">
        <v>3804990</v>
      </c>
      <c r="AZ338" s="117">
        <v>1</v>
      </c>
      <c r="BA338" s="117">
        <v>1</v>
      </c>
      <c r="BB338" s="115">
        <v>2.9908564814814815E-3</v>
      </c>
      <c r="BC338" s="116">
        <v>3320.68</v>
      </c>
      <c r="BD338" s="117">
        <v>10475688</v>
      </c>
      <c r="BE338" s="161">
        <v>3812483</v>
      </c>
      <c r="BF338" s="159">
        <v>1</v>
      </c>
      <c r="BG338" s="159">
        <v>1</v>
      </c>
      <c r="BH338" s="157">
        <v>1.3564814814814813E-3</v>
      </c>
      <c r="BI338" s="158">
        <v>1512.25</v>
      </c>
      <c r="BJ338" s="159">
        <v>2606140</v>
      </c>
      <c r="BK338" s="143">
        <v>3809190</v>
      </c>
      <c r="BL338" s="138">
        <v>1</v>
      </c>
      <c r="BM338" s="138">
        <v>1</v>
      </c>
      <c r="BN338" s="139">
        <v>6.5972222222222213E-4</v>
      </c>
      <c r="BO338" s="140">
        <v>449.44</v>
      </c>
      <c r="BP338" s="141">
        <v>1382048</v>
      </c>
    </row>
    <row r="339" spans="1:68" x14ac:dyDescent="0.2">
      <c r="A339" s="6" t="s">
        <v>3758</v>
      </c>
      <c r="B339" s="6">
        <v>0</v>
      </c>
      <c r="C339" s="7">
        <v>4731216</v>
      </c>
      <c r="D339" s="7">
        <v>4731216</v>
      </c>
      <c r="E339" s="7">
        <f t="shared" si="15"/>
        <v>0</v>
      </c>
      <c r="F339" s="8" t="s">
        <v>1731</v>
      </c>
      <c r="G339" s="6" t="s">
        <v>1732</v>
      </c>
      <c r="H339" s="8" t="s">
        <v>4931</v>
      </c>
      <c r="I339" s="9">
        <v>126.931</v>
      </c>
      <c r="J339" s="10">
        <f t="shared" si="16"/>
        <v>600537978.09599996</v>
      </c>
      <c r="K339" s="10">
        <v>18334</v>
      </c>
      <c r="L339" s="10">
        <v>14775</v>
      </c>
      <c r="M339" s="10">
        <v>26378</v>
      </c>
      <c r="N339" s="9">
        <v>84.539000000000001</v>
      </c>
      <c r="O339" s="9">
        <v>85.781999999999996</v>
      </c>
      <c r="P339" s="9">
        <v>1.0009999999999999</v>
      </c>
      <c r="Q339" s="9">
        <v>0.77900000000000003</v>
      </c>
      <c r="R339" s="9">
        <v>1.647</v>
      </c>
      <c r="S339" s="9">
        <v>0.41499999999999998</v>
      </c>
      <c r="T339" s="9">
        <v>2576</v>
      </c>
      <c r="U339" s="9">
        <v>69.058999999999997</v>
      </c>
      <c r="V339" s="9">
        <v>1</v>
      </c>
      <c r="W339" s="12">
        <v>34119</v>
      </c>
      <c r="X339" s="7">
        <v>600542053</v>
      </c>
      <c r="Y339" s="7">
        <v>25532</v>
      </c>
      <c r="Z339" s="11">
        <f t="shared" si="17"/>
        <v>126.93186128048265</v>
      </c>
      <c r="AA339" s="49">
        <v>5424237</v>
      </c>
      <c r="AB339" s="47">
        <v>0</v>
      </c>
      <c r="AC339" s="47">
        <v>0</v>
      </c>
      <c r="AD339" s="45">
        <v>5.1134259259259261E-2</v>
      </c>
      <c r="AE339" s="46">
        <v>23866.97</v>
      </c>
      <c r="AF339" s="47">
        <v>5120760</v>
      </c>
      <c r="AG339" s="74">
        <v>5439944</v>
      </c>
      <c r="AH339" s="69">
        <v>1</v>
      </c>
      <c r="AI339" s="69">
        <v>1</v>
      </c>
      <c r="AJ339" s="70">
        <v>1.8568055555555556E-2</v>
      </c>
      <c r="AK339" s="71">
        <v>14331.47</v>
      </c>
      <c r="AL339" s="72">
        <v>23597920</v>
      </c>
      <c r="AM339" s="86">
        <v>4964981</v>
      </c>
      <c r="AN339" s="81">
        <v>1</v>
      </c>
      <c r="AO339" s="81">
        <v>1</v>
      </c>
      <c r="AP339" s="82">
        <v>6.7850694444444443E-3</v>
      </c>
      <c r="AQ339" s="83">
        <v>6822.48</v>
      </c>
      <c r="AR339" s="84">
        <v>7142688</v>
      </c>
      <c r="AS339" s="104">
        <v>4695852</v>
      </c>
      <c r="AT339" s="105">
        <v>1</v>
      </c>
      <c r="AU339" s="105">
        <v>1</v>
      </c>
      <c r="AV339" s="106">
        <v>2.035474537037037E-2</v>
      </c>
      <c r="AW339" s="107">
        <v>20353.3</v>
      </c>
      <c r="AX339" s="105">
        <v>11422400</v>
      </c>
      <c r="AY339" s="119">
        <v>4723549</v>
      </c>
      <c r="AZ339" s="117">
        <v>1</v>
      </c>
      <c r="BA339" s="117">
        <v>1</v>
      </c>
      <c r="BB339" s="115">
        <v>3.8291666666666669E-3</v>
      </c>
      <c r="BC339" s="116">
        <v>4478.84</v>
      </c>
      <c r="BD339" s="117">
        <v>10032640</v>
      </c>
      <c r="BE339" s="161">
        <v>4645670</v>
      </c>
      <c r="BF339" s="159">
        <v>1</v>
      </c>
      <c r="BG339" s="159">
        <v>1</v>
      </c>
      <c r="BH339" s="157">
        <v>2.5565972222222218E-3</v>
      </c>
      <c r="BI339" s="158">
        <v>3137.07</v>
      </c>
      <c r="BJ339" s="159">
        <v>6720056</v>
      </c>
      <c r="BK339" s="143">
        <v>0</v>
      </c>
      <c r="BL339" s="138">
        <v>0</v>
      </c>
      <c r="BM339" s="138">
        <v>0</v>
      </c>
      <c r="BN339" s="139">
        <v>3.2997685185185186E-4</v>
      </c>
      <c r="BO339" s="140">
        <v>204.53</v>
      </c>
      <c r="BP339" s="141">
        <v>2876368</v>
      </c>
    </row>
    <row r="340" spans="1:68" x14ac:dyDescent="0.2">
      <c r="A340" s="6" t="s">
        <v>3759</v>
      </c>
      <c r="B340" s="6">
        <v>1</v>
      </c>
      <c r="C340" s="7">
        <v>7623774</v>
      </c>
      <c r="D340" s="7">
        <v>7453200</v>
      </c>
      <c r="E340" s="7">
        <f t="shared" si="15"/>
        <v>170574</v>
      </c>
      <c r="F340" s="8" t="s">
        <v>1503</v>
      </c>
      <c r="G340" s="6" t="s">
        <v>1503</v>
      </c>
      <c r="H340" s="8" t="s">
        <v>4932</v>
      </c>
      <c r="I340" s="9">
        <v>183.66399999999999</v>
      </c>
      <c r="J340" s="10">
        <f t="shared" si="16"/>
        <v>1400212827.9359999</v>
      </c>
      <c r="K340" s="10">
        <v>15080</v>
      </c>
      <c r="L340" s="10">
        <v>21289</v>
      </c>
      <c r="M340" s="10">
        <v>35606</v>
      </c>
      <c r="N340" s="9">
        <v>96.22</v>
      </c>
      <c r="O340" s="9">
        <v>98.82</v>
      </c>
      <c r="P340" s="9">
        <v>2.2919999999999998</v>
      </c>
      <c r="Q340" s="9">
        <v>1.5549999999999999</v>
      </c>
      <c r="R340" s="9">
        <v>1.9630000000000001</v>
      </c>
      <c r="S340" s="9">
        <v>1.1259999999999999</v>
      </c>
      <c r="T340" s="9">
        <v>15962</v>
      </c>
      <c r="U340" s="9">
        <v>34.634999999999998</v>
      </c>
      <c r="V340" s="9">
        <v>2</v>
      </c>
      <c r="W340" s="12">
        <v>92687</v>
      </c>
      <c r="X340" s="7">
        <v>1400273994</v>
      </c>
      <c r="Y340" s="7">
        <v>35593</v>
      </c>
      <c r="Z340" s="11">
        <f t="shared" si="17"/>
        <v>183.6720230688895</v>
      </c>
      <c r="AA340" s="49">
        <v>8652009</v>
      </c>
      <c r="AB340" s="47">
        <v>1</v>
      </c>
      <c r="AC340" s="47">
        <v>1</v>
      </c>
      <c r="AD340" s="45">
        <v>0.35181712962962958</v>
      </c>
      <c r="AE340" s="46">
        <v>235001.53</v>
      </c>
      <c r="AF340" s="47">
        <v>5947564</v>
      </c>
      <c r="AG340" s="74">
        <v>8579827</v>
      </c>
      <c r="AH340" s="69">
        <v>1</v>
      </c>
      <c r="AI340" s="69">
        <v>1</v>
      </c>
      <c r="AJ340" s="70">
        <v>7.2071759259259252E-2</v>
      </c>
      <c r="AK340" s="71">
        <v>69954.64</v>
      </c>
      <c r="AL340" s="72">
        <v>18170556</v>
      </c>
      <c r="AM340" s="86">
        <v>7631737</v>
      </c>
      <c r="AN340" s="81">
        <v>1</v>
      </c>
      <c r="AO340" s="81">
        <v>1</v>
      </c>
      <c r="AP340" s="82">
        <v>3.685358796296296E-2</v>
      </c>
      <c r="AQ340" s="83">
        <v>21623.4</v>
      </c>
      <c r="AR340" s="84">
        <v>19260408</v>
      </c>
      <c r="AS340" s="104">
        <v>7623855</v>
      </c>
      <c r="AT340" s="105">
        <v>1</v>
      </c>
      <c r="AU340" s="105">
        <v>1</v>
      </c>
      <c r="AV340" s="106">
        <v>1.7305902777777778E-2</v>
      </c>
      <c r="AW340" s="107">
        <v>12021.52</v>
      </c>
      <c r="AX340" s="105">
        <v>13245792</v>
      </c>
      <c r="AY340" s="119">
        <v>7623722</v>
      </c>
      <c r="AZ340" s="117">
        <v>1</v>
      </c>
      <c r="BA340" s="117">
        <v>1</v>
      </c>
      <c r="BB340" s="115">
        <v>1.182835648148148E-2</v>
      </c>
      <c r="BC340" s="116">
        <v>14723.55</v>
      </c>
      <c r="BD340" s="117">
        <v>17972800</v>
      </c>
      <c r="BE340" s="161">
        <v>7449554</v>
      </c>
      <c r="BF340" s="159">
        <v>0</v>
      </c>
      <c r="BG340" s="159">
        <v>0</v>
      </c>
      <c r="BH340" s="157">
        <v>3.7980324074074075E-3</v>
      </c>
      <c r="BI340" s="158">
        <v>4295.71</v>
      </c>
      <c r="BJ340" s="159">
        <v>4701484</v>
      </c>
      <c r="BK340" s="143">
        <v>7644791</v>
      </c>
      <c r="BL340" s="138">
        <v>1</v>
      </c>
      <c r="BM340" s="138">
        <v>1</v>
      </c>
      <c r="BN340" s="139">
        <v>9.2399305555555551E-3</v>
      </c>
      <c r="BO340" s="140">
        <v>10412.030000000001</v>
      </c>
      <c r="BP340" s="141">
        <v>6788544</v>
      </c>
    </row>
    <row r="341" spans="1:68" x14ac:dyDescent="0.2">
      <c r="A341" s="6" t="s">
        <v>3760</v>
      </c>
      <c r="B341" s="6">
        <v>1</v>
      </c>
      <c r="C341" s="7">
        <v>4458287</v>
      </c>
      <c r="D341" s="7">
        <v>4264061</v>
      </c>
      <c r="E341" s="7">
        <f t="shared" si="15"/>
        <v>194226</v>
      </c>
      <c r="F341" s="8" t="s">
        <v>1499</v>
      </c>
      <c r="G341" s="6" t="s">
        <v>1500</v>
      </c>
      <c r="H341" s="8" t="s">
        <v>4933</v>
      </c>
      <c r="I341" s="9">
        <v>188.167</v>
      </c>
      <c r="J341" s="10">
        <f t="shared" si="16"/>
        <v>838902489.92900002</v>
      </c>
      <c r="K341" s="10">
        <v>11716</v>
      </c>
      <c r="L341" s="10">
        <v>9429</v>
      </c>
      <c r="M341" s="10">
        <v>16842</v>
      </c>
      <c r="N341" s="9">
        <v>93.111999999999995</v>
      </c>
      <c r="O341" s="9">
        <v>97.41</v>
      </c>
      <c r="P341" s="9">
        <v>2.7440000000000002</v>
      </c>
      <c r="Q341" s="9">
        <v>4.2770000000000001</v>
      </c>
      <c r="R341" s="9">
        <v>0.41699999999999998</v>
      </c>
      <c r="S341" s="9">
        <v>0.371</v>
      </c>
      <c r="T341" s="9">
        <v>13193</v>
      </c>
      <c r="U341" s="9">
        <v>38.231000000000002</v>
      </c>
      <c r="V341" s="9">
        <v>17</v>
      </c>
      <c r="W341" s="12">
        <v>72707</v>
      </c>
      <c r="X341" s="7">
        <v>838946965</v>
      </c>
      <c r="Y341" s="7">
        <v>16547</v>
      </c>
      <c r="Z341" s="11">
        <f t="shared" si="17"/>
        <v>188.17697582053376</v>
      </c>
      <c r="AA341" s="49">
        <v>5520234</v>
      </c>
      <c r="AB341" s="47">
        <v>1</v>
      </c>
      <c r="AC341" s="47">
        <v>1</v>
      </c>
      <c r="AD341" s="45">
        <v>0.12204861111111111</v>
      </c>
      <c r="AE341" s="46">
        <v>74808.460000000006</v>
      </c>
      <c r="AF341" s="47">
        <v>5170140</v>
      </c>
      <c r="AG341" s="74">
        <v>4943973</v>
      </c>
      <c r="AH341" s="69">
        <v>1</v>
      </c>
      <c r="AI341" s="69">
        <v>1</v>
      </c>
      <c r="AJ341" s="70">
        <v>3.8876157407407408E-2</v>
      </c>
      <c r="AK341" s="71">
        <v>35238.5</v>
      </c>
      <c r="AL341" s="72">
        <v>7781764</v>
      </c>
      <c r="AM341" s="86">
        <v>4482733</v>
      </c>
      <c r="AN341" s="81">
        <v>1</v>
      </c>
      <c r="AO341" s="81">
        <v>1</v>
      </c>
      <c r="AP341" s="82">
        <v>1.0977083333333333E-2</v>
      </c>
      <c r="AQ341" s="83">
        <v>8510.82</v>
      </c>
      <c r="AR341" s="84">
        <v>11112312</v>
      </c>
      <c r="AS341" s="104">
        <v>4458434</v>
      </c>
      <c r="AT341" s="105">
        <v>1</v>
      </c>
      <c r="AU341" s="105">
        <v>1</v>
      </c>
      <c r="AV341" s="106">
        <v>8.0187499999999998E-3</v>
      </c>
      <c r="AW341" s="107">
        <v>5613.84</v>
      </c>
      <c r="AX341" s="105">
        <v>11200536</v>
      </c>
      <c r="AY341" s="119">
        <v>4458140</v>
      </c>
      <c r="AZ341" s="117">
        <v>1</v>
      </c>
      <c r="BA341" s="117">
        <v>1</v>
      </c>
      <c r="BB341" s="115">
        <v>5.3603009259259255E-3</v>
      </c>
      <c r="BC341" s="116">
        <v>6312.93</v>
      </c>
      <c r="BD341" s="117">
        <v>13442136</v>
      </c>
      <c r="BE341" s="161">
        <v>4583010</v>
      </c>
      <c r="BF341" s="159">
        <v>1</v>
      </c>
      <c r="BG341" s="159">
        <v>0</v>
      </c>
      <c r="BH341" s="157">
        <v>1.93125E-3</v>
      </c>
      <c r="BI341" s="158">
        <v>2180.4</v>
      </c>
      <c r="BJ341" s="159">
        <v>8057492</v>
      </c>
      <c r="BK341" s="143">
        <v>4455793</v>
      </c>
      <c r="BL341" s="138">
        <v>0</v>
      </c>
      <c r="BM341" s="138">
        <v>0</v>
      </c>
      <c r="BN341" s="139">
        <v>2.3612268518518518E-3</v>
      </c>
      <c r="BO341" s="140">
        <v>1765.56</v>
      </c>
      <c r="BP341" s="141">
        <v>3544196</v>
      </c>
    </row>
    <row r="342" spans="1:68" x14ac:dyDescent="0.2">
      <c r="A342" s="6" t="s">
        <v>3761</v>
      </c>
      <c r="B342" s="6">
        <v>0</v>
      </c>
      <c r="C342" s="7">
        <v>1581384</v>
      </c>
      <c r="D342" s="7">
        <v>1581384</v>
      </c>
      <c r="E342" s="7">
        <f t="shared" si="15"/>
        <v>0</v>
      </c>
      <c r="F342" s="8" t="s">
        <v>1367</v>
      </c>
      <c r="G342" s="6" t="s">
        <v>1367</v>
      </c>
      <c r="H342" s="8" t="s">
        <v>4934</v>
      </c>
      <c r="I342" s="9">
        <v>10.834</v>
      </c>
      <c r="J342" s="10">
        <f t="shared" si="16"/>
        <v>17132714.256000001</v>
      </c>
      <c r="K342" s="10">
        <v>18226</v>
      </c>
      <c r="L342" s="10">
        <v>22832</v>
      </c>
      <c r="M342" s="10">
        <v>37715</v>
      </c>
      <c r="N342" s="9">
        <v>80.677000000000007</v>
      </c>
      <c r="O342" s="9">
        <v>91.539000000000001</v>
      </c>
      <c r="P342" s="9">
        <v>4.9980000000000002</v>
      </c>
      <c r="Q342" s="9">
        <v>6.2859999999999996</v>
      </c>
      <c r="R342" s="9">
        <v>5.0460000000000003</v>
      </c>
      <c r="S342" s="9">
        <v>1.6639999999999999</v>
      </c>
      <c r="T342" s="9">
        <v>1553</v>
      </c>
      <c r="U342" s="9">
        <v>78.617000000000004</v>
      </c>
      <c r="V342" s="9">
        <v>14</v>
      </c>
      <c r="W342" s="12">
        <v>1002</v>
      </c>
      <c r="X342" s="7">
        <v>17195272</v>
      </c>
      <c r="Y342" s="7">
        <v>35507</v>
      </c>
      <c r="Z342" s="11">
        <f t="shared" si="17"/>
        <v>10.87355885730474</v>
      </c>
      <c r="AA342" s="49">
        <v>358693</v>
      </c>
      <c r="AB342" s="47">
        <v>0</v>
      </c>
      <c r="AC342" s="47">
        <v>0</v>
      </c>
      <c r="AD342" s="45">
        <v>2.8827546296296296E-3</v>
      </c>
      <c r="AE342" s="46">
        <v>1424</v>
      </c>
      <c r="AF342" s="47">
        <v>3925036</v>
      </c>
      <c r="AG342" s="74">
        <v>642339</v>
      </c>
      <c r="AH342" s="69">
        <v>0</v>
      </c>
      <c r="AI342" s="69">
        <v>0</v>
      </c>
      <c r="AJ342" s="70">
        <v>3.249652777777778E-3</v>
      </c>
      <c r="AK342" s="71">
        <v>1803.73</v>
      </c>
      <c r="AL342" s="72">
        <v>4808056</v>
      </c>
      <c r="AM342" s="86">
        <v>96657</v>
      </c>
      <c r="AN342" s="81">
        <v>0</v>
      </c>
      <c r="AO342" s="81">
        <v>0</v>
      </c>
      <c r="AP342" s="82">
        <v>1.0671296296296297E-4</v>
      </c>
      <c r="AQ342" s="83">
        <v>28.04</v>
      </c>
      <c r="AR342" s="84">
        <v>321992</v>
      </c>
      <c r="AS342" s="104">
        <v>0</v>
      </c>
      <c r="AT342" s="105">
        <v>0</v>
      </c>
      <c r="AU342" s="105">
        <v>0</v>
      </c>
      <c r="AV342" s="106">
        <v>9.2743055555555547E-4</v>
      </c>
      <c r="AW342" s="107">
        <v>213.51</v>
      </c>
      <c r="AX342" s="105">
        <v>8651864</v>
      </c>
      <c r="AY342" s="119">
        <v>1170181</v>
      </c>
      <c r="AZ342" s="117">
        <v>0</v>
      </c>
      <c r="BA342" s="117">
        <v>0</v>
      </c>
      <c r="BB342" s="115">
        <v>1.2002314814814813E-4</v>
      </c>
      <c r="BC342" s="116">
        <v>102.87</v>
      </c>
      <c r="BD342" s="117">
        <v>527144</v>
      </c>
      <c r="BE342" s="161">
        <v>1188815</v>
      </c>
      <c r="BF342" s="159">
        <v>0</v>
      </c>
      <c r="BG342" s="159">
        <v>0</v>
      </c>
      <c r="BH342" s="157">
        <v>4.2037037037037043E-4</v>
      </c>
      <c r="BI342" s="158">
        <v>382.37</v>
      </c>
      <c r="BJ342" s="159">
        <v>3613708</v>
      </c>
      <c r="BK342" s="143">
        <v>0</v>
      </c>
      <c r="BL342" s="138">
        <v>0</v>
      </c>
      <c r="BM342" s="138">
        <v>0</v>
      </c>
      <c r="BN342" s="139">
        <v>1.8402777777777778E-5</v>
      </c>
      <c r="BO342" s="140">
        <v>3.23</v>
      </c>
      <c r="BP342" s="141">
        <v>139096</v>
      </c>
    </row>
    <row r="343" spans="1:68" x14ac:dyDescent="0.2">
      <c r="A343" s="6" t="s">
        <v>3762</v>
      </c>
      <c r="B343" s="6">
        <v>0</v>
      </c>
      <c r="C343" s="7">
        <v>2496444</v>
      </c>
      <c r="D343" s="7">
        <v>2496444</v>
      </c>
      <c r="E343" s="7">
        <f t="shared" si="15"/>
        <v>0</v>
      </c>
      <c r="F343" s="8" t="s">
        <v>4593</v>
      </c>
      <c r="G343" s="6" t="s">
        <v>1680</v>
      </c>
      <c r="H343" s="8" t="s">
        <v>4935</v>
      </c>
      <c r="I343" s="9">
        <v>121.21299999999999</v>
      </c>
      <c r="J343" s="10">
        <f t="shared" si="16"/>
        <v>302601466.57199997</v>
      </c>
      <c r="K343" s="10">
        <v>17662</v>
      </c>
      <c r="L343" s="10">
        <v>15295</v>
      </c>
      <c r="M343" s="10">
        <v>26622</v>
      </c>
      <c r="N343" s="9">
        <v>82.153000000000006</v>
      </c>
      <c r="O343" s="9">
        <v>87.801000000000002</v>
      </c>
      <c r="P343" s="9">
        <v>3.7970000000000002</v>
      </c>
      <c r="Q343" s="9">
        <v>1.6890000000000001</v>
      </c>
      <c r="R343" s="9">
        <v>1.4730000000000001</v>
      </c>
      <c r="S343" s="9">
        <v>8.4149999999999991</v>
      </c>
      <c r="T343" s="9">
        <v>2207</v>
      </c>
      <c r="U343" s="9">
        <v>71.983000000000004</v>
      </c>
      <c r="V343" s="9">
        <v>27</v>
      </c>
      <c r="W343" s="12">
        <v>16603</v>
      </c>
      <c r="X343" s="7">
        <v>302605858</v>
      </c>
      <c r="Y343" s="7">
        <v>28013</v>
      </c>
      <c r="Z343" s="11">
        <f t="shared" si="17"/>
        <v>121.21475907330587</v>
      </c>
      <c r="AA343" s="49">
        <v>2299024</v>
      </c>
      <c r="AB343" s="47">
        <v>0</v>
      </c>
      <c r="AC343" s="47">
        <v>0</v>
      </c>
      <c r="AD343" s="45">
        <v>1.6245138888888889E-2</v>
      </c>
      <c r="AE343" s="46">
        <v>8575.67</v>
      </c>
      <c r="AF343" s="47">
        <v>4840044</v>
      </c>
      <c r="AG343" s="74">
        <v>3925198</v>
      </c>
      <c r="AH343" s="69">
        <v>0</v>
      </c>
      <c r="AI343" s="69">
        <v>0</v>
      </c>
      <c r="AJ343" s="70">
        <v>1.9714467592592592E-2</v>
      </c>
      <c r="AK343" s="71">
        <v>14970.7</v>
      </c>
      <c r="AL343" s="72">
        <v>34328548</v>
      </c>
      <c r="AM343" s="86">
        <v>2546850</v>
      </c>
      <c r="AN343" s="81">
        <v>0</v>
      </c>
      <c r="AO343" s="81">
        <v>0</v>
      </c>
      <c r="AP343" s="82">
        <v>3.2383101851851856E-3</v>
      </c>
      <c r="AQ343" s="83">
        <v>3149.45</v>
      </c>
      <c r="AR343" s="84">
        <v>4895616</v>
      </c>
      <c r="AS343" s="104">
        <v>2483881</v>
      </c>
      <c r="AT343" s="105">
        <v>1</v>
      </c>
      <c r="AU343" s="105">
        <v>1</v>
      </c>
      <c r="AV343" s="106">
        <v>1.3869791666666666E-2</v>
      </c>
      <c r="AW343" s="107">
        <v>10772.11</v>
      </c>
      <c r="AX343" s="105">
        <v>9973848</v>
      </c>
      <c r="AY343" s="119">
        <v>2492606</v>
      </c>
      <c r="AZ343" s="117">
        <v>1</v>
      </c>
      <c r="BA343" s="117">
        <v>1</v>
      </c>
      <c r="BB343" s="115">
        <v>2.2885416666666666E-3</v>
      </c>
      <c r="BC343" s="116">
        <v>2723.22</v>
      </c>
      <c r="BD343" s="117">
        <v>5817848</v>
      </c>
      <c r="BE343" s="161">
        <v>2558863</v>
      </c>
      <c r="BF343" s="159">
        <v>0</v>
      </c>
      <c r="BG343" s="159">
        <v>0</v>
      </c>
      <c r="BH343" s="157">
        <v>1.2357638888888889E-3</v>
      </c>
      <c r="BI343" s="158">
        <v>1445.22</v>
      </c>
      <c r="BJ343" s="159">
        <v>8090680</v>
      </c>
      <c r="BK343" s="143">
        <v>0</v>
      </c>
      <c r="BL343" s="138">
        <v>0</v>
      </c>
      <c r="BM343" s="138">
        <v>0</v>
      </c>
      <c r="BN343" s="139">
        <v>2.173611111111111E-4</v>
      </c>
      <c r="BO343" s="140">
        <v>102.53</v>
      </c>
      <c r="BP343" s="141">
        <v>1510240</v>
      </c>
    </row>
    <row r="344" spans="1:68" x14ac:dyDescent="0.2">
      <c r="A344" s="6" t="s">
        <v>3763</v>
      </c>
      <c r="B344" s="6">
        <v>0</v>
      </c>
      <c r="C344" s="7">
        <v>3258499</v>
      </c>
      <c r="D344" s="7">
        <v>3258499</v>
      </c>
      <c r="E344" s="7">
        <f t="shared" si="15"/>
        <v>0</v>
      </c>
      <c r="F344" s="8" t="s">
        <v>4593</v>
      </c>
      <c r="G344" s="6" t="s">
        <v>1569</v>
      </c>
      <c r="H344" s="8" t="s">
        <v>4936</v>
      </c>
      <c r="I344" s="9">
        <v>48.444000000000003</v>
      </c>
      <c r="J344" s="10">
        <f t="shared" si="16"/>
        <v>157854725.55599999</v>
      </c>
      <c r="K344" s="10">
        <v>5803</v>
      </c>
      <c r="L344" s="10">
        <v>4840</v>
      </c>
      <c r="M344" s="10">
        <v>8532</v>
      </c>
      <c r="N344" s="9">
        <v>88.266999999999996</v>
      </c>
      <c r="O344" s="9">
        <v>90.600999999999999</v>
      </c>
      <c r="P344" s="9">
        <v>1.734</v>
      </c>
      <c r="Q344" s="9">
        <v>0.39200000000000002</v>
      </c>
      <c r="R344" s="9">
        <v>5.8000000000000003E-2</v>
      </c>
      <c r="S344" s="9">
        <v>1.671</v>
      </c>
      <c r="T344" s="9">
        <v>74786</v>
      </c>
      <c r="U344" s="9">
        <v>5.484</v>
      </c>
      <c r="V344" s="9">
        <v>40</v>
      </c>
      <c r="W344" s="12">
        <v>27442</v>
      </c>
      <c r="X344" s="7">
        <v>157856688</v>
      </c>
      <c r="Y344" s="7">
        <v>8476</v>
      </c>
      <c r="Z344" s="11">
        <f t="shared" si="17"/>
        <v>48.444602253982588</v>
      </c>
      <c r="AA344" s="49">
        <v>3273839</v>
      </c>
      <c r="AB344" s="47">
        <v>1</v>
      </c>
      <c r="AC344" s="47">
        <v>1</v>
      </c>
      <c r="AD344" s="45">
        <v>3.0116666666666667E-2</v>
      </c>
      <c r="AE344" s="46">
        <v>18578.2</v>
      </c>
      <c r="AF344" s="47">
        <v>5338440</v>
      </c>
      <c r="AG344" s="74">
        <v>3304724</v>
      </c>
      <c r="AH344" s="69">
        <v>1</v>
      </c>
      <c r="AI344" s="69">
        <v>1</v>
      </c>
      <c r="AJ344" s="70">
        <v>3.2788310185185188E-2</v>
      </c>
      <c r="AK344" s="71">
        <v>25697.91</v>
      </c>
      <c r="AL344" s="72">
        <v>36893224</v>
      </c>
      <c r="AM344" s="86">
        <v>3257593</v>
      </c>
      <c r="AN344" s="81">
        <v>1</v>
      </c>
      <c r="AO344" s="81">
        <v>1</v>
      </c>
      <c r="AP344" s="82">
        <v>1.2196759259259259E-3</v>
      </c>
      <c r="AQ344" s="83">
        <v>968.96</v>
      </c>
      <c r="AR344" s="84">
        <v>2500496</v>
      </c>
      <c r="AS344" s="104">
        <v>3257005</v>
      </c>
      <c r="AT344" s="105">
        <v>1</v>
      </c>
      <c r="AU344" s="105">
        <v>1</v>
      </c>
      <c r="AV344" s="106">
        <v>5.7341435185185178E-3</v>
      </c>
      <c r="AW344" s="107">
        <v>3769.77</v>
      </c>
      <c r="AX344" s="105">
        <v>10504624</v>
      </c>
      <c r="AY344" s="119">
        <v>3256837</v>
      </c>
      <c r="AZ344" s="117">
        <v>1</v>
      </c>
      <c r="BA344" s="117">
        <v>1</v>
      </c>
      <c r="BB344" s="115">
        <v>8.2314814814814826E-4</v>
      </c>
      <c r="BC344" s="116">
        <v>891.19</v>
      </c>
      <c r="BD344" s="117">
        <v>2968324</v>
      </c>
      <c r="BE344" s="161">
        <v>3250816</v>
      </c>
      <c r="BF344" s="159">
        <v>1</v>
      </c>
      <c r="BG344" s="159">
        <v>1</v>
      </c>
      <c r="BH344" s="157">
        <v>7.83449074074074E-4</v>
      </c>
      <c r="BI344" s="158">
        <v>944.49</v>
      </c>
      <c r="BJ344" s="159">
        <v>1212944</v>
      </c>
      <c r="BK344" s="143">
        <v>2828735</v>
      </c>
      <c r="BL344" s="138">
        <v>0</v>
      </c>
      <c r="BM344" s="138">
        <v>0</v>
      </c>
      <c r="BN344" s="139">
        <v>2.83912037037037E-4</v>
      </c>
      <c r="BO344" s="140">
        <v>194.19</v>
      </c>
      <c r="BP344" s="141">
        <v>1841532</v>
      </c>
    </row>
    <row r="345" spans="1:68" x14ac:dyDescent="0.2">
      <c r="A345" s="6" t="s">
        <v>3764</v>
      </c>
      <c r="B345" s="6">
        <v>1</v>
      </c>
      <c r="C345" s="7">
        <v>2152054</v>
      </c>
      <c r="D345" s="7">
        <v>2148038</v>
      </c>
      <c r="E345" s="7">
        <f t="shared" si="15"/>
        <v>4016</v>
      </c>
      <c r="F345" s="8" t="s">
        <v>1529</v>
      </c>
      <c r="G345" s="6" t="s">
        <v>1530</v>
      </c>
      <c r="H345" s="8" t="s">
        <v>4937</v>
      </c>
      <c r="I345" s="9">
        <v>73.384</v>
      </c>
      <c r="J345" s="10">
        <f t="shared" si="16"/>
        <v>157926330.736</v>
      </c>
      <c r="K345" s="10">
        <v>19402</v>
      </c>
      <c r="L345" s="10">
        <v>32129</v>
      </c>
      <c r="M345" s="10">
        <v>55843</v>
      </c>
      <c r="N345" s="9">
        <v>87.438000000000002</v>
      </c>
      <c r="O345" s="9">
        <v>97.88</v>
      </c>
      <c r="P345" s="9">
        <v>9.8629999999999995</v>
      </c>
      <c r="Q345" s="9">
        <v>0.55200000000000005</v>
      </c>
      <c r="R345" s="9">
        <v>2.7309999999999999</v>
      </c>
      <c r="S345" s="9">
        <v>3.4860000000000002</v>
      </c>
      <c r="T345" s="9">
        <v>2594</v>
      </c>
      <c r="U345" s="9">
        <v>68.930999999999997</v>
      </c>
      <c r="V345" s="9">
        <v>143</v>
      </c>
      <c r="W345" s="12">
        <v>8198</v>
      </c>
      <c r="X345" s="7">
        <v>157933601</v>
      </c>
      <c r="Y345" s="7">
        <v>51592</v>
      </c>
      <c r="Z345" s="11">
        <f t="shared" si="17"/>
        <v>73.387378290693448</v>
      </c>
      <c r="AA345" s="49">
        <v>2264297</v>
      </c>
      <c r="AB345" s="47">
        <v>1</v>
      </c>
      <c r="AC345" s="47">
        <v>1</v>
      </c>
      <c r="AD345" s="45">
        <v>6.5879629629629635E-2</v>
      </c>
      <c r="AE345" s="46">
        <v>42648.24</v>
      </c>
      <c r="AF345" s="47">
        <v>5741356</v>
      </c>
      <c r="AG345" s="74">
        <v>2150767</v>
      </c>
      <c r="AH345" s="69">
        <v>1</v>
      </c>
      <c r="AI345" s="69">
        <v>1</v>
      </c>
      <c r="AJ345" s="70">
        <v>6.0555555555555562E-3</v>
      </c>
      <c r="AK345" s="71">
        <v>2466.61</v>
      </c>
      <c r="AL345" s="72">
        <v>21262560</v>
      </c>
      <c r="AM345" s="86">
        <v>2148060</v>
      </c>
      <c r="AN345" s="81">
        <v>1</v>
      </c>
      <c r="AO345" s="81">
        <v>0</v>
      </c>
      <c r="AP345" s="82">
        <v>1.6925925925925925E-3</v>
      </c>
      <c r="AQ345" s="83">
        <v>1572.7</v>
      </c>
      <c r="AR345" s="84">
        <v>3281632</v>
      </c>
      <c r="AS345" s="104">
        <v>2148294</v>
      </c>
      <c r="AT345" s="105">
        <v>0</v>
      </c>
      <c r="AU345" s="105">
        <v>0</v>
      </c>
      <c r="AV345" s="106">
        <v>1.3842708333333334E-2</v>
      </c>
      <c r="AW345" s="107">
        <v>10453.18</v>
      </c>
      <c r="AX345" s="105">
        <v>9775160</v>
      </c>
      <c r="AY345" s="119">
        <v>2148125</v>
      </c>
      <c r="AZ345" s="117">
        <v>1</v>
      </c>
      <c r="BA345" s="117">
        <v>0</v>
      </c>
      <c r="BB345" s="115">
        <v>1.2326388888888888E-3</v>
      </c>
      <c r="BC345" s="116">
        <v>1408.89</v>
      </c>
      <c r="BD345" s="117">
        <v>3116124</v>
      </c>
      <c r="BE345" s="161">
        <v>2146863</v>
      </c>
      <c r="BF345" s="159">
        <v>1</v>
      </c>
      <c r="BG345" s="159">
        <v>0</v>
      </c>
      <c r="BH345" s="157">
        <v>9.8657407407407396E-4</v>
      </c>
      <c r="BI345" s="158">
        <v>1000.53</v>
      </c>
      <c r="BJ345" s="159">
        <v>7068868</v>
      </c>
      <c r="BK345" s="143">
        <v>2149577</v>
      </c>
      <c r="BL345" s="138">
        <v>1</v>
      </c>
      <c r="BM345" s="138">
        <v>0</v>
      </c>
      <c r="BN345" s="139">
        <v>9.6643518518518519E-4</v>
      </c>
      <c r="BO345" s="140">
        <v>539.85</v>
      </c>
      <c r="BP345" s="141">
        <v>845784</v>
      </c>
    </row>
    <row r="346" spans="1:68" x14ac:dyDescent="0.2">
      <c r="A346" s="6" t="s">
        <v>3765</v>
      </c>
      <c r="B346" s="6">
        <v>1</v>
      </c>
      <c r="C346" s="7">
        <v>2666749</v>
      </c>
      <c r="D346" s="7">
        <v>2605876</v>
      </c>
      <c r="E346" s="7">
        <f t="shared" si="15"/>
        <v>60873</v>
      </c>
      <c r="F346" s="8" t="s">
        <v>4593</v>
      </c>
      <c r="G346" s="6" t="s">
        <v>3391</v>
      </c>
      <c r="H346" s="8" t="s">
        <v>4938</v>
      </c>
      <c r="I346" s="9">
        <v>105.47799999999999</v>
      </c>
      <c r="J346" s="10">
        <f t="shared" si="16"/>
        <v>281283351.02200001</v>
      </c>
      <c r="K346" s="10">
        <v>14902</v>
      </c>
      <c r="L346" s="10">
        <v>1210</v>
      </c>
      <c r="M346" s="10">
        <v>14968</v>
      </c>
      <c r="N346" s="9">
        <v>98.361000000000004</v>
      </c>
      <c r="O346" s="9">
        <v>99.775999999999996</v>
      </c>
      <c r="P346" s="9">
        <v>1.2170000000000001</v>
      </c>
      <c r="Q346" s="9">
        <v>1.054</v>
      </c>
      <c r="R346" s="9">
        <v>4.1680000000000001</v>
      </c>
      <c r="S346" s="9">
        <v>2.9329999999999998</v>
      </c>
      <c r="T346" s="9">
        <v>40242</v>
      </c>
      <c r="U346" s="9">
        <v>17.181000000000001</v>
      </c>
      <c r="V346" s="9">
        <v>43</v>
      </c>
      <c r="W346" s="12">
        <v>18359</v>
      </c>
      <c r="X346" s="7">
        <v>281287180</v>
      </c>
      <c r="Y346" s="7">
        <v>15027</v>
      </c>
      <c r="Z346" s="11">
        <f t="shared" si="17"/>
        <v>105.47943582241898</v>
      </c>
      <c r="AA346" s="49">
        <v>3362171</v>
      </c>
      <c r="AB346" s="47">
        <v>0</v>
      </c>
      <c r="AC346" s="47">
        <v>0</v>
      </c>
      <c r="AD346" s="45">
        <v>2.9386805555555558E-2</v>
      </c>
      <c r="AE346" s="46">
        <v>20451.29</v>
      </c>
      <c r="AF346" s="47">
        <v>4990108</v>
      </c>
      <c r="AG346" s="74">
        <v>2666752</v>
      </c>
      <c r="AH346" s="69">
        <v>1</v>
      </c>
      <c r="AI346" s="69">
        <v>1</v>
      </c>
      <c r="AJ346" s="70">
        <v>1.2053703703703704E-2</v>
      </c>
      <c r="AK346" s="71">
        <v>4925.29</v>
      </c>
      <c r="AL346" s="72">
        <v>2706200</v>
      </c>
      <c r="AM346" s="86">
        <v>2676994</v>
      </c>
      <c r="AN346" s="81">
        <v>1</v>
      </c>
      <c r="AO346" s="81">
        <v>1</v>
      </c>
      <c r="AP346" s="82">
        <v>3.6734953703703704E-3</v>
      </c>
      <c r="AQ346" s="83">
        <v>2614.38</v>
      </c>
      <c r="AR346" s="84">
        <v>5180304</v>
      </c>
      <c r="AS346" s="104">
        <v>2667030</v>
      </c>
      <c r="AT346" s="105">
        <v>1</v>
      </c>
      <c r="AU346" s="105">
        <v>1</v>
      </c>
      <c r="AV346" s="106">
        <v>4.527546296296296E-3</v>
      </c>
      <c r="AW346" s="107">
        <v>2977.4</v>
      </c>
      <c r="AX346" s="105">
        <v>10071612</v>
      </c>
      <c r="AY346" s="119">
        <v>2666733</v>
      </c>
      <c r="AZ346" s="117">
        <v>1</v>
      </c>
      <c r="BA346" s="117">
        <v>1</v>
      </c>
      <c r="BB346" s="115">
        <v>1.7636574074074074E-3</v>
      </c>
      <c r="BC346" s="116">
        <v>2039.62</v>
      </c>
      <c r="BD346" s="117">
        <v>4462392</v>
      </c>
      <c r="BE346" s="161">
        <v>2685879</v>
      </c>
      <c r="BF346" s="159">
        <v>1</v>
      </c>
      <c r="BG346" s="159">
        <v>1</v>
      </c>
      <c r="BH346" s="157">
        <v>8.6030092592592592E-4</v>
      </c>
      <c r="BI346" s="158">
        <v>978.59</v>
      </c>
      <c r="BJ346" s="159">
        <v>1400140</v>
      </c>
      <c r="BK346" s="143">
        <v>2601313</v>
      </c>
      <c r="BL346" s="138">
        <v>0</v>
      </c>
      <c r="BM346" s="138">
        <v>0</v>
      </c>
      <c r="BN346" s="139">
        <v>6.3194444444444442E-4</v>
      </c>
      <c r="BO346" s="140">
        <v>361.43</v>
      </c>
      <c r="BP346" s="141">
        <v>1618000</v>
      </c>
    </row>
    <row r="347" spans="1:68" x14ac:dyDescent="0.2">
      <c r="A347" s="6" t="s">
        <v>3766</v>
      </c>
      <c r="B347" s="6">
        <v>0</v>
      </c>
      <c r="C347" s="7">
        <v>3962240</v>
      </c>
      <c r="D347" s="7">
        <v>3962240</v>
      </c>
      <c r="E347" s="7">
        <f t="shared" si="15"/>
        <v>0</v>
      </c>
      <c r="F347" s="8" t="s">
        <v>4593</v>
      </c>
      <c r="G347" s="6" t="s">
        <v>1651</v>
      </c>
      <c r="H347" s="8" t="s">
        <v>4939</v>
      </c>
      <c r="I347" s="9">
        <v>154.339</v>
      </c>
      <c r="J347" s="10">
        <f t="shared" si="16"/>
        <v>611528159.36000001</v>
      </c>
      <c r="K347" s="10">
        <v>12234</v>
      </c>
      <c r="L347" s="10">
        <v>15178</v>
      </c>
      <c r="M347" s="10">
        <v>25063</v>
      </c>
      <c r="N347" s="9">
        <v>98.168999999999997</v>
      </c>
      <c r="O347" s="9">
        <v>99.394000000000005</v>
      </c>
      <c r="P347" s="9">
        <v>1.0289999999999999</v>
      </c>
      <c r="Q347" s="9">
        <v>0.307</v>
      </c>
      <c r="R347" s="9">
        <v>0.27300000000000002</v>
      </c>
      <c r="S347" s="9">
        <v>1.921</v>
      </c>
      <c r="T347" s="9">
        <v>2175</v>
      </c>
      <c r="U347" s="9">
        <v>72.254000000000005</v>
      </c>
      <c r="V347" s="9">
        <v>1</v>
      </c>
      <c r="W347" s="12">
        <v>48940</v>
      </c>
      <c r="X347" s="7">
        <v>611536228</v>
      </c>
      <c r="Y347" s="7">
        <v>25581</v>
      </c>
      <c r="Z347" s="11">
        <f t="shared" si="17"/>
        <v>154.34103638345985</v>
      </c>
      <c r="AA347" s="49">
        <v>4067519</v>
      </c>
      <c r="AB347" s="47">
        <v>0</v>
      </c>
      <c r="AC347" s="47">
        <v>0</v>
      </c>
      <c r="AD347" s="45">
        <v>0.1416087962962963</v>
      </c>
      <c r="AE347" s="46">
        <v>86927.08</v>
      </c>
      <c r="AF347" s="47">
        <v>6975756</v>
      </c>
      <c r="AG347" s="74">
        <v>3977261</v>
      </c>
      <c r="AH347" s="69">
        <v>1</v>
      </c>
      <c r="AI347" s="69">
        <v>1</v>
      </c>
      <c r="AJ347" s="70">
        <v>2.85056712962963E-2</v>
      </c>
      <c r="AK347" s="71">
        <v>12538.39</v>
      </c>
      <c r="AL347" s="72">
        <v>10007932</v>
      </c>
      <c r="AM347" s="86">
        <v>3962894</v>
      </c>
      <c r="AN347" s="81">
        <v>1</v>
      </c>
      <c r="AO347" s="81">
        <v>1</v>
      </c>
      <c r="AP347" s="82">
        <v>8.1314814814814809E-3</v>
      </c>
      <c r="AQ347" s="83">
        <v>8604.1299999999992</v>
      </c>
      <c r="AR347" s="84">
        <v>14739936</v>
      </c>
      <c r="AS347" s="104">
        <v>3963413</v>
      </c>
      <c r="AT347" s="105">
        <v>1</v>
      </c>
      <c r="AU347" s="105">
        <v>1</v>
      </c>
      <c r="AV347" s="106">
        <v>1.7835763888888887E-2</v>
      </c>
      <c r="AW347" s="107">
        <v>16071.05</v>
      </c>
      <c r="AX347" s="105">
        <v>10921024</v>
      </c>
      <c r="AY347" s="119">
        <v>3962681</v>
      </c>
      <c r="AZ347" s="117">
        <v>1</v>
      </c>
      <c r="BA347" s="117">
        <v>1</v>
      </c>
      <c r="BB347" s="115">
        <v>5.7060185185185191E-3</v>
      </c>
      <c r="BC347" s="116">
        <v>7122.48</v>
      </c>
      <c r="BD347" s="117">
        <v>9135724</v>
      </c>
      <c r="BE347" s="161">
        <v>3963035</v>
      </c>
      <c r="BF347" s="159">
        <v>0</v>
      </c>
      <c r="BG347" s="159">
        <v>0</v>
      </c>
      <c r="BH347" s="157">
        <v>1.9116898148148148E-3</v>
      </c>
      <c r="BI347" s="158">
        <v>2173.52</v>
      </c>
      <c r="BJ347" s="159">
        <v>5842856</v>
      </c>
      <c r="BK347" s="143">
        <v>3973764</v>
      </c>
      <c r="BL347" s="138">
        <v>0</v>
      </c>
      <c r="BM347" s="138">
        <v>0</v>
      </c>
      <c r="BN347" s="139">
        <v>4.4519675925925933E-3</v>
      </c>
      <c r="BO347" s="140">
        <v>3603.86</v>
      </c>
      <c r="BP347" s="141">
        <v>2990292</v>
      </c>
    </row>
    <row r="348" spans="1:68" x14ac:dyDescent="0.2">
      <c r="A348" s="6" t="s">
        <v>3767</v>
      </c>
      <c r="B348" s="6">
        <v>2</v>
      </c>
      <c r="C348" s="7">
        <v>3132213</v>
      </c>
      <c r="D348" s="7">
        <v>3113488</v>
      </c>
      <c r="E348" s="7">
        <f t="shared" si="15"/>
        <v>18725</v>
      </c>
      <c r="F348" s="8" t="s">
        <v>1479</v>
      </c>
      <c r="G348" s="6" t="s">
        <v>1479</v>
      </c>
      <c r="H348" s="8" t="s">
        <v>4940</v>
      </c>
      <c r="I348" s="9">
        <v>40.357999999999997</v>
      </c>
      <c r="J348" s="10">
        <f t="shared" si="16"/>
        <v>126409852.25399999</v>
      </c>
      <c r="K348" s="10">
        <v>8784</v>
      </c>
      <c r="L348" s="10">
        <v>11405</v>
      </c>
      <c r="M348" s="10">
        <v>18881</v>
      </c>
      <c r="N348" s="9">
        <v>88.141000000000005</v>
      </c>
      <c r="O348" s="9">
        <v>95.274000000000001</v>
      </c>
      <c r="P348" s="9">
        <v>6.9640000000000004</v>
      </c>
      <c r="Q348" s="9">
        <v>0.76500000000000001</v>
      </c>
      <c r="R348" s="9">
        <v>0.20899999999999999</v>
      </c>
      <c r="S348" s="9">
        <v>1.002</v>
      </c>
      <c r="T348" s="9">
        <v>16731</v>
      </c>
      <c r="U348" s="9">
        <v>33.746000000000002</v>
      </c>
      <c r="V348" s="9">
        <v>8</v>
      </c>
      <c r="W348" s="12">
        <v>14593</v>
      </c>
      <c r="X348" s="7">
        <v>126415557</v>
      </c>
      <c r="Y348" s="7">
        <v>18855</v>
      </c>
      <c r="Z348" s="11">
        <f t="shared" si="17"/>
        <v>40.359821314833951</v>
      </c>
      <c r="AA348" s="49">
        <v>3218091</v>
      </c>
      <c r="AB348" s="47">
        <v>1</v>
      </c>
      <c r="AC348" s="47">
        <v>1</v>
      </c>
      <c r="AD348" s="45">
        <v>2.8430902777777777E-2</v>
      </c>
      <c r="AE348" s="46">
        <v>17660.560000000001</v>
      </c>
      <c r="AF348" s="47">
        <v>4336900</v>
      </c>
      <c r="AG348" s="74">
        <v>3171454</v>
      </c>
      <c r="AH348" s="69">
        <v>0</v>
      </c>
      <c r="AI348" s="69">
        <v>0</v>
      </c>
      <c r="AJ348" s="70">
        <v>6.6195601851851858E-3</v>
      </c>
      <c r="AK348" s="71">
        <v>2778.59</v>
      </c>
      <c r="AL348" s="72">
        <v>5183428</v>
      </c>
      <c r="AM348" s="86">
        <v>3129561</v>
      </c>
      <c r="AN348" s="81">
        <v>1</v>
      </c>
      <c r="AO348" s="81">
        <v>0</v>
      </c>
      <c r="AP348" s="82">
        <v>1.0015046296296295E-3</v>
      </c>
      <c r="AQ348" s="83">
        <v>821.15</v>
      </c>
      <c r="AR348" s="84">
        <v>2260484</v>
      </c>
      <c r="AS348" s="104">
        <v>3130398</v>
      </c>
      <c r="AT348" s="105">
        <v>1</v>
      </c>
      <c r="AU348" s="105">
        <v>0</v>
      </c>
      <c r="AV348" s="106">
        <v>5.2442129629629635E-3</v>
      </c>
      <c r="AW348" s="107">
        <v>3278.15</v>
      </c>
      <c r="AX348" s="105">
        <v>10338152</v>
      </c>
      <c r="AY348" s="119">
        <v>3129361</v>
      </c>
      <c r="AZ348" s="117">
        <v>1</v>
      </c>
      <c r="BA348" s="117">
        <v>0</v>
      </c>
      <c r="BB348" s="115">
        <v>6.6226851851851852E-4</v>
      </c>
      <c r="BC348" s="116">
        <v>692.25</v>
      </c>
      <c r="BD348" s="117">
        <v>2741956</v>
      </c>
      <c r="BE348" s="161">
        <v>3092707</v>
      </c>
      <c r="BF348" s="159">
        <v>1</v>
      </c>
      <c r="BG348" s="159">
        <v>0</v>
      </c>
      <c r="BH348" s="157">
        <v>6.8611111111111119E-4</v>
      </c>
      <c r="BI348" s="158">
        <v>821.97</v>
      </c>
      <c r="BJ348" s="159">
        <v>4539240</v>
      </c>
      <c r="BK348" s="143">
        <v>3122237</v>
      </c>
      <c r="BL348" s="138">
        <v>1</v>
      </c>
      <c r="BM348" s="138">
        <v>0</v>
      </c>
      <c r="BN348" s="139">
        <v>4.7928240740740738E-4</v>
      </c>
      <c r="BO348" s="140">
        <v>217.31</v>
      </c>
      <c r="BP348" s="141">
        <v>646988</v>
      </c>
    </row>
    <row r="349" spans="1:68" x14ac:dyDescent="0.2">
      <c r="A349" s="6" t="s">
        <v>3768</v>
      </c>
      <c r="B349" s="6">
        <v>1</v>
      </c>
      <c r="C349" s="7">
        <v>3563292</v>
      </c>
      <c r="D349" s="7">
        <v>3559884</v>
      </c>
      <c r="E349" s="7">
        <f t="shared" si="15"/>
        <v>3408</v>
      </c>
      <c r="F349" s="8" t="s">
        <v>1439</v>
      </c>
      <c r="G349" s="6" t="s">
        <v>1439</v>
      </c>
      <c r="H349" s="8" t="s">
        <v>4941</v>
      </c>
      <c r="I349" s="9">
        <v>137.035</v>
      </c>
      <c r="J349" s="10">
        <f t="shared" si="16"/>
        <v>488295719.21999997</v>
      </c>
      <c r="K349" s="10">
        <v>18512</v>
      </c>
      <c r="L349" s="10">
        <v>36438</v>
      </c>
      <c r="M349" s="10">
        <v>67769</v>
      </c>
      <c r="N349" s="9">
        <v>82.775000000000006</v>
      </c>
      <c r="O349" s="9">
        <v>94.293000000000006</v>
      </c>
      <c r="P349" s="9">
        <v>5.2409999999999997</v>
      </c>
      <c r="Q349" s="9">
        <v>0.24</v>
      </c>
      <c r="R349" s="9">
        <v>1.0009999999999999</v>
      </c>
      <c r="S349" s="9">
        <v>4.4320000000000004</v>
      </c>
      <c r="T349" s="9">
        <v>2813</v>
      </c>
      <c r="U349" s="9">
        <v>67.403999999999996</v>
      </c>
      <c r="V349" s="9">
        <v>60</v>
      </c>
      <c r="W349" s="12">
        <v>26498</v>
      </c>
      <c r="X349" s="7">
        <v>488315247</v>
      </c>
      <c r="Y349" s="7">
        <v>63920</v>
      </c>
      <c r="Z349" s="11">
        <f t="shared" si="17"/>
        <v>137.04048026375611</v>
      </c>
      <c r="AA349" s="49">
        <v>3742284</v>
      </c>
      <c r="AB349" s="47">
        <v>1</v>
      </c>
      <c r="AC349" s="47">
        <v>1</v>
      </c>
      <c r="AD349" s="45">
        <v>0.19046296296296297</v>
      </c>
      <c r="AE349" s="46">
        <v>100198.01</v>
      </c>
      <c r="AF349" s="47">
        <v>15649420</v>
      </c>
      <c r="AG349" s="74">
        <v>3592603</v>
      </c>
      <c r="AH349" s="69">
        <v>1</v>
      </c>
      <c r="AI349" s="69">
        <v>1</v>
      </c>
      <c r="AJ349" s="70">
        <v>1.6250810185185188E-2</v>
      </c>
      <c r="AK349" s="71">
        <v>10263.68</v>
      </c>
      <c r="AL349" s="72">
        <v>46552752</v>
      </c>
      <c r="AM349" s="86">
        <v>3557158</v>
      </c>
      <c r="AN349" s="81">
        <v>1</v>
      </c>
      <c r="AO349" s="81">
        <v>1</v>
      </c>
      <c r="AP349" s="82">
        <v>7.0574074074074072E-3</v>
      </c>
      <c r="AQ349" s="83">
        <v>7573.99</v>
      </c>
      <c r="AR349" s="84">
        <v>7931644</v>
      </c>
      <c r="AS349" s="104">
        <v>3515371</v>
      </c>
      <c r="AT349" s="105">
        <v>1</v>
      </c>
      <c r="AU349" s="105">
        <v>0</v>
      </c>
      <c r="AV349" s="106">
        <v>8.0486111111111105E-2</v>
      </c>
      <c r="AW349" s="107">
        <v>32005.37</v>
      </c>
      <c r="AX349" s="105">
        <v>10666692</v>
      </c>
      <c r="AY349" s="119">
        <v>3551068</v>
      </c>
      <c r="AZ349" s="117">
        <v>1</v>
      </c>
      <c r="BA349" s="117">
        <v>0</v>
      </c>
      <c r="BB349" s="115">
        <v>5.7597222222222225E-3</v>
      </c>
      <c r="BC349" s="116">
        <v>7214.85</v>
      </c>
      <c r="BD349" s="117">
        <v>8604884</v>
      </c>
      <c r="BE349" s="161">
        <v>3407483</v>
      </c>
      <c r="BF349" s="159">
        <v>0</v>
      </c>
      <c r="BG349" s="159">
        <v>0</v>
      </c>
      <c r="BH349" s="157">
        <v>2.7976851851851856E-3</v>
      </c>
      <c r="BI349" s="158">
        <v>2948.05</v>
      </c>
      <c r="BJ349" s="159">
        <v>12044308</v>
      </c>
      <c r="BK349" s="143">
        <v>3429294</v>
      </c>
      <c r="BL349" s="138">
        <v>0</v>
      </c>
      <c r="BM349" s="138">
        <v>0</v>
      </c>
      <c r="BN349" s="139">
        <v>1.9951388888888892E-3</v>
      </c>
      <c r="BO349" s="140">
        <v>1512.56</v>
      </c>
      <c r="BP349" s="141">
        <v>3010288</v>
      </c>
    </row>
    <row r="350" spans="1:68" x14ac:dyDescent="0.2">
      <c r="A350" s="6" t="s">
        <v>3769</v>
      </c>
      <c r="B350" s="6">
        <v>1</v>
      </c>
      <c r="C350" s="7">
        <v>4077766</v>
      </c>
      <c r="D350" s="7">
        <v>4072208</v>
      </c>
      <c r="E350" s="7">
        <f t="shared" si="15"/>
        <v>5558</v>
      </c>
      <c r="F350" s="8" t="s">
        <v>4593</v>
      </c>
      <c r="G350" s="6" t="s">
        <v>1577</v>
      </c>
      <c r="H350" s="8" t="s">
        <v>4942</v>
      </c>
      <c r="I350" s="9">
        <v>156.49199999999999</v>
      </c>
      <c r="J350" s="10">
        <f t="shared" si="16"/>
        <v>638137756.87199998</v>
      </c>
      <c r="K350" s="10">
        <v>398</v>
      </c>
      <c r="L350" s="10">
        <v>789</v>
      </c>
      <c r="M350" s="10">
        <v>1472</v>
      </c>
      <c r="N350" s="9">
        <v>91.522000000000006</v>
      </c>
      <c r="O350" s="9">
        <v>96.234999999999999</v>
      </c>
      <c r="P350" s="9">
        <v>3.9729999999999999</v>
      </c>
      <c r="Q350" s="9">
        <v>8.8999999999999996E-2</v>
      </c>
      <c r="R350" s="9">
        <v>5.5129999999999999</v>
      </c>
      <c r="S350" s="9">
        <v>0.49</v>
      </c>
      <c r="T350" s="9">
        <v>74371</v>
      </c>
      <c r="U350" s="9">
        <v>5.5890000000000004</v>
      </c>
      <c r="V350" s="9">
        <v>45</v>
      </c>
      <c r="W350" s="12">
        <v>1528592</v>
      </c>
      <c r="X350" s="7">
        <v>638138134</v>
      </c>
      <c r="Y350" s="7">
        <v>1363</v>
      </c>
      <c r="Z350" s="11">
        <f t="shared" si="17"/>
        <v>156.49209248397284</v>
      </c>
      <c r="AA350" s="49">
        <v>4075175</v>
      </c>
      <c r="AB350" s="47">
        <v>0</v>
      </c>
      <c r="AC350" s="47">
        <v>0</v>
      </c>
      <c r="AD350" s="45">
        <v>4.4050925925925931E-2</v>
      </c>
      <c r="AE350" s="46">
        <v>27507.119999999999</v>
      </c>
      <c r="AF350" s="47">
        <v>5265588</v>
      </c>
      <c r="AG350" s="74">
        <v>4056310</v>
      </c>
      <c r="AH350" s="69">
        <v>0</v>
      </c>
      <c r="AI350" s="69">
        <v>0</v>
      </c>
      <c r="AJ350" s="70">
        <v>1.6875810185185185E-2</v>
      </c>
      <c r="AK350" s="71">
        <v>5711.59</v>
      </c>
      <c r="AL350" s="72">
        <v>5736484</v>
      </c>
      <c r="AM350" s="86">
        <v>4067517</v>
      </c>
      <c r="AN350" s="81">
        <v>0</v>
      </c>
      <c r="AO350" s="81">
        <v>0</v>
      </c>
      <c r="AP350" s="82">
        <v>6.854282407407407E-3</v>
      </c>
      <c r="AQ350" s="83">
        <v>5179.42</v>
      </c>
      <c r="AR350" s="84">
        <v>10297628</v>
      </c>
      <c r="AS350" s="104">
        <v>0</v>
      </c>
      <c r="AT350" s="105">
        <v>0</v>
      </c>
      <c r="AU350" s="105">
        <v>0</v>
      </c>
      <c r="AV350" s="106">
        <v>3.7976851851851852E-3</v>
      </c>
      <c r="AW350" s="107">
        <v>2753.47</v>
      </c>
      <c r="AX350" s="105">
        <v>10412032</v>
      </c>
      <c r="AY350" s="119">
        <v>4069596</v>
      </c>
      <c r="AZ350" s="117">
        <v>0</v>
      </c>
      <c r="BA350" s="117">
        <v>0</v>
      </c>
      <c r="BB350" s="115">
        <v>4.6855324074074074E-3</v>
      </c>
      <c r="BC350" s="116">
        <v>4493.78</v>
      </c>
      <c r="BD350" s="117">
        <v>13487532</v>
      </c>
      <c r="BE350" s="161">
        <v>3943461</v>
      </c>
      <c r="BF350" s="159">
        <v>0</v>
      </c>
      <c r="BG350" s="159">
        <v>0</v>
      </c>
      <c r="BH350" s="157">
        <v>9.8761574074074073E-4</v>
      </c>
      <c r="BI350" s="158">
        <v>911.1</v>
      </c>
      <c r="BJ350" s="159">
        <v>2836740</v>
      </c>
      <c r="BK350" s="143">
        <v>0</v>
      </c>
      <c r="BL350" s="138">
        <v>0</v>
      </c>
      <c r="BM350" s="138">
        <v>0</v>
      </c>
      <c r="BN350" s="139">
        <v>3.7037037037037037E-5</v>
      </c>
      <c r="BO350" s="140">
        <v>7.52</v>
      </c>
      <c r="BP350" s="141">
        <v>1566084</v>
      </c>
    </row>
    <row r="351" spans="1:68" x14ac:dyDescent="0.2">
      <c r="A351" s="6" t="s">
        <v>3770</v>
      </c>
      <c r="B351" s="6">
        <v>3</v>
      </c>
      <c r="C351" s="7">
        <v>1148570</v>
      </c>
      <c r="D351" s="7">
        <v>1125857</v>
      </c>
      <c r="E351" s="7">
        <f t="shared" si="15"/>
        <v>22713</v>
      </c>
      <c r="F351" s="8" t="s">
        <v>4593</v>
      </c>
      <c r="G351" s="6" t="s">
        <v>1386</v>
      </c>
      <c r="H351" s="8" t="s">
        <v>4943</v>
      </c>
      <c r="I351" s="9">
        <v>21.065999999999999</v>
      </c>
      <c r="J351" s="10">
        <f t="shared" si="16"/>
        <v>24195775.619999997</v>
      </c>
      <c r="K351" s="10">
        <v>7733</v>
      </c>
      <c r="L351" s="10">
        <v>14779</v>
      </c>
      <c r="M351" s="10">
        <v>27122</v>
      </c>
      <c r="N351" s="9">
        <v>81.180000000000007</v>
      </c>
      <c r="O351" s="9">
        <v>96.680999999999997</v>
      </c>
      <c r="P351" s="9">
        <v>12.004</v>
      </c>
      <c r="Q351" s="9">
        <v>1.06</v>
      </c>
      <c r="R351" s="9">
        <v>1.28</v>
      </c>
      <c r="S351" s="9">
        <v>0.124</v>
      </c>
      <c r="T351" s="9">
        <v>30225</v>
      </c>
      <c r="U351" s="9">
        <v>22.584</v>
      </c>
      <c r="V351" s="9">
        <v>57</v>
      </c>
      <c r="W351" s="12">
        <v>3443</v>
      </c>
      <c r="X351" s="7">
        <v>24208857</v>
      </c>
      <c r="Y351" s="7">
        <v>24028</v>
      </c>
      <c r="Z351" s="11">
        <f t="shared" si="17"/>
        <v>21.077389275359796</v>
      </c>
      <c r="AA351" s="49">
        <v>1160560</v>
      </c>
      <c r="AB351" s="47">
        <v>1</v>
      </c>
      <c r="AC351" s="47">
        <v>0</v>
      </c>
      <c r="AD351" s="45">
        <v>5.7232638888888888E-3</v>
      </c>
      <c r="AE351" s="46">
        <v>2952.95</v>
      </c>
      <c r="AF351" s="47">
        <v>3863812</v>
      </c>
      <c r="AG351" s="74">
        <v>1132446</v>
      </c>
      <c r="AH351" s="69">
        <v>1</v>
      </c>
      <c r="AI351" s="69">
        <v>0</v>
      </c>
      <c r="AJ351" s="70">
        <v>1.9679398148148147E-3</v>
      </c>
      <c r="AK351" s="71">
        <v>512.91</v>
      </c>
      <c r="AL351" s="72">
        <v>5963508</v>
      </c>
      <c r="AM351" s="86">
        <v>1109212</v>
      </c>
      <c r="AN351" s="81">
        <v>0</v>
      </c>
      <c r="AO351" s="81">
        <v>0</v>
      </c>
      <c r="AP351" s="82">
        <v>2.3101851851851853E-4</v>
      </c>
      <c r="AQ351" s="83">
        <v>139.55000000000001</v>
      </c>
      <c r="AR351" s="84">
        <v>431228</v>
      </c>
      <c r="AS351" s="104">
        <v>0</v>
      </c>
      <c r="AT351" s="105">
        <v>0</v>
      </c>
      <c r="AU351" s="105">
        <v>0</v>
      </c>
      <c r="AV351" s="106">
        <v>1.0310185185185186E-3</v>
      </c>
      <c r="AW351" s="107">
        <v>372.64</v>
      </c>
      <c r="AX351" s="105">
        <v>8774820</v>
      </c>
      <c r="AY351" s="119">
        <v>1119207</v>
      </c>
      <c r="AZ351" s="117">
        <v>0</v>
      </c>
      <c r="BA351" s="117">
        <v>0</v>
      </c>
      <c r="BB351" s="115">
        <v>1.5057870370370369E-4</v>
      </c>
      <c r="BC351" s="116">
        <v>122.98</v>
      </c>
      <c r="BD351" s="117">
        <v>675332</v>
      </c>
      <c r="BE351" s="161">
        <v>1109980</v>
      </c>
      <c r="BF351" s="159">
        <v>1</v>
      </c>
      <c r="BG351" s="159">
        <v>0</v>
      </c>
      <c r="BH351" s="157">
        <v>2.4178240740740744E-4</v>
      </c>
      <c r="BI351" s="158">
        <v>280.41000000000003</v>
      </c>
      <c r="BJ351" s="159">
        <v>3563592</v>
      </c>
      <c r="BK351" s="143">
        <v>436528</v>
      </c>
      <c r="BL351" s="138">
        <v>0</v>
      </c>
      <c r="BM351" s="138">
        <v>0</v>
      </c>
      <c r="BN351" s="139">
        <v>2.3483796296296295E-4</v>
      </c>
      <c r="BO351" s="140">
        <v>80.180000000000007</v>
      </c>
      <c r="BP351" s="141">
        <v>1514124</v>
      </c>
    </row>
    <row r="352" spans="1:68" x14ac:dyDescent="0.2">
      <c r="A352" s="6" t="s">
        <v>3771</v>
      </c>
      <c r="B352" s="6">
        <v>0</v>
      </c>
      <c r="C352" s="7">
        <v>2622031</v>
      </c>
      <c r="D352" s="7">
        <v>2622031</v>
      </c>
      <c r="E352" s="7">
        <f t="shared" si="15"/>
        <v>0</v>
      </c>
      <c r="F352" s="8" t="s">
        <v>4593</v>
      </c>
      <c r="G352" s="6" t="s">
        <v>1582</v>
      </c>
      <c r="H352" s="8" t="s">
        <v>4944</v>
      </c>
      <c r="I352" s="9">
        <v>59.853000000000002</v>
      </c>
      <c r="J352" s="10">
        <f t="shared" si="16"/>
        <v>156936421.44300002</v>
      </c>
      <c r="K352" s="10">
        <v>12927</v>
      </c>
      <c r="L352" s="10">
        <v>16724</v>
      </c>
      <c r="M352" s="10">
        <v>27679</v>
      </c>
      <c r="N352" s="9">
        <v>96.694999999999993</v>
      </c>
      <c r="O352" s="9">
        <v>99.546000000000006</v>
      </c>
      <c r="P352" s="9">
        <v>1.323</v>
      </c>
      <c r="Q352" s="9">
        <v>2.0009999999999999</v>
      </c>
      <c r="R352" s="9">
        <v>1.2569999999999999</v>
      </c>
      <c r="S352" s="9">
        <v>1.3819999999999999</v>
      </c>
      <c r="T352" s="9">
        <v>4294</v>
      </c>
      <c r="U352" s="9">
        <v>59.418999999999997</v>
      </c>
      <c r="V352" s="9">
        <v>9</v>
      </c>
      <c r="W352" s="12">
        <v>12090</v>
      </c>
      <c r="X352" s="7">
        <v>156941003</v>
      </c>
      <c r="Y352" s="7">
        <v>27859</v>
      </c>
      <c r="Z352" s="11">
        <f t="shared" si="17"/>
        <v>59.854747331362596</v>
      </c>
      <c r="AA352" s="49">
        <v>2687615</v>
      </c>
      <c r="AB352" s="47">
        <v>1</v>
      </c>
      <c r="AC352" s="47">
        <v>1</v>
      </c>
      <c r="AD352" s="45">
        <v>5.230324074074074E-2</v>
      </c>
      <c r="AE352" s="46">
        <v>31074.82</v>
      </c>
      <c r="AF352" s="47">
        <v>4708144</v>
      </c>
      <c r="AG352" s="74">
        <v>2891290</v>
      </c>
      <c r="AH352" s="69">
        <v>1</v>
      </c>
      <c r="AI352" s="69">
        <v>1</v>
      </c>
      <c r="AJ352" s="70">
        <v>4.7743055555555552E-2</v>
      </c>
      <c r="AK352" s="71">
        <v>37316.11</v>
      </c>
      <c r="AL352" s="72">
        <v>29641376</v>
      </c>
      <c r="AM352" s="86">
        <v>2622064</v>
      </c>
      <c r="AN352" s="81">
        <v>1</v>
      </c>
      <c r="AO352" s="81">
        <v>1</v>
      </c>
      <c r="AP352" s="82">
        <v>1.5695601851851851E-3</v>
      </c>
      <c r="AQ352" s="83">
        <v>1193.01</v>
      </c>
      <c r="AR352" s="84">
        <v>3390648</v>
      </c>
      <c r="AS352" s="104">
        <v>2622124</v>
      </c>
      <c r="AT352" s="105">
        <v>1</v>
      </c>
      <c r="AU352" s="105">
        <v>1</v>
      </c>
      <c r="AV352" s="106">
        <v>7.3275462962962964E-3</v>
      </c>
      <c r="AW352" s="107">
        <v>4546.8500000000004</v>
      </c>
      <c r="AX352" s="105">
        <v>10048232</v>
      </c>
      <c r="AY352" s="119">
        <v>2622070</v>
      </c>
      <c r="AZ352" s="117">
        <v>1</v>
      </c>
      <c r="BA352" s="117">
        <v>1</v>
      </c>
      <c r="BB352" s="115">
        <v>7.8472222222222214E-4</v>
      </c>
      <c r="BC352" s="116">
        <v>868.61</v>
      </c>
      <c r="BD352" s="117">
        <v>2517428</v>
      </c>
      <c r="BE352" s="161">
        <v>2652050</v>
      </c>
      <c r="BF352" s="159">
        <v>1</v>
      </c>
      <c r="BG352" s="159">
        <v>1</v>
      </c>
      <c r="BH352" s="157">
        <v>8.396990740740742E-4</v>
      </c>
      <c r="BI352" s="158">
        <v>1007.08</v>
      </c>
      <c r="BJ352" s="159">
        <v>2232288</v>
      </c>
      <c r="BK352" s="143">
        <v>2625357</v>
      </c>
      <c r="BL352" s="138">
        <v>1</v>
      </c>
      <c r="BM352" s="138">
        <v>1</v>
      </c>
      <c r="BN352" s="139">
        <v>7.2905092592592596E-4</v>
      </c>
      <c r="BO352" s="140">
        <v>392.62</v>
      </c>
      <c r="BP352" s="141">
        <v>912868</v>
      </c>
    </row>
    <row r="353" spans="1:68" x14ac:dyDescent="0.2">
      <c r="A353" s="6" t="s">
        <v>3772</v>
      </c>
      <c r="B353" s="6">
        <v>2</v>
      </c>
      <c r="C353" s="7">
        <v>5478249</v>
      </c>
      <c r="D353" s="7">
        <v>5200279</v>
      </c>
      <c r="E353" s="7">
        <f t="shared" si="15"/>
        <v>277970</v>
      </c>
      <c r="F353" s="8" t="s">
        <v>1391</v>
      </c>
      <c r="G353" s="6" t="s">
        <v>1391</v>
      </c>
      <c r="H353" s="8" t="s">
        <v>4945</v>
      </c>
      <c r="I353" s="9">
        <v>167.149</v>
      </c>
      <c r="J353" s="10">
        <f t="shared" si="16"/>
        <v>915683842.10099995</v>
      </c>
      <c r="K353" s="10">
        <v>12137</v>
      </c>
      <c r="L353" s="10">
        <v>17461</v>
      </c>
      <c r="M353" s="10">
        <v>29299</v>
      </c>
      <c r="N353" s="9">
        <v>88.415999999999997</v>
      </c>
      <c r="O353" s="9">
        <v>93.643000000000001</v>
      </c>
      <c r="P353" s="9">
        <v>1.623</v>
      </c>
      <c r="Q353" s="9">
        <v>0.19</v>
      </c>
      <c r="R353" s="9">
        <v>1.5229999999999999</v>
      </c>
      <c r="S353" s="9">
        <v>1.921</v>
      </c>
      <c r="T353" s="9">
        <v>5609</v>
      </c>
      <c r="U353" s="9">
        <v>54.375999999999998</v>
      </c>
      <c r="V353" s="9">
        <v>133</v>
      </c>
      <c r="W353" s="12">
        <v>76524</v>
      </c>
      <c r="X353" s="7">
        <v>915692166</v>
      </c>
      <c r="Y353" s="7">
        <v>28491</v>
      </c>
      <c r="Z353" s="11">
        <f t="shared" si="17"/>
        <v>167.15051944517307</v>
      </c>
      <c r="AA353" s="49">
        <v>5795547</v>
      </c>
      <c r="AB353" s="47">
        <v>1</v>
      </c>
      <c r="AC353" s="47">
        <v>1</v>
      </c>
      <c r="AD353" s="45">
        <v>0.23280092592592594</v>
      </c>
      <c r="AE353" s="46">
        <v>158736.32000000001</v>
      </c>
      <c r="AF353" s="47">
        <v>8784728</v>
      </c>
      <c r="AG353" s="74">
        <v>5581559</v>
      </c>
      <c r="AH353" s="69">
        <v>1</v>
      </c>
      <c r="AI353" s="69">
        <v>1</v>
      </c>
      <c r="AJ353" s="70">
        <v>2.2096875000000002E-2</v>
      </c>
      <c r="AK353" s="71">
        <v>14164.57</v>
      </c>
      <c r="AL353" s="72">
        <v>11898404</v>
      </c>
      <c r="AM353" s="86">
        <v>5478475</v>
      </c>
      <c r="AN353" s="81">
        <v>1</v>
      </c>
      <c r="AO353" s="81">
        <v>1</v>
      </c>
      <c r="AP353" s="82">
        <v>1.0612152777777778E-2</v>
      </c>
      <c r="AQ353" s="83">
        <v>9884.5400000000009</v>
      </c>
      <c r="AR353" s="84">
        <v>12221456</v>
      </c>
      <c r="AS353" s="104">
        <v>5472556</v>
      </c>
      <c r="AT353" s="105">
        <v>1</v>
      </c>
      <c r="AU353" s="105">
        <v>1</v>
      </c>
      <c r="AV353" s="106">
        <v>2.8045254629629628E-2</v>
      </c>
      <c r="AW353" s="107">
        <v>21047.18</v>
      </c>
      <c r="AX353" s="105">
        <v>11864916</v>
      </c>
      <c r="AY353" s="119">
        <v>5477281</v>
      </c>
      <c r="AZ353" s="117">
        <v>1</v>
      </c>
      <c r="BA353" s="117">
        <v>1</v>
      </c>
      <c r="BB353" s="115">
        <v>7.7326388888888887E-3</v>
      </c>
      <c r="BC353" s="116">
        <v>9426.25</v>
      </c>
      <c r="BD353" s="117">
        <v>16223200</v>
      </c>
      <c r="BE353" s="161">
        <v>5513037</v>
      </c>
      <c r="BF353" s="159">
        <v>1</v>
      </c>
      <c r="BG353" s="159">
        <v>0</v>
      </c>
      <c r="BH353" s="157">
        <v>4.0849537037037035E-3</v>
      </c>
      <c r="BI353" s="158">
        <v>3642.64</v>
      </c>
      <c r="BJ353" s="159">
        <v>19882868</v>
      </c>
      <c r="BK353" s="143">
        <v>5484563</v>
      </c>
      <c r="BL353" s="138">
        <v>1</v>
      </c>
      <c r="BM353" s="138">
        <v>1</v>
      </c>
      <c r="BN353" s="139">
        <v>1.9369212962962962E-3</v>
      </c>
      <c r="BO353" s="140">
        <v>1541.21</v>
      </c>
      <c r="BP353" s="141">
        <v>4400556</v>
      </c>
    </row>
    <row r="354" spans="1:68" x14ac:dyDescent="0.2">
      <c r="A354" s="6" t="s">
        <v>3773</v>
      </c>
      <c r="B354" s="6">
        <v>3</v>
      </c>
      <c r="C354" s="7">
        <v>3386314</v>
      </c>
      <c r="D354" s="7">
        <v>3143784</v>
      </c>
      <c r="E354" s="7">
        <f t="shared" si="15"/>
        <v>242530</v>
      </c>
      <c r="F354" s="8" t="s">
        <v>1632</v>
      </c>
      <c r="G354" s="6" t="s">
        <v>1632</v>
      </c>
      <c r="H354" s="8" t="s">
        <v>4946</v>
      </c>
      <c r="I354" s="9">
        <v>177.40600000000001</v>
      </c>
      <c r="J354" s="10">
        <f t="shared" si="16"/>
        <v>600752421.48399997</v>
      </c>
      <c r="K354" s="10">
        <v>14799</v>
      </c>
      <c r="L354" s="10">
        <v>21659</v>
      </c>
      <c r="M354" s="10">
        <v>36463</v>
      </c>
      <c r="N354" s="9">
        <v>80.724000000000004</v>
      </c>
      <c r="O354" s="9">
        <v>87.409000000000006</v>
      </c>
      <c r="P354" s="9">
        <v>4.8070000000000004</v>
      </c>
      <c r="Q354" s="9">
        <v>0.44500000000000001</v>
      </c>
      <c r="R354" s="9">
        <v>2.242</v>
      </c>
      <c r="S354" s="9">
        <v>0.29299999999999998</v>
      </c>
      <c r="T354" s="9">
        <v>4039</v>
      </c>
      <c r="U354" s="9">
        <v>60.572000000000003</v>
      </c>
      <c r="V354" s="9">
        <v>38</v>
      </c>
      <c r="W354" s="12">
        <v>43038</v>
      </c>
      <c r="X354" s="7">
        <v>600754745</v>
      </c>
      <c r="Y354" s="7">
        <v>34134</v>
      </c>
      <c r="Z354" s="11">
        <f t="shared" si="17"/>
        <v>177.4066861490104</v>
      </c>
      <c r="AA354" s="49">
        <v>3312330</v>
      </c>
      <c r="AB354" s="47">
        <v>0</v>
      </c>
      <c r="AC354" s="47">
        <v>0</v>
      </c>
      <c r="AD354" s="45">
        <v>3.2736342592592595E-2</v>
      </c>
      <c r="AE354" s="46">
        <v>17229.009999999998</v>
      </c>
      <c r="AF354" s="47">
        <v>5764124</v>
      </c>
      <c r="AG354" s="74">
        <v>3781476</v>
      </c>
      <c r="AH354" s="69">
        <v>1</v>
      </c>
      <c r="AI354" s="69">
        <v>1</v>
      </c>
      <c r="AJ354" s="70">
        <v>1.7966087962962961E-2</v>
      </c>
      <c r="AK354" s="71">
        <v>11667.98</v>
      </c>
      <c r="AL354" s="72">
        <v>20022580</v>
      </c>
      <c r="AM354" s="86">
        <v>3784690</v>
      </c>
      <c r="AN354" s="81">
        <v>1</v>
      </c>
      <c r="AO354" s="81">
        <v>1</v>
      </c>
      <c r="AP354" s="82">
        <v>7.0121527777777777E-3</v>
      </c>
      <c r="AQ354" s="83">
        <v>7079.12</v>
      </c>
      <c r="AR354" s="84">
        <v>9872472</v>
      </c>
      <c r="AS354" s="104">
        <v>3265381</v>
      </c>
      <c r="AT354" s="105">
        <v>1</v>
      </c>
      <c r="AU354" s="105">
        <v>0</v>
      </c>
      <c r="AV354" s="106">
        <v>1.7078472222222221E-2</v>
      </c>
      <c r="AW354" s="107">
        <v>12890.95</v>
      </c>
      <c r="AX354" s="105">
        <v>10556068</v>
      </c>
      <c r="AY354" s="119">
        <v>3374369</v>
      </c>
      <c r="AZ354" s="117">
        <v>1</v>
      </c>
      <c r="BA354" s="117">
        <v>0</v>
      </c>
      <c r="BB354" s="115">
        <v>4.9394675925925925E-3</v>
      </c>
      <c r="BC354" s="116">
        <v>5991.27</v>
      </c>
      <c r="BD354" s="117">
        <v>11020968</v>
      </c>
      <c r="BE354" s="161">
        <v>3427709</v>
      </c>
      <c r="BF354" s="159">
        <v>0</v>
      </c>
      <c r="BG354" s="159">
        <v>0</v>
      </c>
      <c r="BH354" s="157">
        <v>1.8467592592592596E-3</v>
      </c>
      <c r="BI354" s="158">
        <v>2072.36</v>
      </c>
      <c r="BJ354" s="159">
        <v>11076604</v>
      </c>
      <c r="BK354" s="143">
        <v>0</v>
      </c>
      <c r="BL354" s="138">
        <v>0</v>
      </c>
      <c r="BM354" s="138">
        <v>0</v>
      </c>
      <c r="BN354" s="139">
        <v>4.6608796296296302E-4</v>
      </c>
      <c r="BO354" s="140">
        <v>359.85</v>
      </c>
      <c r="BP354" s="141">
        <v>2976420</v>
      </c>
    </row>
    <row r="355" spans="1:68" x14ac:dyDescent="0.2">
      <c r="A355" s="6" t="s">
        <v>3774</v>
      </c>
      <c r="B355" s="6">
        <v>1</v>
      </c>
      <c r="C355" s="7">
        <v>5460085</v>
      </c>
      <c r="D355" s="7">
        <v>5423075</v>
      </c>
      <c r="E355" s="7">
        <f t="shared" si="15"/>
        <v>37010</v>
      </c>
      <c r="F355" s="8" t="s">
        <v>1377</v>
      </c>
      <c r="G355" s="6" t="s">
        <v>1377</v>
      </c>
      <c r="H355" s="8" t="s">
        <v>4947</v>
      </c>
      <c r="I355" s="9">
        <v>71.293999999999997</v>
      </c>
      <c r="J355" s="10">
        <f t="shared" si="16"/>
        <v>389271299.99000001</v>
      </c>
      <c r="K355" s="10">
        <v>12189</v>
      </c>
      <c r="L355" s="10">
        <v>1753</v>
      </c>
      <c r="M355" s="10">
        <v>12357</v>
      </c>
      <c r="N355" s="9">
        <v>91.367999999999995</v>
      </c>
      <c r="O355" s="9">
        <v>94.617000000000004</v>
      </c>
      <c r="P355" s="9">
        <v>2.3540000000000001</v>
      </c>
      <c r="Q355" s="9">
        <v>0.51900000000000002</v>
      </c>
      <c r="R355" s="9">
        <v>1.78</v>
      </c>
      <c r="S355" s="9">
        <v>0.53</v>
      </c>
      <c r="T355" s="9">
        <v>25555</v>
      </c>
      <c r="U355" s="9">
        <v>25.751999999999999</v>
      </c>
      <c r="V355" s="9">
        <v>2</v>
      </c>
      <c r="W355" s="12">
        <v>32483</v>
      </c>
      <c r="X355" s="7">
        <v>389285867</v>
      </c>
      <c r="Y355" s="7">
        <v>12097</v>
      </c>
      <c r="Z355" s="11">
        <f t="shared" si="17"/>
        <v>71.296667909016065</v>
      </c>
      <c r="AA355" s="49">
        <v>5493485</v>
      </c>
      <c r="AB355" s="47">
        <v>1</v>
      </c>
      <c r="AC355" s="47">
        <v>1</v>
      </c>
      <c r="AD355" s="45">
        <v>5.7627314814814812E-2</v>
      </c>
      <c r="AE355" s="46">
        <v>36025.81</v>
      </c>
      <c r="AF355" s="47">
        <v>5157780</v>
      </c>
      <c r="AG355" s="74">
        <v>5613757</v>
      </c>
      <c r="AH355" s="69">
        <v>1</v>
      </c>
      <c r="AI355" s="69">
        <v>1</v>
      </c>
      <c r="AJ355" s="70">
        <v>1.3216898148148149E-2</v>
      </c>
      <c r="AK355" s="71">
        <v>9024.74</v>
      </c>
      <c r="AL355" s="72">
        <v>4737344</v>
      </c>
      <c r="AM355" s="86">
        <v>5465723</v>
      </c>
      <c r="AN355" s="81">
        <v>1</v>
      </c>
      <c r="AO355" s="81">
        <v>1</v>
      </c>
      <c r="AP355" s="82">
        <v>3.3913194444444446E-3</v>
      </c>
      <c r="AQ355" s="83">
        <v>2596.62</v>
      </c>
      <c r="AR355" s="84">
        <v>5831520</v>
      </c>
      <c r="AS355" s="104">
        <v>0</v>
      </c>
      <c r="AT355" s="105">
        <v>0</v>
      </c>
      <c r="AU355" s="105">
        <v>0</v>
      </c>
      <c r="AV355" s="106">
        <v>5.9562499999999997E-3</v>
      </c>
      <c r="AW355" s="107">
        <v>5503.09</v>
      </c>
      <c r="AX355" s="105">
        <v>11919536</v>
      </c>
      <c r="AY355" s="119">
        <v>5459864</v>
      </c>
      <c r="AZ355" s="117">
        <v>1</v>
      </c>
      <c r="BA355" s="117">
        <v>1</v>
      </c>
      <c r="BB355" s="115">
        <v>1.850925925925926E-3</v>
      </c>
      <c r="BC355" s="116">
        <v>1950.19</v>
      </c>
      <c r="BD355" s="117">
        <v>6634768</v>
      </c>
      <c r="BE355" s="161">
        <v>5490661</v>
      </c>
      <c r="BF355" s="159">
        <v>1</v>
      </c>
      <c r="BG355" s="159">
        <v>1</v>
      </c>
      <c r="BH355" s="157">
        <v>1.458912037037037E-3</v>
      </c>
      <c r="BI355" s="158">
        <v>1688.41</v>
      </c>
      <c r="BJ355" s="159">
        <v>2344292</v>
      </c>
      <c r="BK355" s="143">
        <v>5464095</v>
      </c>
      <c r="BL355" s="138">
        <v>1</v>
      </c>
      <c r="BM355" s="138">
        <v>1</v>
      </c>
      <c r="BN355" s="139">
        <v>9.8055555555555548E-4</v>
      </c>
      <c r="BO355" s="140">
        <v>703.87</v>
      </c>
      <c r="BP355" s="141">
        <v>2041356</v>
      </c>
    </row>
    <row r="356" spans="1:68" x14ac:dyDescent="0.2">
      <c r="A356" s="6" t="s">
        <v>3775</v>
      </c>
      <c r="B356" s="6">
        <v>3</v>
      </c>
      <c r="C356" s="7">
        <v>3113999</v>
      </c>
      <c r="D356" s="7">
        <v>3079438</v>
      </c>
      <c r="E356" s="7">
        <f t="shared" si="15"/>
        <v>34561</v>
      </c>
      <c r="F356" s="8" t="s">
        <v>4593</v>
      </c>
      <c r="G356" s="6" t="s">
        <v>1462</v>
      </c>
      <c r="H356" s="8" t="s">
        <v>4948</v>
      </c>
      <c r="I356" s="9">
        <v>190.94900000000001</v>
      </c>
      <c r="J356" s="10">
        <f t="shared" si="16"/>
        <v>594614995.051</v>
      </c>
      <c r="K356" s="10">
        <v>11137</v>
      </c>
      <c r="L356" s="10">
        <v>5680</v>
      </c>
      <c r="M356" s="10">
        <v>13081</v>
      </c>
      <c r="N356" s="9">
        <v>94.849000000000004</v>
      </c>
      <c r="O356" s="9">
        <v>99.236999999999995</v>
      </c>
      <c r="P356" s="9">
        <v>2.3290000000000002</v>
      </c>
      <c r="Q356" s="9">
        <v>1.248</v>
      </c>
      <c r="R356" s="9">
        <v>0.872</v>
      </c>
      <c r="S356" s="9">
        <v>2.1139999999999999</v>
      </c>
      <c r="T356" s="9">
        <v>3960</v>
      </c>
      <c r="U356" s="9">
        <v>60.944000000000003</v>
      </c>
      <c r="V356" s="9">
        <v>105</v>
      </c>
      <c r="W356" s="12">
        <v>52656</v>
      </c>
      <c r="X356" s="7">
        <v>594620465</v>
      </c>
      <c r="Y356" s="7">
        <v>13245</v>
      </c>
      <c r="Z356" s="11">
        <f t="shared" si="17"/>
        <v>190.95075656735921</v>
      </c>
      <c r="AA356" s="49">
        <v>3297259</v>
      </c>
      <c r="AB356" s="47">
        <v>1</v>
      </c>
      <c r="AC356" s="47">
        <v>1</v>
      </c>
      <c r="AD356" s="45">
        <v>6.9814814814814816E-2</v>
      </c>
      <c r="AE356" s="46">
        <v>42758.16</v>
      </c>
      <c r="AF356" s="47">
        <v>5125492</v>
      </c>
      <c r="AG356" s="74">
        <v>3522769</v>
      </c>
      <c r="AH356" s="69">
        <v>1</v>
      </c>
      <c r="AI356" s="69">
        <v>1</v>
      </c>
      <c r="AJ356" s="70">
        <v>2.8196296296296292E-2</v>
      </c>
      <c r="AK356" s="71">
        <v>21737.43</v>
      </c>
      <c r="AL356" s="72">
        <v>7980304</v>
      </c>
      <c r="AM356" s="86">
        <v>3129806</v>
      </c>
      <c r="AN356" s="81">
        <v>1</v>
      </c>
      <c r="AO356" s="81">
        <v>1</v>
      </c>
      <c r="AP356" s="82">
        <v>8.6192129629629622E-3</v>
      </c>
      <c r="AQ356" s="83">
        <v>6744.25</v>
      </c>
      <c r="AR356" s="84">
        <v>9597900</v>
      </c>
      <c r="AS356" s="104">
        <v>3106428</v>
      </c>
      <c r="AT356" s="105">
        <v>1</v>
      </c>
      <c r="AU356" s="105">
        <v>0</v>
      </c>
      <c r="AV356" s="106">
        <v>6.1011574074074067E-3</v>
      </c>
      <c r="AW356" s="107">
        <v>4539.82</v>
      </c>
      <c r="AX356" s="105">
        <v>10381012</v>
      </c>
      <c r="AY356" s="119">
        <v>3105703</v>
      </c>
      <c r="AZ356" s="117">
        <v>1</v>
      </c>
      <c r="BA356" s="117">
        <v>0</v>
      </c>
      <c r="BB356" s="115">
        <v>4.3418981481481485E-3</v>
      </c>
      <c r="BC356" s="116">
        <v>5200.0200000000004</v>
      </c>
      <c r="BD356" s="117">
        <v>9115092</v>
      </c>
      <c r="BE356" s="161">
        <v>3099440</v>
      </c>
      <c r="BF356" s="159">
        <v>1</v>
      </c>
      <c r="BG356" s="159">
        <v>0</v>
      </c>
      <c r="BH356" s="157">
        <v>1.2423611111111112E-3</v>
      </c>
      <c r="BI356" s="158">
        <v>1340.03</v>
      </c>
      <c r="BJ356" s="159">
        <v>3375528</v>
      </c>
      <c r="BK356" s="143">
        <v>3076429</v>
      </c>
      <c r="BL356" s="138">
        <v>0</v>
      </c>
      <c r="BM356" s="138">
        <v>0</v>
      </c>
      <c r="BN356" s="139">
        <v>1.6807870370370371E-3</v>
      </c>
      <c r="BO356" s="140">
        <v>1034.32</v>
      </c>
      <c r="BP356" s="141">
        <v>2432572</v>
      </c>
    </row>
    <row r="357" spans="1:68" x14ac:dyDescent="0.2">
      <c r="A357" s="6" t="s">
        <v>3776</v>
      </c>
      <c r="B357" s="6">
        <v>0</v>
      </c>
      <c r="C357" s="7">
        <v>2176084</v>
      </c>
      <c r="D357" s="7">
        <v>2176084</v>
      </c>
      <c r="E357" s="7">
        <f t="shared" si="15"/>
        <v>0</v>
      </c>
      <c r="F357" s="8" t="s">
        <v>1797</v>
      </c>
      <c r="G357" s="6" t="s">
        <v>1798</v>
      </c>
      <c r="H357" s="8" t="s">
        <v>4949</v>
      </c>
      <c r="I357" s="9">
        <v>25.684000000000001</v>
      </c>
      <c r="J357" s="10">
        <f t="shared" si="16"/>
        <v>55890541.456</v>
      </c>
      <c r="K357" s="10">
        <v>11598</v>
      </c>
      <c r="L357" s="10">
        <v>16260</v>
      </c>
      <c r="M357" s="10">
        <v>27165</v>
      </c>
      <c r="N357" s="9">
        <v>83.795000000000002</v>
      </c>
      <c r="O357" s="9">
        <v>87.974000000000004</v>
      </c>
      <c r="P357" s="9">
        <v>3.456</v>
      </c>
      <c r="Q357" s="9">
        <v>2.2400000000000002</v>
      </c>
      <c r="R357" s="9">
        <v>4.008</v>
      </c>
      <c r="S357" s="9">
        <v>3.9420000000000002</v>
      </c>
      <c r="T357" s="9">
        <v>15368</v>
      </c>
      <c r="U357" s="9">
        <v>35.350999999999999</v>
      </c>
      <c r="V357" s="9">
        <v>35</v>
      </c>
      <c r="W357" s="12">
        <v>4938</v>
      </c>
      <c r="X357" s="7">
        <v>55903102</v>
      </c>
      <c r="Y357" s="7">
        <v>25809</v>
      </c>
      <c r="Z357" s="11">
        <f t="shared" si="17"/>
        <v>25.689772086004034</v>
      </c>
      <c r="AA357" s="49">
        <v>2176728</v>
      </c>
      <c r="AB357" s="47">
        <v>1</v>
      </c>
      <c r="AC357" s="47">
        <v>1</v>
      </c>
      <c r="AD357" s="45">
        <v>1.7013773148148149E-2</v>
      </c>
      <c r="AE357" s="46">
        <v>8495.82</v>
      </c>
      <c r="AF357" s="47">
        <v>4242596</v>
      </c>
      <c r="AG357" s="74">
        <v>2242578</v>
      </c>
      <c r="AH357" s="69">
        <v>1</v>
      </c>
      <c r="AI357" s="69">
        <v>1</v>
      </c>
      <c r="AJ357" s="70">
        <v>4.293055555555556E-3</v>
      </c>
      <c r="AK357" s="71">
        <v>2821.72</v>
      </c>
      <c r="AL357" s="72">
        <v>6785332</v>
      </c>
      <c r="AM357" s="86">
        <v>2163597</v>
      </c>
      <c r="AN357" s="81">
        <v>0</v>
      </c>
      <c r="AO357" s="81">
        <v>0</v>
      </c>
      <c r="AP357" s="82">
        <v>5.1250000000000004E-4</v>
      </c>
      <c r="AQ357" s="83">
        <v>412.39</v>
      </c>
      <c r="AR357" s="84">
        <v>1053072</v>
      </c>
      <c r="AS357" s="104">
        <v>2161672</v>
      </c>
      <c r="AT357" s="105">
        <v>1</v>
      </c>
      <c r="AU357" s="105">
        <v>1</v>
      </c>
      <c r="AV357" s="106">
        <v>2.5996527777777776E-3</v>
      </c>
      <c r="AW357" s="107">
        <v>1092</v>
      </c>
      <c r="AX357" s="105">
        <v>9334164</v>
      </c>
      <c r="AY357" s="119">
        <v>2166029</v>
      </c>
      <c r="AZ357" s="117">
        <v>1</v>
      </c>
      <c r="BA357" s="117">
        <v>1</v>
      </c>
      <c r="BB357" s="115">
        <v>3.5578703703703705E-4</v>
      </c>
      <c r="BC357" s="116">
        <v>376.78</v>
      </c>
      <c r="BD357" s="117">
        <v>1449588</v>
      </c>
      <c r="BE357" s="161">
        <v>2148458</v>
      </c>
      <c r="BF357" s="159">
        <v>1</v>
      </c>
      <c r="BG357" s="159">
        <v>1</v>
      </c>
      <c r="BH357" s="157">
        <v>4.9803240740740743E-4</v>
      </c>
      <c r="BI357" s="158">
        <v>613.82000000000005</v>
      </c>
      <c r="BJ357" s="159">
        <v>2542076</v>
      </c>
      <c r="BK357" s="143">
        <v>0</v>
      </c>
      <c r="BL357" s="138">
        <v>0</v>
      </c>
      <c r="BM357" s="138">
        <v>0</v>
      </c>
      <c r="BN357" s="139">
        <v>4.5949074074074074E-5</v>
      </c>
      <c r="BO357" s="140">
        <v>14.45</v>
      </c>
      <c r="BP357" s="141">
        <v>321424</v>
      </c>
    </row>
    <row r="358" spans="1:68" x14ac:dyDescent="0.2">
      <c r="A358" s="6" t="s">
        <v>3777</v>
      </c>
      <c r="B358" s="6">
        <v>2</v>
      </c>
      <c r="C358" s="7">
        <v>2292235</v>
      </c>
      <c r="D358" s="7">
        <v>2217417</v>
      </c>
      <c r="E358" s="7">
        <f t="shared" si="15"/>
        <v>74818</v>
      </c>
      <c r="F358" s="8" t="s">
        <v>1701</v>
      </c>
      <c r="G358" s="6" t="s">
        <v>1701</v>
      </c>
      <c r="H358" s="8" t="s">
        <v>4950</v>
      </c>
      <c r="I358" s="9">
        <v>82.412000000000006</v>
      </c>
      <c r="J358" s="10">
        <f t="shared" si="16"/>
        <v>188907670.82000002</v>
      </c>
      <c r="K358" s="10">
        <v>19598</v>
      </c>
      <c r="L358" s="10">
        <v>37358</v>
      </c>
      <c r="M358" s="10">
        <v>68482</v>
      </c>
      <c r="N358" s="9">
        <v>90.53</v>
      </c>
      <c r="O358" s="9">
        <v>96.055999999999997</v>
      </c>
      <c r="P358" s="9">
        <v>4.8209999999999997</v>
      </c>
      <c r="Q358" s="9">
        <v>2.2839999999999998</v>
      </c>
      <c r="R358" s="9">
        <v>3.4630000000000001</v>
      </c>
      <c r="S358" s="9">
        <v>2.11</v>
      </c>
      <c r="T358" s="9">
        <v>2328</v>
      </c>
      <c r="U358" s="9">
        <v>70.972999999999999</v>
      </c>
      <c r="V358" s="9">
        <v>37</v>
      </c>
      <c r="W358" s="12">
        <v>9579</v>
      </c>
      <c r="X358" s="7">
        <v>188914120</v>
      </c>
      <c r="Y358" s="7">
        <v>67465</v>
      </c>
      <c r="Z358" s="11">
        <f t="shared" si="17"/>
        <v>82.414813489890875</v>
      </c>
      <c r="AA358" s="49">
        <v>2711962</v>
      </c>
      <c r="AB358" s="47">
        <v>1</v>
      </c>
      <c r="AC358" s="47">
        <v>1</v>
      </c>
      <c r="AD358" s="45">
        <v>0.11679398148148147</v>
      </c>
      <c r="AE358" s="46">
        <v>78542.570000000007</v>
      </c>
      <c r="AF358" s="47">
        <v>7912984</v>
      </c>
      <c r="AG358" s="74">
        <v>2516665</v>
      </c>
      <c r="AH358" s="69">
        <v>1</v>
      </c>
      <c r="AI358" s="69">
        <v>1</v>
      </c>
      <c r="AJ358" s="70">
        <v>1.5255787037037038E-2</v>
      </c>
      <c r="AK358" s="71">
        <v>7779.36</v>
      </c>
      <c r="AL358" s="72">
        <v>32984116</v>
      </c>
      <c r="AM358" s="86">
        <v>2292345</v>
      </c>
      <c r="AN358" s="81">
        <v>1</v>
      </c>
      <c r="AO358" s="81">
        <v>1</v>
      </c>
      <c r="AP358" s="82">
        <v>3.7592592592592591E-3</v>
      </c>
      <c r="AQ358" s="83">
        <v>2450.44</v>
      </c>
      <c r="AR358" s="84">
        <v>3728928</v>
      </c>
      <c r="AS358" s="104">
        <v>2218818</v>
      </c>
      <c r="AT358" s="105">
        <v>0</v>
      </c>
      <c r="AU358" s="105">
        <v>0</v>
      </c>
      <c r="AV358" s="106">
        <v>3.1665625000000003E-2</v>
      </c>
      <c r="AW358" s="107">
        <v>16857.740000000002</v>
      </c>
      <c r="AX358" s="105">
        <v>9840116</v>
      </c>
      <c r="AY358" s="119">
        <v>2291990</v>
      </c>
      <c r="AZ358" s="117">
        <v>1</v>
      </c>
      <c r="BA358" s="117">
        <v>1</v>
      </c>
      <c r="BB358" s="115">
        <v>1.7538194444444443E-3</v>
      </c>
      <c r="BC358" s="116">
        <v>2111.85</v>
      </c>
      <c r="BD358" s="117">
        <v>3524620</v>
      </c>
      <c r="BE358" s="161">
        <v>2110440</v>
      </c>
      <c r="BF358" s="159">
        <v>0</v>
      </c>
      <c r="BG358" s="159">
        <v>0</v>
      </c>
      <c r="BH358" s="157">
        <v>1.4748842592592591E-3</v>
      </c>
      <c r="BI358" s="158">
        <v>1208.3</v>
      </c>
      <c r="BJ358" s="159">
        <v>7172292</v>
      </c>
      <c r="BK358" s="143">
        <v>2294061</v>
      </c>
      <c r="BL358" s="138">
        <v>1</v>
      </c>
      <c r="BM358" s="138">
        <v>1</v>
      </c>
      <c r="BN358" s="139">
        <v>1.1340277777777779E-3</v>
      </c>
      <c r="BO358" s="140">
        <v>802.26</v>
      </c>
      <c r="BP358" s="141">
        <v>1207260</v>
      </c>
    </row>
    <row r="359" spans="1:68" x14ac:dyDescent="0.2">
      <c r="A359" s="6" t="s">
        <v>3778</v>
      </c>
      <c r="B359" s="6">
        <v>1</v>
      </c>
      <c r="C359" s="7">
        <v>3938226</v>
      </c>
      <c r="D359" s="7">
        <v>3695614</v>
      </c>
      <c r="E359" s="7">
        <f t="shared" si="15"/>
        <v>242612</v>
      </c>
      <c r="F359" s="8" t="s">
        <v>4593</v>
      </c>
      <c r="G359" s="6" t="s">
        <v>3343</v>
      </c>
      <c r="H359" s="8" t="s">
        <v>4951</v>
      </c>
      <c r="I359" s="9">
        <v>70.516999999999996</v>
      </c>
      <c r="J359" s="10">
        <f t="shared" si="16"/>
        <v>277711882.84200001</v>
      </c>
      <c r="K359" s="10">
        <v>2172</v>
      </c>
      <c r="L359" s="10">
        <v>4099</v>
      </c>
      <c r="M359" s="10">
        <v>7481</v>
      </c>
      <c r="N359" s="9">
        <v>91.947999999999993</v>
      </c>
      <c r="O359" s="9">
        <v>93.247</v>
      </c>
      <c r="P359" s="9">
        <v>1.0449999999999999</v>
      </c>
      <c r="Q359" s="9">
        <v>1.89</v>
      </c>
      <c r="R359" s="9">
        <v>0.16700000000000001</v>
      </c>
      <c r="S359" s="9">
        <v>3.58</v>
      </c>
      <c r="T359" s="9">
        <v>21199</v>
      </c>
      <c r="U359" s="9">
        <v>29.279</v>
      </c>
      <c r="V359" s="9">
        <v>57</v>
      </c>
      <c r="W359" s="12">
        <v>123450</v>
      </c>
      <c r="X359" s="7">
        <v>277713433</v>
      </c>
      <c r="Y359" s="7">
        <v>7460</v>
      </c>
      <c r="Z359" s="11">
        <f t="shared" si="17"/>
        <v>70.517393618344911</v>
      </c>
      <c r="AA359" s="49">
        <v>4116147</v>
      </c>
      <c r="AB359" s="47">
        <v>1</v>
      </c>
      <c r="AC359" s="47">
        <v>1</v>
      </c>
      <c r="AD359" s="45">
        <v>4.2256944444444444E-2</v>
      </c>
      <c r="AE359" s="46">
        <v>24982.41</v>
      </c>
      <c r="AF359" s="47">
        <v>5202440</v>
      </c>
      <c r="AG359" s="74">
        <v>4187531</v>
      </c>
      <c r="AH359" s="69">
        <v>1</v>
      </c>
      <c r="AI359" s="69">
        <v>1</v>
      </c>
      <c r="AJ359" s="70">
        <v>1.2011342592592593E-2</v>
      </c>
      <c r="AK359" s="71">
        <v>7221.81</v>
      </c>
      <c r="AL359" s="72">
        <v>2996584</v>
      </c>
      <c r="AM359" s="86">
        <v>3940014</v>
      </c>
      <c r="AN359" s="81">
        <v>1</v>
      </c>
      <c r="AO359" s="81">
        <v>1</v>
      </c>
      <c r="AP359" s="82">
        <v>2.6561342592592591E-3</v>
      </c>
      <c r="AQ359" s="83">
        <v>1849.48</v>
      </c>
      <c r="AR359" s="84">
        <v>4274632</v>
      </c>
      <c r="AS359" s="104">
        <v>3937802</v>
      </c>
      <c r="AT359" s="105">
        <v>1</v>
      </c>
      <c r="AU359" s="105">
        <v>1</v>
      </c>
      <c r="AV359" s="106">
        <v>7.1452546296296299E-3</v>
      </c>
      <c r="AW359" s="107">
        <v>5261.28</v>
      </c>
      <c r="AX359" s="105">
        <v>10910160</v>
      </c>
      <c r="AY359" s="119">
        <v>3937713</v>
      </c>
      <c r="AZ359" s="117">
        <v>1</v>
      </c>
      <c r="BA359" s="117">
        <v>1</v>
      </c>
      <c r="BB359" s="115">
        <v>1.400578703703704E-3</v>
      </c>
      <c r="BC359" s="116">
        <v>1499.04</v>
      </c>
      <c r="BD359" s="117">
        <v>4889016</v>
      </c>
      <c r="BE359" s="161">
        <v>3687555</v>
      </c>
      <c r="BF359" s="159">
        <v>0</v>
      </c>
      <c r="BG359" s="159">
        <v>0</v>
      </c>
      <c r="BH359" s="157">
        <v>1.1046296296296297E-3</v>
      </c>
      <c r="BI359" s="158">
        <v>1258.75</v>
      </c>
      <c r="BJ359" s="159">
        <v>2640220</v>
      </c>
      <c r="BK359" s="143">
        <v>3934051</v>
      </c>
      <c r="BL359" s="138">
        <v>0</v>
      </c>
      <c r="BM359" s="138">
        <v>0</v>
      </c>
      <c r="BN359" s="139">
        <v>3.9756944444444448E-4</v>
      </c>
      <c r="BO359" s="140">
        <v>278.60000000000002</v>
      </c>
      <c r="BP359" s="141">
        <v>713872</v>
      </c>
    </row>
    <row r="360" spans="1:68" x14ac:dyDescent="0.2">
      <c r="A360" s="6" t="s">
        <v>3779</v>
      </c>
      <c r="B360" s="6">
        <v>1</v>
      </c>
      <c r="C360" s="7">
        <v>2414462</v>
      </c>
      <c r="D360" s="7">
        <v>2405742</v>
      </c>
      <c r="E360" s="7">
        <f t="shared" si="15"/>
        <v>8720</v>
      </c>
      <c r="F360" s="8" t="s">
        <v>4593</v>
      </c>
      <c r="G360" s="6" t="s">
        <v>3375</v>
      </c>
      <c r="H360" s="8" t="s">
        <v>4952</v>
      </c>
      <c r="I360" s="9">
        <v>115.736</v>
      </c>
      <c r="J360" s="10">
        <f t="shared" si="16"/>
        <v>279440174.03200001</v>
      </c>
      <c r="K360" s="10">
        <v>5866</v>
      </c>
      <c r="L360" s="10">
        <v>316</v>
      </c>
      <c r="M360" s="10">
        <v>5877</v>
      </c>
      <c r="N360" s="9">
        <v>83.317999999999998</v>
      </c>
      <c r="O360" s="9">
        <v>99.682000000000002</v>
      </c>
      <c r="P360" s="9">
        <v>10.446999999999999</v>
      </c>
      <c r="Q360" s="9">
        <v>2.1520000000000001</v>
      </c>
      <c r="R360" s="9">
        <v>2.835</v>
      </c>
      <c r="S360" s="9">
        <v>1.2250000000000001</v>
      </c>
      <c r="T360" s="9">
        <v>4390</v>
      </c>
      <c r="U360" s="9">
        <v>59</v>
      </c>
      <c r="V360" s="9">
        <v>7</v>
      </c>
      <c r="W360" s="12">
        <v>49275</v>
      </c>
      <c r="X360" s="7">
        <v>279441110</v>
      </c>
      <c r="Y360" s="7">
        <v>5643</v>
      </c>
      <c r="Z360" s="11">
        <f t="shared" si="17"/>
        <v>115.73638765074787</v>
      </c>
      <c r="AA360" s="49">
        <v>2544727</v>
      </c>
      <c r="AB360" s="47">
        <v>0</v>
      </c>
      <c r="AC360" s="47">
        <v>0</v>
      </c>
      <c r="AD360" s="45">
        <v>2.2322222222222219E-2</v>
      </c>
      <c r="AE360" s="46">
        <v>13905.83</v>
      </c>
      <c r="AF360" s="47">
        <v>5233016</v>
      </c>
      <c r="AG360" s="74">
        <v>2575932</v>
      </c>
      <c r="AH360" s="69">
        <v>0</v>
      </c>
      <c r="AI360" s="69">
        <v>0</v>
      </c>
      <c r="AJ360" s="70">
        <v>8.9635416666666665E-3</v>
      </c>
      <c r="AK360" s="71">
        <v>5067.37</v>
      </c>
      <c r="AL360" s="72">
        <v>3209620</v>
      </c>
      <c r="AM360" s="86">
        <v>2578208</v>
      </c>
      <c r="AN360" s="81">
        <v>0</v>
      </c>
      <c r="AO360" s="81">
        <v>0</v>
      </c>
      <c r="AP360" s="82">
        <v>2.4358796296296294E-3</v>
      </c>
      <c r="AQ360" s="83">
        <v>1889.16</v>
      </c>
      <c r="AR360" s="84">
        <v>4297820</v>
      </c>
      <c r="AS360" s="104">
        <v>2410493</v>
      </c>
      <c r="AT360" s="105">
        <v>0</v>
      </c>
      <c r="AU360" s="105">
        <v>0</v>
      </c>
      <c r="AV360" s="106">
        <v>3.3975694444444444E-3</v>
      </c>
      <c r="AW360" s="107">
        <v>2033.43</v>
      </c>
      <c r="AX360" s="105">
        <v>9951020</v>
      </c>
      <c r="AY360" s="119">
        <v>2412229</v>
      </c>
      <c r="AZ360" s="117">
        <v>0</v>
      </c>
      <c r="BA360" s="117">
        <v>0</v>
      </c>
      <c r="BB360" s="115">
        <v>1.4658564814814814E-3</v>
      </c>
      <c r="BC360" s="116">
        <v>1499.11</v>
      </c>
      <c r="BD360" s="117">
        <v>4992460</v>
      </c>
      <c r="BE360" s="161">
        <v>2406337</v>
      </c>
      <c r="BF360" s="159">
        <v>0</v>
      </c>
      <c r="BG360" s="159">
        <v>0</v>
      </c>
      <c r="BH360" s="157">
        <v>9.6574074074074086E-4</v>
      </c>
      <c r="BI360" s="158">
        <v>1082.67</v>
      </c>
      <c r="BJ360" s="159">
        <v>3017796</v>
      </c>
      <c r="BK360" s="143">
        <v>0</v>
      </c>
      <c r="BL360" s="138">
        <v>0</v>
      </c>
      <c r="BM360" s="138">
        <v>0</v>
      </c>
      <c r="BN360" s="139">
        <v>1.6550925925925924E-5</v>
      </c>
      <c r="BO360" s="140">
        <v>3.1</v>
      </c>
      <c r="BP360" s="141">
        <v>567876</v>
      </c>
    </row>
    <row r="361" spans="1:68" x14ac:dyDescent="0.2">
      <c r="A361" s="6" t="s">
        <v>3780</v>
      </c>
      <c r="B361" s="6">
        <v>0</v>
      </c>
      <c r="C361" s="7">
        <v>3100123</v>
      </c>
      <c r="D361" s="7">
        <v>3100123</v>
      </c>
      <c r="E361" s="7">
        <f t="shared" si="15"/>
        <v>0</v>
      </c>
      <c r="F361" s="8" t="s">
        <v>4593</v>
      </c>
      <c r="G361" s="6" t="s">
        <v>3345</v>
      </c>
      <c r="H361" s="8" t="s">
        <v>4953</v>
      </c>
      <c r="I361" s="9">
        <v>78.167000000000002</v>
      </c>
      <c r="J361" s="10">
        <f t="shared" si="16"/>
        <v>242327314.54100001</v>
      </c>
      <c r="K361" s="10">
        <v>15865</v>
      </c>
      <c r="L361" s="10">
        <v>13487</v>
      </c>
      <c r="M361" s="10">
        <v>23618</v>
      </c>
      <c r="N361" s="9">
        <v>88.230999999999995</v>
      </c>
      <c r="O361" s="9">
        <v>92.882000000000005</v>
      </c>
      <c r="P361" s="9">
        <v>1.373</v>
      </c>
      <c r="Q361" s="9">
        <v>3.45</v>
      </c>
      <c r="R361" s="9">
        <v>4.24</v>
      </c>
      <c r="S361" s="9">
        <v>1.7689999999999999</v>
      </c>
      <c r="T361" s="9">
        <v>1241</v>
      </c>
      <c r="U361" s="9">
        <v>82.841999999999999</v>
      </c>
      <c r="V361" s="9">
        <v>35</v>
      </c>
      <c r="W361" s="12">
        <v>15565</v>
      </c>
      <c r="X361" s="7">
        <v>242341194</v>
      </c>
      <c r="Y361" s="7">
        <v>23120</v>
      </c>
      <c r="Z361" s="11">
        <f t="shared" si="17"/>
        <v>78.171477067200243</v>
      </c>
      <c r="AA361" s="49">
        <v>3313764</v>
      </c>
      <c r="AB361" s="47">
        <v>0</v>
      </c>
      <c r="AC361" s="47">
        <v>0</v>
      </c>
      <c r="AD361" s="45">
        <v>8.0787037037037032E-2</v>
      </c>
      <c r="AE361" s="46">
        <v>40149.61</v>
      </c>
      <c r="AF361" s="47">
        <v>6021732</v>
      </c>
      <c r="AG361" s="74">
        <v>3537688</v>
      </c>
      <c r="AH361" s="69">
        <v>0</v>
      </c>
      <c r="AI361" s="69">
        <v>0</v>
      </c>
      <c r="AJ361" s="70">
        <v>1.3264004629629629E-2</v>
      </c>
      <c r="AK361" s="71">
        <v>10460.280000000001</v>
      </c>
      <c r="AL361" s="72">
        <v>25076388</v>
      </c>
      <c r="AM361" s="86">
        <v>3116770</v>
      </c>
      <c r="AN361" s="81">
        <v>1</v>
      </c>
      <c r="AO361" s="81">
        <v>1</v>
      </c>
      <c r="AP361" s="82">
        <v>2.4442129629629631E-3</v>
      </c>
      <c r="AQ361" s="83">
        <v>2285.84</v>
      </c>
      <c r="AR361" s="84">
        <v>3617836</v>
      </c>
      <c r="AS361" s="104">
        <v>3102481</v>
      </c>
      <c r="AT361" s="105">
        <v>0</v>
      </c>
      <c r="AU361" s="105">
        <v>0</v>
      </c>
      <c r="AV361" s="106">
        <v>1.4918981481481483E-2</v>
      </c>
      <c r="AW361" s="107">
        <v>13684.48</v>
      </c>
      <c r="AX361" s="105">
        <v>10350396</v>
      </c>
      <c r="AY361" s="119">
        <v>3101053</v>
      </c>
      <c r="AZ361" s="117">
        <v>1</v>
      </c>
      <c r="BA361" s="117">
        <v>1</v>
      </c>
      <c r="BB361" s="115">
        <v>1.832986111111111E-3</v>
      </c>
      <c r="BC361" s="116">
        <v>2151.1</v>
      </c>
      <c r="BD361" s="117">
        <v>4677384</v>
      </c>
      <c r="BE361" s="161">
        <v>3161484</v>
      </c>
      <c r="BF361" s="159">
        <v>0</v>
      </c>
      <c r="BG361" s="159">
        <v>0</v>
      </c>
      <c r="BH361" s="157">
        <v>2.0743055555555554E-3</v>
      </c>
      <c r="BI361" s="158">
        <v>2598.88</v>
      </c>
      <c r="BJ361" s="159">
        <v>7304052</v>
      </c>
      <c r="BK361" s="143">
        <v>197340</v>
      </c>
      <c r="BL361" s="138">
        <v>0</v>
      </c>
      <c r="BM361" s="138">
        <v>0</v>
      </c>
      <c r="BN361" s="139">
        <v>2.6076388888888888E-4</v>
      </c>
      <c r="BO361" s="140">
        <v>170.91</v>
      </c>
      <c r="BP361" s="141">
        <v>1191588</v>
      </c>
    </row>
    <row r="362" spans="1:68" x14ac:dyDescent="0.2">
      <c r="A362" s="6" t="s">
        <v>3781</v>
      </c>
      <c r="B362" s="6">
        <v>0</v>
      </c>
      <c r="C362" s="7">
        <v>5287950</v>
      </c>
      <c r="D362" s="7">
        <v>5287950</v>
      </c>
      <c r="E362" s="7">
        <f t="shared" si="15"/>
        <v>0</v>
      </c>
      <c r="F362" s="8" t="s">
        <v>1371</v>
      </c>
      <c r="G362" s="6" t="s">
        <v>1372</v>
      </c>
      <c r="H362" s="8" t="s">
        <v>4954</v>
      </c>
      <c r="I362" s="9">
        <v>77.933999999999997</v>
      </c>
      <c r="J362" s="10">
        <f t="shared" si="16"/>
        <v>412111095.30000001</v>
      </c>
      <c r="K362" s="10">
        <v>15969</v>
      </c>
      <c r="L362" s="10">
        <v>12279</v>
      </c>
      <c r="M362" s="10">
        <v>22342</v>
      </c>
      <c r="N362" s="9">
        <v>86.47</v>
      </c>
      <c r="O362" s="9">
        <v>99.45</v>
      </c>
      <c r="P362" s="9">
        <v>1.2150000000000001</v>
      </c>
      <c r="Q362" s="9">
        <v>1.603</v>
      </c>
      <c r="R362" s="9">
        <v>1.34</v>
      </c>
      <c r="S362" s="9">
        <v>0.79300000000000004</v>
      </c>
      <c r="T362" s="9">
        <v>13556</v>
      </c>
      <c r="U362" s="9">
        <v>37.719000000000001</v>
      </c>
      <c r="V362" s="9">
        <v>110</v>
      </c>
      <c r="W362" s="12">
        <v>26658</v>
      </c>
      <c r="X362" s="7">
        <v>412149394</v>
      </c>
      <c r="Y362" s="7">
        <v>21662</v>
      </c>
      <c r="Z362" s="11">
        <f t="shared" si="17"/>
        <v>77.941242636560489</v>
      </c>
      <c r="AA362" s="49">
        <v>5434671</v>
      </c>
      <c r="AB362" s="47">
        <v>1</v>
      </c>
      <c r="AC362" s="47">
        <v>1</v>
      </c>
      <c r="AD362" s="45">
        <v>9.6886574074074083E-2</v>
      </c>
      <c r="AE362" s="46">
        <v>50582.64</v>
      </c>
      <c r="AF362" s="47">
        <v>5709656</v>
      </c>
      <c r="AG362" s="74">
        <v>5723155</v>
      </c>
      <c r="AH362" s="69">
        <v>1</v>
      </c>
      <c r="AI362" s="69">
        <v>1</v>
      </c>
      <c r="AJ362" s="70">
        <v>1.3216898148148149E-2</v>
      </c>
      <c r="AK362" s="71">
        <v>10637.56</v>
      </c>
      <c r="AL362" s="72">
        <v>5796060</v>
      </c>
      <c r="AM362" s="86">
        <v>5297707</v>
      </c>
      <c r="AN362" s="81">
        <v>1</v>
      </c>
      <c r="AO362" s="81">
        <v>1</v>
      </c>
      <c r="AP362" s="82">
        <v>3.8146990740740741E-3</v>
      </c>
      <c r="AQ362" s="83">
        <v>3433.24</v>
      </c>
      <c r="AR362" s="84">
        <v>5691108</v>
      </c>
      <c r="AS362" s="104">
        <v>5280269</v>
      </c>
      <c r="AT362" s="105">
        <v>1</v>
      </c>
      <c r="AU362" s="105">
        <v>1</v>
      </c>
      <c r="AV362" s="106">
        <v>8.5896990740740743E-3</v>
      </c>
      <c r="AW362" s="107">
        <v>6160.62</v>
      </c>
      <c r="AX362" s="105">
        <v>11772748</v>
      </c>
      <c r="AY362" s="119">
        <v>5285225</v>
      </c>
      <c r="AZ362" s="117">
        <v>1</v>
      </c>
      <c r="BA362" s="117">
        <v>1</v>
      </c>
      <c r="BB362" s="115">
        <v>2.5168981481481483E-3</v>
      </c>
      <c r="BC362" s="116">
        <v>2901.19</v>
      </c>
      <c r="BD362" s="117">
        <v>7398976</v>
      </c>
      <c r="BE362" s="161">
        <v>5374874</v>
      </c>
      <c r="BF362" s="159">
        <v>1</v>
      </c>
      <c r="BG362" s="159">
        <v>1</v>
      </c>
      <c r="BH362" s="157">
        <v>1.9292824074074073E-3</v>
      </c>
      <c r="BI362" s="158">
        <v>2270.25</v>
      </c>
      <c r="BJ362" s="159">
        <v>5564500</v>
      </c>
      <c r="BK362" s="143">
        <v>3238848</v>
      </c>
      <c r="BL362" s="138">
        <v>0</v>
      </c>
      <c r="BM362" s="138">
        <v>0</v>
      </c>
      <c r="BN362" s="139">
        <v>6.1180555555555554E-4</v>
      </c>
      <c r="BO362" s="140">
        <v>491.62</v>
      </c>
      <c r="BP362" s="141">
        <v>3007080</v>
      </c>
    </row>
    <row r="363" spans="1:68" x14ac:dyDescent="0.2">
      <c r="A363" s="6" t="s">
        <v>3782</v>
      </c>
      <c r="B363" s="6">
        <v>2</v>
      </c>
      <c r="C363" s="7">
        <v>627953</v>
      </c>
      <c r="D363" s="7">
        <v>615380</v>
      </c>
      <c r="E363" s="7">
        <f t="shared" si="15"/>
        <v>12573</v>
      </c>
      <c r="F363" s="8" t="s">
        <v>1286</v>
      </c>
      <c r="G363" s="6" t="s">
        <v>1428</v>
      </c>
      <c r="H363" s="8" t="s">
        <v>4955</v>
      </c>
      <c r="I363" s="9">
        <v>79.099000000000004</v>
      </c>
      <c r="J363" s="10">
        <f t="shared" si="16"/>
        <v>49670454.347000003</v>
      </c>
      <c r="K363" s="10">
        <v>18579</v>
      </c>
      <c r="L363" s="10">
        <v>34082</v>
      </c>
      <c r="M363" s="10">
        <v>61472</v>
      </c>
      <c r="N363" s="9">
        <v>96.894000000000005</v>
      </c>
      <c r="O363" s="9">
        <v>98.56</v>
      </c>
      <c r="P363" s="9">
        <v>1.119</v>
      </c>
      <c r="Q363" s="9">
        <v>1.276</v>
      </c>
      <c r="R363" s="9">
        <v>1.72</v>
      </c>
      <c r="S363" s="9">
        <v>3.8359999999999999</v>
      </c>
      <c r="T363" s="9">
        <v>71111</v>
      </c>
      <c r="U363" s="9">
        <v>6.4349999999999996</v>
      </c>
      <c r="V363" s="9">
        <v>17</v>
      </c>
      <c r="W363" s="12">
        <v>2672</v>
      </c>
      <c r="X363" s="7">
        <v>49680686</v>
      </c>
      <c r="Y363" s="7">
        <v>61759</v>
      </c>
      <c r="Z363" s="11">
        <f t="shared" si="17"/>
        <v>79.115293660512805</v>
      </c>
      <c r="AA363" s="49">
        <v>1183232</v>
      </c>
      <c r="AB363" s="47">
        <v>1</v>
      </c>
      <c r="AC363" s="47">
        <v>1</v>
      </c>
      <c r="AD363" s="45">
        <v>2.5804282407407408E-2</v>
      </c>
      <c r="AE363" s="46">
        <v>17266.150000000001</v>
      </c>
      <c r="AF363" s="47">
        <v>6297020</v>
      </c>
      <c r="AG363" s="74">
        <v>627957</v>
      </c>
      <c r="AH363" s="69">
        <v>1</v>
      </c>
      <c r="AI363" s="69">
        <v>1</v>
      </c>
      <c r="AJ363" s="70">
        <v>1.3098148148148149E-2</v>
      </c>
      <c r="AK363" s="71">
        <v>2782.65</v>
      </c>
      <c r="AL363" s="72">
        <v>12471800</v>
      </c>
      <c r="AM363" s="86">
        <v>627954</v>
      </c>
      <c r="AN363" s="81">
        <v>1</v>
      </c>
      <c r="AO363" s="81">
        <v>1</v>
      </c>
      <c r="AP363" s="82">
        <v>5.1944444444444445E-4</v>
      </c>
      <c r="AQ363" s="83">
        <v>406.9</v>
      </c>
      <c r="AR363" s="84">
        <v>3258484</v>
      </c>
      <c r="AS363" s="104">
        <v>0</v>
      </c>
      <c r="AT363" s="105">
        <v>0</v>
      </c>
      <c r="AU363" s="105">
        <v>0</v>
      </c>
      <c r="AV363" s="106">
        <v>1.8930555555555556E-3</v>
      </c>
      <c r="AW363" s="107">
        <v>585.74</v>
      </c>
      <c r="AX363" s="105">
        <v>8794576</v>
      </c>
      <c r="AY363" s="119">
        <v>615362</v>
      </c>
      <c r="AZ363" s="117">
        <v>1</v>
      </c>
      <c r="BA363" s="117">
        <v>0</v>
      </c>
      <c r="BB363" s="115">
        <v>3.1134259259259261E-4</v>
      </c>
      <c r="BC363" s="116">
        <v>344.66</v>
      </c>
      <c r="BD363" s="117">
        <v>1516476</v>
      </c>
      <c r="BE363" s="161">
        <v>542042</v>
      </c>
      <c r="BF363" s="159">
        <v>0</v>
      </c>
      <c r="BG363" s="159">
        <v>0</v>
      </c>
      <c r="BH363" s="157">
        <v>2.3425925925925925E-4</v>
      </c>
      <c r="BI363" s="158">
        <v>202.39</v>
      </c>
      <c r="BJ363" s="159">
        <v>1017904</v>
      </c>
      <c r="BK363" s="143">
        <v>621458</v>
      </c>
      <c r="BL363" s="138">
        <v>1</v>
      </c>
      <c r="BM363" s="138">
        <v>0</v>
      </c>
      <c r="BN363" s="139">
        <v>9.6261574074074088E-4</v>
      </c>
      <c r="BO363" s="140">
        <v>240.39</v>
      </c>
      <c r="BP363" s="141">
        <v>371596</v>
      </c>
    </row>
    <row r="364" spans="1:68" x14ac:dyDescent="0.2">
      <c r="A364" s="6" t="s">
        <v>3783</v>
      </c>
      <c r="B364" s="6">
        <v>0</v>
      </c>
      <c r="C364" s="7">
        <v>1558103</v>
      </c>
      <c r="D364" s="7">
        <v>1558103</v>
      </c>
      <c r="E364" s="7">
        <f t="shared" si="15"/>
        <v>0</v>
      </c>
      <c r="F364" s="8" t="s">
        <v>1446</v>
      </c>
      <c r="G364" s="6" t="s">
        <v>1446</v>
      </c>
      <c r="H364" s="8" t="s">
        <v>4956</v>
      </c>
      <c r="I364" s="9">
        <v>116.843</v>
      </c>
      <c r="J364" s="10">
        <f t="shared" si="16"/>
        <v>182053428.829</v>
      </c>
      <c r="K364" s="10">
        <v>17706</v>
      </c>
      <c r="L364" s="10">
        <v>1223</v>
      </c>
      <c r="M364" s="10">
        <v>17762</v>
      </c>
      <c r="N364" s="9">
        <v>92.608000000000004</v>
      </c>
      <c r="O364" s="9">
        <v>97.772000000000006</v>
      </c>
      <c r="P364" s="9">
        <v>5.1079999999999997</v>
      </c>
      <c r="Q364" s="9">
        <v>9.3089999999999993</v>
      </c>
      <c r="R364" s="9">
        <v>6.4000000000000001E-2</v>
      </c>
      <c r="S364" s="9">
        <v>0.64600000000000002</v>
      </c>
      <c r="T364" s="9">
        <v>12555</v>
      </c>
      <c r="U364" s="9">
        <v>39.167000000000002</v>
      </c>
      <c r="V364" s="9">
        <v>142</v>
      </c>
      <c r="W364" s="12">
        <v>10435</v>
      </c>
      <c r="X364" s="7">
        <v>182065551</v>
      </c>
      <c r="Y364" s="7">
        <v>17452</v>
      </c>
      <c r="Z364" s="11">
        <f t="shared" si="17"/>
        <v>116.85078008321658</v>
      </c>
      <c r="AA364" s="49">
        <v>1757493</v>
      </c>
      <c r="AB364" s="47">
        <v>1</v>
      </c>
      <c r="AC364" s="47">
        <v>1</v>
      </c>
      <c r="AD364" s="45">
        <v>2.2332291666666667E-2</v>
      </c>
      <c r="AE364" s="46">
        <v>14123.75</v>
      </c>
      <c r="AF364" s="47">
        <v>4563716</v>
      </c>
      <c r="AG364" s="74">
        <v>2203909</v>
      </c>
      <c r="AH364" s="69">
        <v>1</v>
      </c>
      <c r="AI364" s="69">
        <v>1</v>
      </c>
      <c r="AJ364" s="70">
        <v>2.8820486111111113E-2</v>
      </c>
      <c r="AK364" s="71">
        <v>24938.42</v>
      </c>
      <c r="AL364" s="72">
        <v>9039476</v>
      </c>
      <c r="AM364" s="86">
        <v>1592828</v>
      </c>
      <c r="AN364" s="81">
        <v>1</v>
      </c>
      <c r="AO364" s="81">
        <v>1</v>
      </c>
      <c r="AP364" s="82">
        <v>4.4144675925925922E-3</v>
      </c>
      <c r="AQ364" s="83">
        <v>1759.67</v>
      </c>
      <c r="AR364" s="84">
        <v>2574412</v>
      </c>
      <c r="AS364" s="104">
        <v>1558949</v>
      </c>
      <c r="AT364" s="105">
        <v>1</v>
      </c>
      <c r="AU364" s="105">
        <v>1</v>
      </c>
      <c r="AV364" s="106">
        <v>2.5894675925925924E-3</v>
      </c>
      <c r="AW364" s="107">
        <v>1328.61</v>
      </c>
      <c r="AX364" s="105">
        <v>9346456</v>
      </c>
      <c r="AY364" s="119">
        <v>1558112</v>
      </c>
      <c r="AZ364" s="117">
        <v>1</v>
      </c>
      <c r="BA364" s="117">
        <v>1</v>
      </c>
      <c r="BB364" s="115">
        <v>9.271990740740741E-4</v>
      </c>
      <c r="BC364" s="116">
        <v>1029.9000000000001</v>
      </c>
      <c r="BD364" s="117">
        <v>2970512</v>
      </c>
      <c r="BE364" s="161">
        <v>1809696</v>
      </c>
      <c r="BF364" s="159">
        <v>1</v>
      </c>
      <c r="BG364" s="159">
        <v>1</v>
      </c>
      <c r="BH364" s="157">
        <v>8.5682870370370372E-4</v>
      </c>
      <c r="BI364" s="158">
        <v>995.58</v>
      </c>
      <c r="BJ364" s="159">
        <v>7240312</v>
      </c>
      <c r="BK364" s="143">
        <v>1559408</v>
      </c>
      <c r="BL364" s="138">
        <v>1</v>
      </c>
      <c r="BM364" s="138">
        <v>1</v>
      </c>
      <c r="BN364" s="139">
        <v>7.6261574074074079E-4</v>
      </c>
      <c r="BO364" s="140">
        <v>297.95</v>
      </c>
      <c r="BP364" s="141">
        <v>948848</v>
      </c>
    </row>
    <row r="365" spans="1:68" x14ac:dyDescent="0.2">
      <c r="A365" s="6" t="s">
        <v>3784</v>
      </c>
      <c r="B365" s="6">
        <v>1</v>
      </c>
      <c r="C365" s="7">
        <v>5291530</v>
      </c>
      <c r="D365" s="7">
        <v>5150567</v>
      </c>
      <c r="E365" s="7">
        <f t="shared" si="15"/>
        <v>140963</v>
      </c>
      <c r="F365" s="8" t="s">
        <v>4593</v>
      </c>
      <c r="G365" s="6" t="s">
        <v>1702</v>
      </c>
      <c r="H365" s="8" t="s">
        <v>4957</v>
      </c>
      <c r="I365" s="9">
        <v>69.38</v>
      </c>
      <c r="J365" s="10">
        <f t="shared" si="16"/>
        <v>367126351.39999998</v>
      </c>
      <c r="K365" s="10">
        <v>14266</v>
      </c>
      <c r="L365" s="10">
        <v>28258</v>
      </c>
      <c r="M365" s="10">
        <v>52710</v>
      </c>
      <c r="N365" s="9">
        <v>83.290999999999997</v>
      </c>
      <c r="O365" s="9">
        <v>87.6</v>
      </c>
      <c r="P365" s="9">
        <v>2.3109999999999999</v>
      </c>
      <c r="Q365" s="9">
        <v>5.0519999999999996</v>
      </c>
      <c r="R365" s="9">
        <v>2.1480000000000001</v>
      </c>
      <c r="S365" s="9">
        <v>1.048</v>
      </c>
      <c r="T365" s="9">
        <v>1750</v>
      </c>
      <c r="U365" s="9">
        <v>76.358000000000004</v>
      </c>
      <c r="V365" s="9">
        <v>17</v>
      </c>
      <c r="W365" s="12">
        <v>27185</v>
      </c>
      <c r="X365" s="7">
        <v>367144640</v>
      </c>
      <c r="Y365" s="7">
        <v>49283</v>
      </c>
      <c r="Z365" s="11">
        <f t="shared" si="17"/>
        <v>69.383456202648389</v>
      </c>
      <c r="AA365" s="49">
        <v>459248</v>
      </c>
      <c r="AB365" s="47">
        <v>0</v>
      </c>
      <c r="AC365" s="47">
        <v>0</v>
      </c>
      <c r="AD365" s="45">
        <v>1.2397800925925927E-2</v>
      </c>
      <c r="AE365" s="46">
        <v>8045.27</v>
      </c>
      <c r="AF365" s="47">
        <v>6086452</v>
      </c>
      <c r="AG365" s="74">
        <v>18860904</v>
      </c>
      <c r="AH365" s="69">
        <v>0</v>
      </c>
      <c r="AI365" s="69">
        <v>0</v>
      </c>
      <c r="AJ365" s="70">
        <v>4.0385995370370374E-2</v>
      </c>
      <c r="AK365" s="71">
        <v>47343.03</v>
      </c>
      <c r="AL365" s="72">
        <v>107983652</v>
      </c>
      <c r="AM365" s="86">
        <v>5282342</v>
      </c>
      <c r="AN365" s="81">
        <v>0</v>
      </c>
      <c r="AO365" s="81">
        <v>0</v>
      </c>
      <c r="AP365" s="82">
        <v>4.6346064814814817E-3</v>
      </c>
      <c r="AQ365" s="83">
        <v>4684.2</v>
      </c>
      <c r="AR365" s="84">
        <v>5686348</v>
      </c>
      <c r="AS365" s="104">
        <v>6354504</v>
      </c>
      <c r="AT365" s="105">
        <v>0</v>
      </c>
      <c r="AU365" s="105">
        <v>0</v>
      </c>
      <c r="AV365" s="106">
        <v>3.4438657407407411E-2</v>
      </c>
      <c r="AW365" s="107">
        <v>28078.49</v>
      </c>
      <c r="AX365" s="105">
        <v>11703756</v>
      </c>
      <c r="AY365" s="119">
        <v>5286403</v>
      </c>
      <c r="AZ365" s="117">
        <v>1</v>
      </c>
      <c r="BA365" s="117">
        <v>1</v>
      </c>
      <c r="BB365" s="115">
        <v>3.9442129629629627E-3</v>
      </c>
      <c r="BC365" s="116">
        <v>4854.46</v>
      </c>
      <c r="BD365" s="117">
        <v>6487412</v>
      </c>
      <c r="BE365" s="161">
        <v>5882861</v>
      </c>
      <c r="BF365" s="159">
        <v>0</v>
      </c>
      <c r="BG365" s="159">
        <v>0</v>
      </c>
      <c r="BH365" s="157">
        <v>2.9465277777777784E-3</v>
      </c>
      <c r="BI365" s="158">
        <v>3692.63</v>
      </c>
      <c r="BJ365" s="159">
        <v>9290952</v>
      </c>
      <c r="BK365" s="143">
        <v>0</v>
      </c>
      <c r="BL365" s="138">
        <v>0</v>
      </c>
      <c r="BM365" s="138">
        <v>0</v>
      </c>
      <c r="BN365" s="139">
        <v>6.0856481481481482E-4</v>
      </c>
      <c r="BO365" s="140">
        <v>504.16</v>
      </c>
      <c r="BP365" s="141">
        <v>1870220</v>
      </c>
    </row>
    <row r="366" spans="1:68" x14ac:dyDescent="0.2">
      <c r="A366" s="6" t="s">
        <v>3785</v>
      </c>
      <c r="B366" s="6">
        <v>0</v>
      </c>
      <c r="C366" s="7">
        <v>3475610</v>
      </c>
      <c r="D366" s="7">
        <v>3475610</v>
      </c>
      <c r="E366" s="7">
        <f t="shared" si="15"/>
        <v>0</v>
      </c>
      <c r="F366" s="8" t="s">
        <v>4593</v>
      </c>
      <c r="G366" s="6" t="s">
        <v>1571</v>
      </c>
      <c r="H366" s="8" t="s">
        <v>4958</v>
      </c>
      <c r="I366" s="9">
        <v>171.43100000000001</v>
      </c>
      <c r="J366" s="10">
        <f t="shared" si="16"/>
        <v>595827297.91000009</v>
      </c>
      <c r="K366" s="10">
        <v>957</v>
      </c>
      <c r="L366" s="10">
        <v>1773</v>
      </c>
      <c r="M366" s="10">
        <v>3211</v>
      </c>
      <c r="N366" s="9">
        <v>92.914000000000001</v>
      </c>
      <c r="O366" s="9">
        <v>94.988</v>
      </c>
      <c r="P366" s="9">
        <v>1.5620000000000001</v>
      </c>
      <c r="Q366" s="9">
        <v>8.4</v>
      </c>
      <c r="R366" s="9">
        <v>2.3559999999999999</v>
      </c>
      <c r="S366" s="9">
        <v>1.02</v>
      </c>
      <c r="T366" s="9">
        <v>3472</v>
      </c>
      <c r="U366" s="9">
        <v>63.427</v>
      </c>
      <c r="V366" s="9">
        <v>118</v>
      </c>
      <c r="W366" s="12">
        <v>583524</v>
      </c>
      <c r="X366" s="7">
        <v>595830514</v>
      </c>
      <c r="Y366" s="7">
        <v>2993</v>
      </c>
      <c r="Z366" s="11">
        <f t="shared" si="17"/>
        <v>171.43192533109297</v>
      </c>
      <c r="AA366" s="49">
        <v>4127033</v>
      </c>
      <c r="AB366" s="47">
        <v>0</v>
      </c>
      <c r="AC366" s="47">
        <v>0</v>
      </c>
      <c r="AD366" s="45">
        <v>7.1226851851851861E-2</v>
      </c>
      <c r="AE366" s="46">
        <v>39997.33</v>
      </c>
      <c r="AF366" s="47">
        <v>5230012</v>
      </c>
      <c r="AG366" s="74">
        <v>3742508</v>
      </c>
      <c r="AH366" s="69">
        <v>1</v>
      </c>
      <c r="AI366" s="69">
        <v>1</v>
      </c>
      <c r="AJ366" s="70">
        <v>2.4113657407407407E-2</v>
      </c>
      <c r="AK366" s="71">
        <v>14530.76</v>
      </c>
      <c r="AL366" s="72">
        <v>3876600</v>
      </c>
      <c r="AM366" s="86">
        <v>3568783</v>
      </c>
      <c r="AN366" s="81">
        <v>0</v>
      </c>
      <c r="AO366" s="81">
        <v>0</v>
      </c>
      <c r="AP366" s="82">
        <v>6.7116898148148153E-3</v>
      </c>
      <c r="AQ366" s="83">
        <v>5359.48</v>
      </c>
      <c r="AR366" s="84">
        <v>9508896</v>
      </c>
      <c r="AS366" s="104">
        <v>3477471</v>
      </c>
      <c r="AT366" s="105">
        <v>1</v>
      </c>
      <c r="AU366" s="105">
        <v>1</v>
      </c>
      <c r="AV366" s="106">
        <v>6.036111111111111E-3</v>
      </c>
      <c r="AW366" s="107">
        <v>3788.31</v>
      </c>
      <c r="AX366" s="105">
        <v>10500724</v>
      </c>
      <c r="AY366" s="119">
        <v>3474592</v>
      </c>
      <c r="AZ366" s="117">
        <v>0</v>
      </c>
      <c r="BA366" s="117">
        <v>0</v>
      </c>
      <c r="BB366" s="115">
        <v>4.0395833333333334E-3</v>
      </c>
      <c r="BC366" s="116">
        <v>4488.45</v>
      </c>
      <c r="BD366" s="117">
        <v>12466656</v>
      </c>
      <c r="BE366" s="161">
        <v>3467805</v>
      </c>
      <c r="BF366" s="159">
        <v>0</v>
      </c>
      <c r="BG366" s="159">
        <v>0</v>
      </c>
      <c r="BH366" s="157">
        <v>1.5864583333333332E-3</v>
      </c>
      <c r="BI366" s="158">
        <v>1808.82</v>
      </c>
      <c r="BJ366" s="159">
        <v>3724820</v>
      </c>
      <c r="BK366" s="143">
        <v>2133500</v>
      </c>
      <c r="BL366" s="138">
        <v>0</v>
      </c>
      <c r="BM366" s="138">
        <v>0</v>
      </c>
      <c r="BN366" s="139">
        <v>2.6898148148148148E-4</v>
      </c>
      <c r="BO366" s="140">
        <v>192.34</v>
      </c>
      <c r="BP366" s="141">
        <v>2229416</v>
      </c>
    </row>
    <row r="367" spans="1:68" x14ac:dyDescent="0.2">
      <c r="A367" s="6" t="s">
        <v>3786</v>
      </c>
      <c r="B367" s="6">
        <v>2</v>
      </c>
      <c r="C367" s="7">
        <v>4298458</v>
      </c>
      <c r="D367" s="7">
        <v>4221270</v>
      </c>
      <c r="E367" s="7">
        <f t="shared" si="15"/>
        <v>77188</v>
      </c>
      <c r="F367" s="8" t="s">
        <v>1756</v>
      </c>
      <c r="G367" s="6" t="s">
        <v>1756</v>
      </c>
      <c r="H367" s="8" t="s">
        <v>4959</v>
      </c>
      <c r="I367" s="9">
        <v>46.189</v>
      </c>
      <c r="J367" s="10">
        <f t="shared" si="16"/>
        <v>198541476.56200001</v>
      </c>
      <c r="K367" s="10">
        <v>4774</v>
      </c>
      <c r="L367" s="10">
        <v>6921</v>
      </c>
      <c r="M367" s="10">
        <v>11630</v>
      </c>
      <c r="N367" s="9">
        <v>85.417000000000002</v>
      </c>
      <c r="O367" s="9">
        <v>91.399000000000001</v>
      </c>
      <c r="P367" s="9">
        <v>1.7949999999999999</v>
      </c>
      <c r="Q367" s="9">
        <v>1.181</v>
      </c>
      <c r="R367" s="9">
        <v>0.98399999999999999</v>
      </c>
      <c r="S367" s="9">
        <v>2.7829999999999999</v>
      </c>
      <c r="T367" s="9">
        <v>6877</v>
      </c>
      <c r="U367" s="9">
        <v>50.527999999999999</v>
      </c>
      <c r="V367" s="9">
        <v>42</v>
      </c>
      <c r="W367" s="12">
        <v>41380</v>
      </c>
      <c r="X367" s="7">
        <v>198546320</v>
      </c>
      <c r="Y367" s="7">
        <v>11523</v>
      </c>
      <c r="Z367" s="11">
        <f t="shared" si="17"/>
        <v>46.190126785000572</v>
      </c>
      <c r="AA367" s="49">
        <v>4408933</v>
      </c>
      <c r="AB367" s="47">
        <v>1</v>
      </c>
      <c r="AC367" s="47">
        <v>1</v>
      </c>
      <c r="AD367" s="45">
        <v>4.494212962962963E-2</v>
      </c>
      <c r="AE367" s="46">
        <v>23658.23</v>
      </c>
      <c r="AF367" s="47">
        <v>5186936</v>
      </c>
      <c r="AG367" s="74">
        <v>4423491</v>
      </c>
      <c r="AH367" s="69">
        <v>1</v>
      </c>
      <c r="AI367" s="69">
        <v>0</v>
      </c>
      <c r="AJ367" s="70">
        <v>7.4111111111111114E-3</v>
      </c>
      <c r="AK367" s="71">
        <v>5433.37</v>
      </c>
      <c r="AL367" s="72">
        <v>2927856</v>
      </c>
      <c r="AM367" s="86">
        <v>4388534</v>
      </c>
      <c r="AN367" s="81">
        <v>0</v>
      </c>
      <c r="AO367" s="81">
        <v>0</v>
      </c>
      <c r="AP367" s="82">
        <v>1.6271990740740743E-3</v>
      </c>
      <c r="AQ367" s="83">
        <v>1365.85</v>
      </c>
      <c r="AR367" s="84">
        <v>2987352</v>
      </c>
      <c r="AS367" s="104">
        <v>4284329</v>
      </c>
      <c r="AT367" s="105">
        <v>1</v>
      </c>
      <c r="AU367" s="105">
        <v>0</v>
      </c>
      <c r="AV367" s="106">
        <v>6.7133101851851859E-3</v>
      </c>
      <c r="AW367" s="107">
        <v>4650.6000000000004</v>
      </c>
      <c r="AX367" s="105">
        <v>11148964</v>
      </c>
      <c r="AY367" s="119">
        <v>4210671</v>
      </c>
      <c r="AZ367" s="117">
        <v>1</v>
      </c>
      <c r="BA367" s="117">
        <v>0</v>
      </c>
      <c r="BB367" s="115">
        <v>9.2615740740740755E-4</v>
      </c>
      <c r="BC367" s="116">
        <v>932.26</v>
      </c>
      <c r="BD367" s="117">
        <v>4568064</v>
      </c>
      <c r="BE367" s="161">
        <v>4223170</v>
      </c>
      <c r="BF367" s="159">
        <v>0</v>
      </c>
      <c r="BG367" s="159">
        <v>0</v>
      </c>
      <c r="BH367" s="157">
        <v>1.3277777777777778E-3</v>
      </c>
      <c r="BI367" s="158">
        <v>1636.13</v>
      </c>
      <c r="BJ367" s="159">
        <v>2395616</v>
      </c>
      <c r="BK367" s="143">
        <v>2520</v>
      </c>
      <c r="BL367" s="138">
        <v>0</v>
      </c>
      <c r="BM367" s="138">
        <v>0</v>
      </c>
      <c r="BN367" s="139">
        <v>7.6504629629629641E-5</v>
      </c>
      <c r="BO367" s="140">
        <v>27.43</v>
      </c>
      <c r="BP367" s="141">
        <v>656128</v>
      </c>
    </row>
    <row r="368" spans="1:68" x14ac:dyDescent="0.2">
      <c r="A368" s="6" t="s">
        <v>3787</v>
      </c>
      <c r="B368" s="6">
        <v>4</v>
      </c>
      <c r="C368" s="7">
        <v>7600726</v>
      </c>
      <c r="D368" s="7">
        <v>7112011</v>
      </c>
      <c r="E368" s="7">
        <f t="shared" si="15"/>
        <v>488715</v>
      </c>
      <c r="F368" s="8" t="s">
        <v>4593</v>
      </c>
      <c r="G368" s="6" t="s">
        <v>3324</v>
      </c>
      <c r="H368" s="8" t="s">
        <v>4960</v>
      </c>
      <c r="I368" s="9">
        <v>197.28700000000001</v>
      </c>
      <c r="J368" s="10">
        <f t="shared" si="16"/>
        <v>1499524430.362</v>
      </c>
      <c r="K368" s="10">
        <v>2393</v>
      </c>
      <c r="L368" s="10">
        <v>3463</v>
      </c>
      <c r="M368" s="10">
        <v>5817</v>
      </c>
      <c r="N368" s="9">
        <v>96.009</v>
      </c>
      <c r="O368" s="9">
        <v>98.143000000000001</v>
      </c>
      <c r="P368" s="9">
        <v>1.3280000000000001</v>
      </c>
      <c r="Q368" s="9">
        <v>2.7650000000000001</v>
      </c>
      <c r="R368" s="9">
        <v>2.633</v>
      </c>
      <c r="S368" s="9">
        <v>5.5540000000000003</v>
      </c>
      <c r="T368" s="9">
        <v>938</v>
      </c>
      <c r="U368" s="9">
        <v>88.123999999999995</v>
      </c>
      <c r="V368" s="9">
        <v>19</v>
      </c>
      <c r="W368" s="12">
        <v>592525</v>
      </c>
      <c r="X368" s="7">
        <v>1499526429</v>
      </c>
      <c r="Y368" s="7">
        <v>6002</v>
      </c>
      <c r="Z368" s="11">
        <f t="shared" si="17"/>
        <v>197.28726295356523</v>
      </c>
      <c r="AA368" s="49">
        <v>8213187</v>
      </c>
      <c r="AB368" s="47">
        <v>1</v>
      </c>
      <c r="AC368" s="47">
        <v>1</v>
      </c>
      <c r="AD368" s="45">
        <v>0.19983796296296297</v>
      </c>
      <c r="AE368" s="46">
        <v>102398.03</v>
      </c>
      <c r="AF368" s="47">
        <v>8666184</v>
      </c>
      <c r="AG368" s="74">
        <v>8159684</v>
      </c>
      <c r="AH368" s="69">
        <v>1</v>
      </c>
      <c r="AI368" s="69">
        <v>0</v>
      </c>
      <c r="AJ368" s="70">
        <v>3.550914351851852E-2</v>
      </c>
      <c r="AK368" s="71">
        <v>28993.279999999999</v>
      </c>
      <c r="AL368" s="72">
        <v>12297240</v>
      </c>
      <c r="AM368" s="86">
        <v>7653416</v>
      </c>
      <c r="AN368" s="81">
        <v>1</v>
      </c>
      <c r="AO368" s="81">
        <v>1</v>
      </c>
      <c r="AP368" s="82">
        <v>2.391597222222222E-2</v>
      </c>
      <c r="AQ368" s="83">
        <v>22200.33</v>
      </c>
      <c r="AR368" s="84">
        <v>20372808</v>
      </c>
      <c r="AS368" s="104">
        <v>7424748</v>
      </c>
      <c r="AT368" s="105">
        <v>0</v>
      </c>
      <c r="AU368" s="105">
        <v>0</v>
      </c>
      <c r="AV368" s="106">
        <v>2.0597106481481484E-2</v>
      </c>
      <c r="AW368" s="107">
        <v>20719.73</v>
      </c>
      <c r="AX368" s="105">
        <v>13194568</v>
      </c>
      <c r="AY368" s="119">
        <v>7613986</v>
      </c>
      <c r="AZ368" s="117">
        <v>1</v>
      </c>
      <c r="BA368" s="117">
        <v>1</v>
      </c>
      <c r="BB368" s="115">
        <v>1.5362268518518518E-2</v>
      </c>
      <c r="BC368" s="116">
        <v>18627.240000000002</v>
      </c>
      <c r="BD368" s="117">
        <v>21197848</v>
      </c>
      <c r="BE368" s="161">
        <v>7478948</v>
      </c>
      <c r="BF368" s="159">
        <v>0</v>
      </c>
      <c r="BG368" s="159">
        <v>0</v>
      </c>
      <c r="BH368" s="157">
        <v>5.1629629629629629E-3</v>
      </c>
      <c r="BI368" s="158">
        <v>6498.66</v>
      </c>
      <c r="BJ368" s="159">
        <v>10157716</v>
      </c>
      <c r="BK368" s="143">
        <v>7255499</v>
      </c>
      <c r="BL368" s="138">
        <v>0</v>
      </c>
      <c r="BM368" s="138">
        <v>0</v>
      </c>
      <c r="BN368" s="139">
        <v>7.3749999999999998E-4</v>
      </c>
      <c r="BO368" s="140">
        <v>475.26</v>
      </c>
      <c r="BP368" s="141">
        <v>3430684</v>
      </c>
    </row>
    <row r="369" spans="1:68" x14ac:dyDescent="0.2">
      <c r="A369" s="6" t="s">
        <v>3788</v>
      </c>
      <c r="B369" s="6">
        <v>2</v>
      </c>
      <c r="C369" s="7">
        <v>8122491</v>
      </c>
      <c r="D369" s="7">
        <v>7903895</v>
      </c>
      <c r="E369" s="7">
        <f t="shared" si="15"/>
        <v>218596</v>
      </c>
      <c r="F369" s="8" t="s">
        <v>1547</v>
      </c>
      <c r="G369" s="6" t="s">
        <v>1547</v>
      </c>
      <c r="H369" s="8" t="s">
        <v>4961</v>
      </c>
      <c r="I369" s="9">
        <v>191.29499999999999</v>
      </c>
      <c r="J369" s="10">
        <f t="shared" si="16"/>
        <v>1553791915.8449998</v>
      </c>
      <c r="K369" s="10">
        <v>465</v>
      </c>
      <c r="L369" s="10">
        <v>413</v>
      </c>
      <c r="M369" s="10">
        <v>713</v>
      </c>
      <c r="N369" s="9">
        <v>80.582999999999998</v>
      </c>
      <c r="O369" s="9">
        <v>94.759</v>
      </c>
      <c r="P369" s="9">
        <v>3.4980000000000002</v>
      </c>
      <c r="Q369" s="9">
        <v>2.1789999999999998</v>
      </c>
      <c r="R369" s="9">
        <v>2.0089999999999999</v>
      </c>
      <c r="S369" s="9">
        <v>3.03</v>
      </c>
      <c r="T369" s="9">
        <v>3520</v>
      </c>
      <c r="U369" s="9">
        <v>63.170999999999999</v>
      </c>
      <c r="V369" s="9">
        <v>49</v>
      </c>
      <c r="W369" s="12">
        <v>3229621</v>
      </c>
      <c r="X369" s="7">
        <v>1553792052</v>
      </c>
      <c r="Y369" s="7">
        <v>704</v>
      </c>
      <c r="Z369" s="11">
        <f t="shared" si="17"/>
        <v>191.29501676271479</v>
      </c>
      <c r="AA369" s="49">
        <v>3254830</v>
      </c>
      <c r="AB369" s="47">
        <v>0</v>
      </c>
      <c r="AC369" s="47">
        <v>0</v>
      </c>
      <c r="AD369" s="45">
        <v>3.5335648148148151E-2</v>
      </c>
      <c r="AE369" s="46">
        <v>33710.410000000003</v>
      </c>
      <c r="AF369" s="47">
        <v>5447332</v>
      </c>
      <c r="AG369" s="74">
        <v>0</v>
      </c>
      <c r="AH369" s="69">
        <v>0</v>
      </c>
      <c r="AI369" s="69">
        <v>0</v>
      </c>
      <c r="AJ369" s="70">
        <v>8.0585648148148153E-3</v>
      </c>
      <c r="AK369" s="71">
        <v>8121.29</v>
      </c>
      <c r="AL369" s="72">
        <v>10525216</v>
      </c>
      <c r="AM369" s="86">
        <v>0</v>
      </c>
      <c r="AN369" s="81">
        <v>0</v>
      </c>
      <c r="AO369" s="81">
        <v>0</v>
      </c>
      <c r="AP369" s="82">
        <v>5.3857638888888887E-3</v>
      </c>
      <c r="AQ369" s="83">
        <v>2093.73</v>
      </c>
      <c r="AR369" s="84">
        <v>17772732</v>
      </c>
      <c r="AS369" s="104">
        <v>0</v>
      </c>
      <c r="AT369" s="105">
        <v>0</v>
      </c>
      <c r="AU369" s="105">
        <v>0</v>
      </c>
      <c r="AV369" s="106">
        <v>1.4560185185185186E-3</v>
      </c>
      <c r="AW369" s="107">
        <v>120.76</v>
      </c>
      <c r="AX369" s="105">
        <v>8486224</v>
      </c>
      <c r="AY369" s="119">
        <v>0</v>
      </c>
      <c r="AZ369" s="117">
        <v>0</v>
      </c>
      <c r="BA369" s="117">
        <v>0</v>
      </c>
      <c r="BB369" s="115">
        <v>3.8672453703703703E-3</v>
      </c>
      <c r="BC369" s="116">
        <v>2034.57</v>
      </c>
      <c r="BD369" s="117">
        <v>20970308</v>
      </c>
      <c r="BE369" s="161">
        <v>0</v>
      </c>
      <c r="BF369" s="159">
        <v>0</v>
      </c>
      <c r="BG369" s="159">
        <v>0</v>
      </c>
      <c r="BH369" s="157">
        <v>1.2559027777777779E-3</v>
      </c>
      <c r="BI369" s="158">
        <v>348.2</v>
      </c>
      <c r="BJ369" s="159">
        <v>2733384</v>
      </c>
      <c r="BK369" s="143">
        <v>0</v>
      </c>
      <c r="BL369" s="138">
        <v>0</v>
      </c>
      <c r="BM369" s="138">
        <v>0</v>
      </c>
      <c r="BN369" s="139">
        <v>8.4722222222222238E-5</v>
      </c>
      <c r="BO369" s="140">
        <v>16.600000000000001</v>
      </c>
      <c r="BP369" s="141">
        <v>3680168</v>
      </c>
    </row>
    <row r="370" spans="1:68" x14ac:dyDescent="0.2">
      <c r="A370" s="6" t="s">
        <v>3789</v>
      </c>
      <c r="B370" s="6">
        <v>3</v>
      </c>
      <c r="C370" s="7">
        <v>2399550</v>
      </c>
      <c r="D370" s="7">
        <v>2384333</v>
      </c>
      <c r="E370" s="7">
        <f t="shared" si="15"/>
        <v>15217</v>
      </c>
      <c r="F370" s="8" t="s">
        <v>4593</v>
      </c>
      <c r="G370" s="6" t="s">
        <v>3321</v>
      </c>
      <c r="H370" s="8" t="s">
        <v>4962</v>
      </c>
      <c r="I370" s="9">
        <v>187.15100000000001</v>
      </c>
      <c r="J370" s="10">
        <f t="shared" si="16"/>
        <v>449078182.05000001</v>
      </c>
      <c r="K370" s="10">
        <v>19098</v>
      </c>
      <c r="L370" s="10">
        <v>15970</v>
      </c>
      <c r="M370" s="10">
        <v>28126</v>
      </c>
      <c r="N370" s="9">
        <v>90.825000000000003</v>
      </c>
      <c r="O370" s="9">
        <v>97.861999999999995</v>
      </c>
      <c r="P370" s="9">
        <v>4.0730000000000004</v>
      </c>
      <c r="Q370" s="9">
        <v>2.6549999999999998</v>
      </c>
      <c r="R370" s="9">
        <v>2.6240000000000001</v>
      </c>
      <c r="S370" s="9">
        <v>1.9059999999999999</v>
      </c>
      <c r="T370" s="9">
        <v>37009</v>
      </c>
      <c r="U370" s="9">
        <v>18.762</v>
      </c>
      <c r="V370" s="9">
        <v>5</v>
      </c>
      <c r="W370" s="12">
        <v>23564</v>
      </c>
      <c r="X370" s="7">
        <v>449081255</v>
      </c>
      <c r="Y370" s="7">
        <v>28184</v>
      </c>
      <c r="Z370" s="11">
        <f t="shared" si="17"/>
        <v>187.15228063595256</v>
      </c>
      <c r="AA370" s="49">
        <v>2667399</v>
      </c>
      <c r="AB370" s="47">
        <v>1</v>
      </c>
      <c r="AC370" s="47">
        <v>0</v>
      </c>
      <c r="AD370" s="45">
        <v>8.5057870370370367E-2</v>
      </c>
      <c r="AE370" s="46">
        <v>56537.42</v>
      </c>
      <c r="AF370" s="47">
        <v>5464208</v>
      </c>
      <c r="AG370" s="74">
        <v>3062785</v>
      </c>
      <c r="AH370" s="69">
        <v>1</v>
      </c>
      <c r="AI370" s="69">
        <v>0</v>
      </c>
      <c r="AJ370" s="70">
        <v>3.3824884259259259E-2</v>
      </c>
      <c r="AK370" s="71">
        <v>25831.18</v>
      </c>
      <c r="AL370" s="72">
        <v>12836140</v>
      </c>
      <c r="AM370" s="86">
        <v>2397318</v>
      </c>
      <c r="AN370" s="81">
        <v>1</v>
      </c>
      <c r="AO370" s="81">
        <v>0</v>
      </c>
      <c r="AP370" s="82">
        <v>4.7869212962962961E-3</v>
      </c>
      <c r="AQ370" s="83">
        <v>4422.68</v>
      </c>
      <c r="AR370" s="84">
        <v>7303512</v>
      </c>
      <c r="AS370" s="104">
        <v>0</v>
      </c>
      <c r="AT370" s="105">
        <v>0</v>
      </c>
      <c r="AU370" s="105">
        <v>0</v>
      </c>
      <c r="AV370" s="106">
        <v>4.1730324074074074E-3</v>
      </c>
      <c r="AW370" s="107">
        <v>3015.22</v>
      </c>
      <c r="AX370" s="105">
        <v>9925668</v>
      </c>
      <c r="AY370" s="119">
        <v>2384284</v>
      </c>
      <c r="AZ370" s="117">
        <v>1</v>
      </c>
      <c r="BA370" s="117">
        <v>0</v>
      </c>
      <c r="BB370" s="115">
        <v>2.6321759259259263E-3</v>
      </c>
      <c r="BC370" s="116">
        <v>3012.69</v>
      </c>
      <c r="BD370" s="117">
        <v>7808916</v>
      </c>
      <c r="BE370" s="161">
        <v>2441640</v>
      </c>
      <c r="BF370" s="159">
        <v>0</v>
      </c>
      <c r="BG370" s="159">
        <v>0</v>
      </c>
      <c r="BH370" s="157">
        <v>9.6724537037037037E-4</v>
      </c>
      <c r="BI370" s="158">
        <v>932.41</v>
      </c>
      <c r="BJ370" s="159">
        <v>5125852</v>
      </c>
      <c r="BK370" s="143">
        <v>2389992</v>
      </c>
      <c r="BL370" s="138">
        <v>0</v>
      </c>
      <c r="BM370" s="138">
        <v>0</v>
      </c>
      <c r="BN370" s="139">
        <v>1.8334490740740739E-3</v>
      </c>
      <c r="BO370" s="140">
        <v>1027.55</v>
      </c>
      <c r="BP370" s="141">
        <v>2178944</v>
      </c>
    </row>
    <row r="371" spans="1:68" x14ac:dyDescent="0.2">
      <c r="A371" s="6" t="s">
        <v>3790</v>
      </c>
      <c r="B371" s="6">
        <v>5</v>
      </c>
      <c r="C371" s="7">
        <v>7207640</v>
      </c>
      <c r="D371" s="7">
        <v>6990729</v>
      </c>
      <c r="E371" s="7">
        <f t="shared" si="15"/>
        <v>216911</v>
      </c>
      <c r="F371" s="8" t="s">
        <v>4593</v>
      </c>
      <c r="G371" s="6" t="s">
        <v>1733</v>
      </c>
      <c r="H371" s="8" t="s">
        <v>4963</v>
      </c>
      <c r="I371" s="9">
        <v>56.619</v>
      </c>
      <c r="J371" s="10">
        <f t="shared" si="16"/>
        <v>408089369.16000003</v>
      </c>
      <c r="K371" s="10">
        <v>12222</v>
      </c>
      <c r="L371" s="10">
        <v>5925</v>
      </c>
      <c r="M371" s="10">
        <v>14148</v>
      </c>
      <c r="N371" s="9">
        <v>81.352999999999994</v>
      </c>
      <c r="O371" s="9">
        <v>86.603999999999999</v>
      </c>
      <c r="P371" s="9">
        <v>3.645</v>
      </c>
      <c r="Q371" s="9">
        <v>0.79300000000000004</v>
      </c>
      <c r="R371" s="9">
        <v>8.3770000000000007</v>
      </c>
      <c r="S371" s="9">
        <v>5.5030000000000001</v>
      </c>
      <c r="T371" s="9">
        <v>1088</v>
      </c>
      <c r="U371" s="9">
        <v>85.325000000000003</v>
      </c>
      <c r="V371" s="9">
        <v>18</v>
      </c>
      <c r="W371" s="12">
        <v>33343</v>
      </c>
      <c r="X371" s="7">
        <v>408092956</v>
      </c>
      <c r="Y371" s="7">
        <v>14242</v>
      </c>
      <c r="Z371" s="11">
        <f t="shared" si="17"/>
        <v>56.619497644166465</v>
      </c>
      <c r="AA371" s="49">
        <v>283565</v>
      </c>
      <c r="AB371" s="47">
        <v>0</v>
      </c>
      <c r="AC371" s="47">
        <v>0</v>
      </c>
      <c r="AD371" s="45">
        <v>1.7343981481481481E-2</v>
      </c>
      <c r="AE371" s="46">
        <v>13726.54</v>
      </c>
      <c r="AF371" s="47">
        <v>4454476</v>
      </c>
      <c r="AG371" s="74">
        <v>32882468</v>
      </c>
      <c r="AH371" s="69">
        <v>0</v>
      </c>
      <c r="AI371" s="69">
        <v>0</v>
      </c>
      <c r="AJ371" s="70">
        <v>5.7708333333333334E-2</v>
      </c>
      <c r="AK371" s="71">
        <v>75134.289999999994</v>
      </c>
      <c r="AL371" s="72">
        <v>23687176</v>
      </c>
      <c r="AM371" s="86">
        <v>6093535</v>
      </c>
      <c r="AN371" s="81">
        <v>0</v>
      </c>
      <c r="AO371" s="81">
        <v>0</v>
      </c>
      <c r="AP371" s="82">
        <v>3.0687499999999999E-3</v>
      </c>
      <c r="AQ371" s="83">
        <v>2535.25</v>
      </c>
      <c r="AR371" s="84">
        <v>6439660</v>
      </c>
      <c r="AS371" s="104">
        <v>83034</v>
      </c>
      <c r="AT371" s="105">
        <v>0</v>
      </c>
      <c r="AU371" s="105">
        <v>0</v>
      </c>
      <c r="AV371" s="106">
        <v>1.1402662037037036E-2</v>
      </c>
      <c r="AW371" s="107">
        <v>10806.58</v>
      </c>
      <c r="AX371" s="105">
        <v>12959512</v>
      </c>
      <c r="AY371" s="119">
        <v>7183409</v>
      </c>
      <c r="AZ371" s="117">
        <v>0</v>
      </c>
      <c r="BA371" s="117">
        <v>0</v>
      </c>
      <c r="BB371" s="115">
        <v>2.323263888888889E-3</v>
      </c>
      <c r="BC371" s="116">
        <v>2519.0300000000002</v>
      </c>
      <c r="BD371" s="117">
        <v>8561072</v>
      </c>
      <c r="BE371" s="161">
        <v>7613119</v>
      </c>
      <c r="BF371" s="159">
        <v>0</v>
      </c>
      <c r="BG371" s="159">
        <v>0</v>
      </c>
      <c r="BH371" s="157">
        <v>3.9906250000000002E-3</v>
      </c>
      <c r="BI371" s="158">
        <v>5112.47</v>
      </c>
      <c r="BJ371" s="159">
        <v>8972524</v>
      </c>
      <c r="BK371" s="143">
        <v>0</v>
      </c>
      <c r="BL371" s="138">
        <v>0</v>
      </c>
      <c r="BM371" s="138">
        <v>0</v>
      </c>
      <c r="BN371" s="139">
        <v>1.2511574074074074E-4</v>
      </c>
      <c r="BO371" s="140">
        <v>41.77</v>
      </c>
      <c r="BP371" s="141">
        <v>1682980</v>
      </c>
    </row>
    <row r="372" spans="1:68" x14ac:dyDescent="0.2">
      <c r="A372" s="6" t="s">
        <v>3791</v>
      </c>
      <c r="B372" s="6">
        <v>0</v>
      </c>
      <c r="C372" s="7">
        <v>1959987</v>
      </c>
      <c r="D372" s="7">
        <v>1959987</v>
      </c>
      <c r="E372" s="7">
        <f t="shared" si="15"/>
        <v>0</v>
      </c>
      <c r="F372" s="8" t="s">
        <v>1339</v>
      </c>
      <c r="G372" s="6" t="s">
        <v>1339</v>
      </c>
      <c r="H372" s="8" t="s">
        <v>4964</v>
      </c>
      <c r="I372" s="9">
        <v>158.49</v>
      </c>
      <c r="J372" s="10">
        <f t="shared" si="16"/>
        <v>310638339.63</v>
      </c>
      <c r="K372" s="10">
        <v>10558</v>
      </c>
      <c r="L372" s="10">
        <v>6050</v>
      </c>
      <c r="M372" s="10">
        <v>12888</v>
      </c>
      <c r="N372" s="9">
        <v>92.234999999999999</v>
      </c>
      <c r="O372" s="9">
        <v>95.311999999999998</v>
      </c>
      <c r="P372" s="9">
        <v>2.169</v>
      </c>
      <c r="Q372" s="9">
        <v>0.33600000000000002</v>
      </c>
      <c r="R372" s="9">
        <v>0.36599999999999999</v>
      </c>
      <c r="S372" s="9">
        <v>0.65</v>
      </c>
      <c r="T372" s="9">
        <v>1055</v>
      </c>
      <c r="U372" s="9">
        <v>85.915000000000006</v>
      </c>
      <c r="V372" s="9">
        <v>73</v>
      </c>
      <c r="W372" s="12">
        <v>29793</v>
      </c>
      <c r="X372" s="7">
        <v>310638409</v>
      </c>
      <c r="Y372" s="7">
        <v>12683</v>
      </c>
      <c r="Z372" s="11">
        <f t="shared" si="17"/>
        <v>158.49003539309189</v>
      </c>
      <c r="AA372" s="49">
        <v>1970002</v>
      </c>
      <c r="AB372" s="47">
        <v>1</v>
      </c>
      <c r="AC372" s="47">
        <v>1</v>
      </c>
      <c r="AD372" s="45">
        <v>5.9097222222222225E-2</v>
      </c>
      <c r="AE372" s="46">
        <v>31016.77</v>
      </c>
      <c r="AF372" s="47">
        <v>5166740</v>
      </c>
      <c r="AG372" s="74">
        <v>2045683</v>
      </c>
      <c r="AH372" s="69">
        <v>1</v>
      </c>
      <c r="AI372" s="69">
        <v>1</v>
      </c>
      <c r="AJ372" s="70">
        <v>1.701226851851852E-2</v>
      </c>
      <c r="AK372" s="71">
        <v>6081.6</v>
      </c>
      <c r="AL372" s="72">
        <v>11609804</v>
      </c>
      <c r="AM372" s="86">
        <v>1961015</v>
      </c>
      <c r="AN372" s="81">
        <v>1</v>
      </c>
      <c r="AO372" s="81">
        <v>1</v>
      </c>
      <c r="AP372" s="82">
        <v>3.7195601851851851E-3</v>
      </c>
      <c r="AQ372" s="83">
        <v>3729.37</v>
      </c>
      <c r="AR372" s="84">
        <v>4335260</v>
      </c>
      <c r="AS372" s="104">
        <v>1962298</v>
      </c>
      <c r="AT372" s="105">
        <v>1</v>
      </c>
      <c r="AU372" s="105">
        <v>1</v>
      </c>
      <c r="AV372" s="106">
        <v>9.4559027777777784E-3</v>
      </c>
      <c r="AW372" s="107">
        <v>8797.59</v>
      </c>
      <c r="AX372" s="105">
        <v>9656376</v>
      </c>
      <c r="AY372" s="119">
        <v>1962054</v>
      </c>
      <c r="AZ372" s="117">
        <v>1</v>
      </c>
      <c r="BA372" s="117">
        <v>1</v>
      </c>
      <c r="BB372" s="115">
        <v>2.4184027777777776E-3</v>
      </c>
      <c r="BC372" s="116">
        <v>2929.41</v>
      </c>
      <c r="BD372" s="117">
        <v>5072176</v>
      </c>
      <c r="BE372" s="161">
        <v>1956182</v>
      </c>
      <c r="BF372" s="159">
        <v>1</v>
      </c>
      <c r="BG372" s="159">
        <v>1</v>
      </c>
      <c r="BH372" s="157">
        <v>1.3231481481481482E-3</v>
      </c>
      <c r="BI372" s="158">
        <v>1599.17</v>
      </c>
      <c r="BJ372" s="159">
        <v>7424432</v>
      </c>
      <c r="BK372" s="143">
        <v>1961899</v>
      </c>
      <c r="BL372" s="138">
        <v>1</v>
      </c>
      <c r="BM372" s="138">
        <v>1</v>
      </c>
      <c r="BN372" s="139">
        <v>4.7928240740740738E-4</v>
      </c>
      <c r="BO372" s="140">
        <v>241.58</v>
      </c>
      <c r="BP372" s="141">
        <v>1111156</v>
      </c>
    </row>
    <row r="373" spans="1:68" x14ac:dyDescent="0.2">
      <c r="A373" s="6" t="s">
        <v>3792</v>
      </c>
      <c r="B373" s="6">
        <v>0</v>
      </c>
      <c r="C373" s="7">
        <v>7227643</v>
      </c>
      <c r="D373" s="7">
        <v>7227643</v>
      </c>
      <c r="E373" s="7">
        <f t="shared" si="15"/>
        <v>0</v>
      </c>
      <c r="F373" s="8" t="s">
        <v>4593</v>
      </c>
      <c r="G373" s="6" t="s">
        <v>3353</v>
      </c>
      <c r="H373" s="8" t="s">
        <v>4965</v>
      </c>
      <c r="I373" s="9">
        <v>68.858000000000004</v>
      </c>
      <c r="J373" s="10">
        <f t="shared" si="16"/>
        <v>497681041.69400001</v>
      </c>
      <c r="K373" s="10">
        <v>6801</v>
      </c>
      <c r="L373" s="10">
        <v>5194</v>
      </c>
      <c r="M373" s="10">
        <v>9478</v>
      </c>
      <c r="N373" s="9">
        <v>98.355999999999995</v>
      </c>
      <c r="O373" s="9">
        <v>99.41</v>
      </c>
      <c r="P373" s="9">
        <v>1.0269999999999999</v>
      </c>
      <c r="Q373" s="9">
        <v>4.9969999999999999</v>
      </c>
      <c r="R373" s="9">
        <v>0.61899999999999999</v>
      </c>
      <c r="S373" s="9">
        <v>0.59899999999999998</v>
      </c>
      <c r="T373" s="9">
        <v>1512</v>
      </c>
      <c r="U373" s="9">
        <v>79.122</v>
      </c>
      <c r="V373" s="9">
        <v>54</v>
      </c>
      <c r="W373" s="12">
        <v>72695</v>
      </c>
      <c r="X373" s="7">
        <v>497686183</v>
      </c>
      <c r="Y373" s="7">
        <v>9525</v>
      </c>
      <c r="Z373" s="11">
        <f t="shared" si="17"/>
        <v>68.858711339229117</v>
      </c>
      <c r="AA373" s="49">
        <v>8347894</v>
      </c>
      <c r="AB373" s="47">
        <v>0</v>
      </c>
      <c r="AC373" s="47">
        <v>0</v>
      </c>
      <c r="AD373" s="45">
        <v>9.6990740740740752E-2</v>
      </c>
      <c r="AE373" s="46">
        <v>51930.44</v>
      </c>
      <c r="AF373" s="47">
        <v>5126840</v>
      </c>
      <c r="AG373" s="74">
        <v>7959233</v>
      </c>
      <c r="AH373" s="69">
        <v>1</v>
      </c>
      <c r="AI373" s="69">
        <v>1</v>
      </c>
      <c r="AJ373" s="70">
        <v>7.0104166666666676E-2</v>
      </c>
      <c r="AK373" s="71">
        <v>79138.149999999994</v>
      </c>
      <c r="AL373" s="72">
        <v>15104896</v>
      </c>
      <c r="AM373" s="86">
        <v>7260934</v>
      </c>
      <c r="AN373" s="81">
        <v>1</v>
      </c>
      <c r="AO373" s="81">
        <v>1</v>
      </c>
      <c r="AP373" s="82">
        <v>6.8975694444444431E-3</v>
      </c>
      <c r="AQ373" s="83">
        <v>4384.83</v>
      </c>
      <c r="AR373" s="84">
        <v>7279440</v>
      </c>
      <c r="AS373" s="104">
        <v>7230494</v>
      </c>
      <c r="AT373" s="105">
        <v>1</v>
      </c>
      <c r="AU373" s="105">
        <v>1</v>
      </c>
      <c r="AV373" s="106">
        <v>1.6082175925925927E-2</v>
      </c>
      <c r="AW373" s="107">
        <v>14769.69</v>
      </c>
      <c r="AX373" s="105">
        <v>12823732</v>
      </c>
      <c r="AY373" s="119">
        <v>7225237</v>
      </c>
      <c r="AZ373" s="117">
        <v>0</v>
      </c>
      <c r="BA373" s="117">
        <v>0</v>
      </c>
      <c r="BB373" s="115">
        <v>6.8358796296296301E-3</v>
      </c>
      <c r="BC373" s="116">
        <v>8282.15</v>
      </c>
      <c r="BD373" s="117">
        <v>22935952</v>
      </c>
      <c r="BE373" s="161">
        <v>7439845</v>
      </c>
      <c r="BF373" s="159">
        <v>0</v>
      </c>
      <c r="BG373" s="159">
        <v>0</v>
      </c>
      <c r="BH373" s="157">
        <v>3.1771990740740736E-3</v>
      </c>
      <c r="BI373" s="158">
        <v>4034.13</v>
      </c>
      <c r="BJ373" s="159">
        <v>6867628</v>
      </c>
      <c r="BK373" s="143">
        <v>2648179</v>
      </c>
      <c r="BL373" s="138">
        <v>0</v>
      </c>
      <c r="BM373" s="138">
        <v>0</v>
      </c>
      <c r="BN373" s="139">
        <v>3.5150462962962962E-4</v>
      </c>
      <c r="BO373" s="140">
        <v>182.66</v>
      </c>
      <c r="BP373" s="141">
        <v>1410868</v>
      </c>
    </row>
    <row r="374" spans="1:68" x14ac:dyDescent="0.2">
      <c r="A374" s="6" t="s">
        <v>3793</v>
      </c>
      <c r="B374" s="6">
        <v>0</v>
      </c>
      <c r="C374" s="7">
        <v>4919337</v>
      </c>
      <c r="D374" s="7">
        <v>4919337</v>
      </c>
      <c r="E374" s="7">
        <f t="shared" si="15"/>
        <v>0</v>
      </c>
      <c r="F374" s="8" t="s">
        <v>1440</v>
      </c>
      <c r="G374" s="6" t="s">
        <v>1440</v>
      </c>
      <c r="H374" s="8" t="s">
        <v>4966</v>
      </c>
      <c r="I374" s="9">
        <v>163.85</v>
      </c>
      <c r="J374" s="10">
        <f t="shared" si="16"/>
        <v>806033367.44999993</v>
      </c>
      <c r="K374" s="10">
        <v>16919</v>
      </c>
      <c r="L374" s="10">
        <v>19491</v>
      </c>
      <c r="M374" s="10">
        <v>32194</v>
      </c>
      <c r="N374" s="9">
        <v>90.055000000000007</v>
      </c>
      <c r="O374" s="9">
        <v>92.561999999999998</v>
      </c>
      <c r="P374" s="9">
        <v>1.988</v>
      </c>
      <c r="Q374" s="9">
        <v>0.59699999999999998</v>
      </c>
      <c r="R374" s="9">
        <v>1.498</v>
      </c>
      <c r="S374" s="9">
        <v>1.9930000000000001</v>
      </c>
      <c r="T374" s="9">
        <v>1246</v>
      </c>
      <c r="U374" s="9">
        <v>82.772000000000006</v>
      </c>
      <c r="V374" s="9">
        <v>38</v>
      </c>
      <c r="W374" s="12">
        <v>48101</v>
      </c>
      <c r="X374" s="7">
        <v>806043804</v>
      </c>
      <c r="Y374" s="7">
        <v>31857</v>
      </c>
      <c r="Z374" s="11">
        <f t="shared" si="17"/>
        <v>163.85212153588989</v>
      </c>
      <c r="AA374" s="49">
        <v>5100718</v>
      </c>
      <c r="AB374" s="47">
        <v>1</v>
      </c>
      <c r="AC374" s="47">
        <v>1</v>
      </c>
      <c r="AD374" s="45">
        <v>0.30451388888888892</v>
      </c>
      <c r="AE374" s="46">
        <v>172862.25</v>
      </c>
      <c r="AF374" s="47">
        <v>9140812</v>
      </c>
      <c r="AG374" s="74">
        <v>5115543</v>
      </c>
      <c r="AH374" s="69">
        <v>1</v>
      </c>
      <c r="AI374" s="69">
        <v>1</v>
      </c>
      <c r="AJ374" s="70">
        <v>2.7515393518518519E-2</v>
      </c>
      <c r="AK374" s="71">
        <v>20262.009999999998</v>
      </c>
      <c r="AL374" s="72">
        <v>14441888</v>
      </c>
      <c r="AM374" s="86">
        <v>4921196</v>
      </c>
      <c r="AN374" s="81">
        <v>1</v>
      </c>
      <c r="AO374" s="81">
        <v>1</v>
      </c>
      <c r="AP374" s="82">
        <v>1.2752662037037036E-2</v>
      </c>
      <c r="AQ374" s="83">
        <v>11311.07</v>
      </c>
      <c r="AR374" s="84">
        <v>8142228</v>
      </c>
      <c r="AS374" s="104">
        <v>5027706</v>
      </c>
      <c r="AT374" s="105">
        <v>0</v>
      </c>
      <c r="AU374" s="105">
        <v>0</v>
      </c>
      <c r="AV374" s="106">
        <v>3.431932870370371E-2</v>
      </c>
      <c r="AW374" s="107">
        <v>30870.1</v>
      </c>
      <c r="AX374" s="105">
        <v>11529852</v>
      </c>
      <c r="AY374" s="119">
        <v>4918937</v>
      </c>
      <c r="AZ374" s="117">
        <v>1</v>
      </c>
      <c r="BA374" s="117">
        <v>1</v>
      </c>
      <c r="BB374" s="115">
        <v>6.4232638888888881E-3</v>
      </c>
      <c r="BC374" s="116">
        <v>7819.12</v>
      </c>
      <c r="BD374" s="117">
        <v>12927864</v>
      </c>
      <c r="BE374" s="161">
        <v>4878383</v>
      </c>
      <c r="BF374" s="159">
        <v>0</v>
      </c>
      <c r="BG374" s="159">
        <v>0</v>
      </c>
      <c r="BH374" s="157">
        <v>3.2590277777777774E-3</v>
      </c>
      <c r="BI374" s="158">
        <v>4031.53</v>
      </c>
      <c r="BJ374" s="159">
        <v>10492224</v>
      </c>
      <c r="BK374" s="143">
        <v>4916344</v>
      </c>
      <c r="BL374" s="138">
        <v>0</v>
      </c>
      <c r="BM374" s="138">
        <v>0</v>
      </c>
      <c r="BN374" s="139">
        <v>1.4075231481481482E-3</v>
      </c>
      <c r="BO374" s="140">
        <v>1202.69</v>
      </c>
      <c r="BP374" s="141">
        <v>3685912</v>
      </c>
    </row>
    <row r="375" spans="1:68" x14ac:dyDescent="0.2">
      <c r="A375" s="6" t="s">
        <v>3794</v>
      </c>
      <c r="B375" s="6">
        <v>0</v>
      </c>
      <c r="C375" s="7">
        <v>4684931</v>
      </c>
      <c r="D375" s="7">
        <v>4684931</v>
      </c>
      <c r="E375" s="7">
        <f t="shared" si="15"/>
        <v>0</v>
      </c>
      <c r="F375" s="8" t="s">
        <v>1340</v>
      </c>
      <c r="G375" s="6" t="s">
        <v>1340</v>
      </c>
      <c r="H375" s="8" t="s">
        <v>4967</v>
      </c>
      <c r="I375" s="9">
        <v>125.661</v>
      </c>
      <c r="J375" s="10">
        <f t="shared" si="16"/>
        <v>588713114.39100003</v>
      </c>
      <c r="K375" s="10">
        <v>16515</v>
      </c>
      <c r="L375" s="10">
        <v>11220</v>
      </c>
      <c r="M375" s="10">
        <v>21650</v>
      </c>
      <c r="N375" s="9">
        <v>84.864999999999995</v>
      </c>
      <c r="O375" s="9">
        <v>90.861999999999995</v>
      </c>
      <c r="P375" s="9">
        <v>4.1109999999999998</v>
      </c>
      <c r="Q375" s="9">
        <v>1.3740000000000001</v>
      </c>
      <c r="R375" s="9">
        <v>2.9209999999999998</v>
      </c>
      <c r="S375" s="9">
        <v>1.196</v>
      </c>
      <c r="T375" s="9">
        <v>694</v>
      </c>
      <c r="U375" s="9">
        <v>93.820999999999998</v>
      </c>
      <c r="V375" s="9">
        <v>178</v>
      </c>
      <c r="W375" s="12">
        <v>36147</v>
      </c>
      <c r="X375" s="7">
        <v>588714179</v>
      </c>
      <c r="Y375" s="7">
        <v>21278</v>
      </c>
      <c r="Z375" s="11">
        <f t="shared" si="17"/>
        <v>125.66122724112692</v>
      </c>
      <c r="AA375" s="49">
        <v>742411</v>
      </c>
      <c r="AB375" s="47">
        <v>0</v>
      </c>
      <c r="AC375" s="47">
        <v>0</v>
      </c>
      <c r="AD375" s="45">
        <v>6.1446759259259263E-2</v>
      </c>
      <c r="AE375" s="46">
        <v>35036.660000000003</v>
      </c>
      <c r="AF375" s="47">
        <v>4523352</v>
      </c>
      <c r="AG375" s="74">
        <v>19818776</v>
      </c>
      <c r="AH375" s="69">
        <v>0</v>
      </c>
      <c r="AI375" s="69">
        <v>0</v>
      </c>
      <c r="AJ375" s="70">
        <v>7.408564814814815E-2</v>
      </c>
      <c r="AK375" s="71">
        <v>93685</v>
      </c>
      <c r="AL375" s="72">
        <v>49308120</v>
      </c>
      <c r="AM375" s="86">
        <v>4840419</v>
      </c>
      <c r="AN375" s="81">
        <v>0</v>
      </c>
      <c r="AO375" s="81">
        <v>0</v>
      </c>
      <c r="AP375" s="82">
        <v>7.1616898148148152E-3</v>
      </c>
      <c r="AQ375" s="83">
        <v>7254.44</v>
      </c>
      <c r="AR375" s="84">
        <v>7830872</v>
      </c>
      <c r="AS375" s="104">
        <v>0</v>
      </c>
      <c r="AT375" s="105">
        <v>0</v>
      </c>
      <c r="AU375" s="105">
        <v>0</v>
      </c>
      <c r="AV375" s="106">
        <v>1.1256250000000001E-2</v>
      </c>
      <c r="AW375" s="107">
        <v>12630.39</v>
      </c>
      <c r="AX375" s="105">
        <v>11363328</v>
      </c>
      <c r="AY375" s="119">
        <v>4721144</v>
      </c>
      <c r="AZ375" s="117">
        <v>0</v>
      </c>
      <c r="BA375" s="117">
        <v>0</v>
      </c>
      <c r="BB375" s="115">
        <v>4.328240740740741E-3</v>
      </c>
      <c r="BC375" s="116">
        <v>5112.43</v>
      </c>
      <c r="BD375" s="117">
        <v>10890096</v>
      </c>
      <c r="BE375" s="161">
        <v>4692900</v>
      </c>
      <c r="BF375" s="159">
        <v>0</v>
      </c>
      <c r="BG375" s="159">
        <v>0</v>
      </c>
      <c r="BH375" s="157">
        <v>5.0196759259259266E-3</v>
      </c>
      <c r="BI375" s="158">
        <v>6564.53</v>
      </c>
      <c r="BJ375" s="159">
        <v>13856260</v>
      </c>
      <c r="BK375" s="143">
        <v>0</v>
      </c>
      <c r="BL375" s="138">
        <v>0</v>
      </c>
      <c r="BM375" s="138">
        <v>0</v>
      </c>
      <c r="BN375" s="139">
        <v>2.8738425925925926E-4</v>
      </c>
      <c r="BO375" s="140">
        <v>182.76</v>
      </c>
      <c r="BP375" s="141">
        <v>2908932</v>
      </c>
    </row>
    <row r="376" spans="1:68" x14ac:dyDescent="0.2">
      <c r="A376" s="6" t="s">
        <v>3795</v>
      </c>
      <c r="B376" s="6">
        <v>1</v>
      </c>
      <c r="C376" s="7">
        <v>7275385</v>
      </c>
      <c r="D376" s="7">
        <v>7215977</v>
      </c>
      <c r="E376" s="7">
        <f t="shared" si="15"/>
        <v>59408</v>
      </c>
      <c r="F376" s="8" t="s">
        <v>4593</v>
      </c>
      <c r="G376" s="6" t="s">
        <v>1643</v>
      </c>
      <c r="H376" s="8" t="s">
        <v>4968</v>
      </c>
      <c r="I376" s="9">
        <v>170.768</v>
      </c>
      <c r="J376" s="10">
        <f t="shared" si="16"/>
        <v>1242402945.6800001</v>
      </c>
      <c r="K376" s="10">
        <v>274</v>
      </c>
      <c r="L376" s="10">
        <v>420</v>
      </c>
      <c r="M376" s="10">
        <v>714</v>
      </c>
      <c r="N376" s="9">
        <v>90.468000000000004</v>
      </c>
      <c r="O376" s="9">
        <v>97.974999999999994</v>
      </c>
      <c r="P376" s="9">
        <v>2.089</v>
      </c>
      <c r="Q376" s="9">
        <v>0.24099999999999999</v>
      </c>
      <c r="R376" s="9">
        <v>2.2599999999999998</v>
      </c>
      <c r="S376" s="9">
        <v>1.127</v>
      </c>
      <c r="T376" s="9">
        <v>38781</v>
      </c>
      <c r="U376" s="9">
        <v>17.879000000000001</v>
      </c>
      <c r="V376" s="9">
        <v>80</v>
      </c>
      <c r="W376" s="12">
        <v>3882069</v>
      </c>
      <c r="X376" s="7">
        <v>1242403002</v>
      </c>
      <c r="Y376" s="7">
        <v>653</v>
      </c>
      <c r="Z376" s="11">
        <f t="shared" si="17"/>
        <v>170.76800774117109</v>
      </c>
      <c r="AA376" s="49">
        <v>7260951</v>
      </c>
      <c r="AB376" s="47">
        <v>0</v>
      </c>
      <c r="AC376" s="47">
        <v>0</v>
      </c>
      <c r="AD376" s="45">
        <v>0.17510416666666664</v>
      </c>
      <c r="AE376" s="46">
        <v>123419.26</v>
      </c>
      <c r="AF376" s="47">
        <v>6910172</v>
      </c>
      <c r="AG376" s="74">
        <v>1930227</v>
      </c>
      <c r="AH376" s="69">
        <v>0</v>
      </c>
      <c r="AI376" s="69">
        <v>0</v>
      </c>
      <c r="AJ376" s="70">
        <v>2.1267824074074074E-2</v>
      </c>
      <c r="AK376" s="71">
        <v>12446.39</v>
      </c>
      <c r="AL376" s="72">
        <v>13778192</v>
      </c>
      <c r="AM376" s="86">
        <v>97146</v>
      </c>
      <c r="AN376" s="81">
        <v>0</v>
      </c>
      <c r="AO376" s="81">
        <v>0</v>
      </c>
      <c r="AP376" s="82">
        <v>8.2133101851851863E-3</v>
      </c>
      <c r="AQ376" s="83">
        <v>3455.45</v>
      </c>
      <c r="AR376" s="84">
        <v>16049836</v>
      </c>
      <c r="AS376" s="104">
        <v>0</v>
      </c>
      <c r="AT376" s="105">
        <v>0</v>
      </c>
      <c r="AU376" s="105">
        <v>0</v>
      </c>
      <c r="AV376" s="106">
        <v>1.5225694444444444E-3</v>
      </c>
      <c r="AW376" s="107">
        <v>168.35</v>
      </c>
      <c r="AX376" s="105">
        <v>8760176</v>
      </c>
      <c r="AY376" s="119">
        <v>7066063</v>
      </c>
      <c r="AZ376" s="117">
        <v>0</v>
      </c>
      <c r="BA376" s="117">
        <v>0</v>
      </c>
      <c r="BB376" s="115">
        <v>1.0177199074074073E-2</v>
      </c>
      <c r="BC376" s="116">
        <v>9146.93</v>
      </c>
      <c r="BD376" s="117">
        <v>21938444</v>
      </c>
      <c r="BE376" s="161">
        <v>0</v>
      </c>
      <c r="BF376" s="159">
        <v>0</v>
      </c>
      <c r="BG376" s="159">
        <v>0</v>
      </c>
      <c r="BH376" s="157">
        <v>9.9988425925925917E-4</v>
      </c>
      <c r="BI376" s="158">
        <v>283.64999999999998</v>
      </c>
      <c r="BJ376" s="159">
        <v>2370744</v>
      </c>
      <c r="BK376" s="143">
        <v>0</v>
      </c>
      <c r="BL376" s="138">
        <v>0</v>
      </c>
      <c r="BM376" s="138">
        <v>0</v>
      </c>
      <c r="BN376" s="139">
        <v>8.194444444444445E-5</v>
      </c>
      <c r="BO376" s="140">
        <v>16.36</v>
      </c>
      <c r="BP376" s="141">
        <v>3239244</v>
      </c>
    </row>
    <row r="377" spans="1:68" x14ac:dyDescent="0.2">
      <c r="A377" s="6" t="s">
        <v>3796</v>
      </c>
      <c r="B377" s="6">
        <v>0</v>
      </c>
      <c r="C377" s="7">
        <v>3302548</v>
      </c>
      <c r="D377" s="7">
        <v>3302548</v>
      </c>
      <c r="E377" s="7">
        <f t="shared" si="15"/>
        <v>0</v>
      </c>
      <c r="F377" s="8" t="s">
        <v>4593</v>
      </c>
      <c r="G377" s="6" t="s">
        <v>1388</v>
      </c>
      <c r="H377" s="8" t="s">
        <v>4969</v>
      </c>
      <c r="I377" s="9">
        <v>136.637</v>
      </c>
      <c r="J377" s="10">
        <f t="shared" si="16"/>
        <v>451250251.07599998</v>
      </c>
      <c r="K377" s="10">
        <v>10212</v>
      </c>
      <c r="L377" s="10">
        <v>17449</v>
      </c>
      <c r="M377" s="10">
        <v>30643</v>
      </c>
      <c r="N377" s="9">
        <v>98.01</v>
      </c>
      <c r="O377" s="9">
        <v>99.415999999999997</v>
      </c>
      <c r="P377" s="9">
        <v>1.327</v>
      </c>
      <c r="Q377" s="9">
        <v>0.72799999999999998</v>
      </c>
      <c r="R377" s="9">
        <v>0.35699999999999998</v>
      </c>
      <c r="S377" s="9">
        <v>3.4020000000000001</v>
      </c>
      <c r="T377" s="9">
        <v>39039</v>
      </c>
      <c r="U377" s="9">
        <v>17.754000000000001</v>
      </c>
      <c r="V377" s="9">
        <v>65</v>
      </c>
      <c r="W377" s="12">
        <v>43031</v>
      </c>
      <c r="X377" s="7">
        <v>451270472</v>
      </c>
      <c r="Y377" s="7">
        <v>30487</v>
      </c>
      <c r="Z377" s="11">
        <f t="shared" si="17"/>
        <v>136.64312282516408</v>
      </c>
      <c r="AA377" s="49">
        <v>3423009</v>
      </c>
      <c r="AB377" s="47">
        <v>1</v>
      </c>
      <c r="AC377" s="47">
        <v>1</v>
      </c>
      <c r="AD377" s="45">
        <v>0.11467592592592592</v>
      </c>
      <c r="AE377" s="46">
        <v>73744.19</v>
      </c>
      <c r="AF377" s="47">
        <v>5663132</v>
      </c>
      <c r="AG377" s="74">
        <v>3382017</v>
      </c>
      <c r="AH377" s="69">
        <v>1</v>
      </c>
      <c r="AI377" s="69">
        <v>1</v>
      </c>
      <c r="AJ377" s="70">
        <v>7.5104166666666666E-2</v>
      </c>
      <c r="AK377" s="71">
        <v>33152.550000000003</v>
      </c>
      <c r="AL377" s="72">
        <v>28762016</v>
      </c>
      <c r="AM377" s="86">
        <v>3302551</v>
      </c>
      <c r="AN377" s="81">
        <v>1</v>
      </c>
      <c r="AO377" s="81">
        <v>1</v>
      </c>
      <c r="AP377" s="82">
        <v>4.8273148148148147E-3</v>
      </c>
      <c r="AQ377" s="83">
        <v>4778.66</v>
      </c>
      <c r="AR377" s="84">
        <v>12941336</v>
      </c>
      <c r="AS377" s="104">
        <v>3302647</v>
      </c>
      <c r="AT377" s="105">
        <v>1</v>
      </c>
      <c r="AU377" s="105">
        <v>1</v>
      </c>
      <c r="AV377" s="106">
        <v>9.2918981481481481E-3</v>
      </c>
      <c r="AW377" s="107">
        <v>3779.28</v>
      </c>
      <c r="AX377" s="105">
        <v>10487848</v>
      </c>
      <c r="AY377" s="119">
        <v>3302527</v>
      </c>
      <c r="AZ377" s="117">
        <v>1</v>
      </c>
      <c r="BA377" s="117">
        <v>1</v>
      </c>
      <c r="BB377" s="115">
        <v>3.2218750000000003E-3</v>
      </c>
      <c r="BC377" s="116">
        <v>3896.93</v>
      </c>
      <c r="BD377" s="117">
        <v>7917696</v>
      </c>
      <c r="BE377" s="161">
        <v>3303248</v>
      </c>
      <c r="BF377" s="159">
        <v>1</v>
      </c>
      <c r="BG377" s="159">
        <v>1</v>
      </c>
      <c r="BH377" s="157">
        <v>1.2072916666666668E-3</v>
      </c>
      <c r="BI377" s="158">
        <v>1313.38</v>
      </c>
      <c r="BJ377" s="159">
        <v>2188088</v>
      </c>
      <c r="BK377" s="143">
        <v>3308138</v>
      </c>
      <c r="BL377" s="138">
        <v>1</v>
      </c>
      <c r="BM377" s="138">
        <v>1</v>
      </c>
      <c r="BN377" s="139">
        <v>3.5098379629629629E-3</v>
      </c>
      <c r="BO377" s="140">
        <v>2957.65</v>
      </c>
      <c r="BP377" s="141">
        <v>4360388</v>
      </c>
    </row>
    <row r="378" spans="1:68" x14ac:dyDescent="0.2">
      <c r="A378" s="6" t="s">
        <v>3797</v>
      </c>
      <c r="B378" s="6">
        <v>2</v>
      </c>
      <c r="C378" s="7">
        <v>2841173</v>
      </c>
      <c r="D378" s="7">
        <v>2793003</v>
      </c>
      <c r="E378" s="7">
        <f t="shared" si="15"/>
        <v>48170</v>
      </c>
      <c r="F378" s="8" t="s">
        <v>1777</v>
      </c>
      <c r="G378" s="6" t="s">
        <v>1777</v>
      </c>
      <c r="H378" s="8" t="s">
        <v>4970</v>
      </c>
      <c r="I378" s="9">
        <v>37.945999999999998</v>
      </c>
      <c r="J378" s="10">
        <f t="shared" si="16"/>
        <v>107811150.65799999</v>
      </c>
      <c r="K378" s="10">
        <v>9263</v>
      </c>
      <c r="L378" s="10">
        <v>4656</v>
      </c>
      <c r="M378" s="10">
        <v>10833</v>
      </c>
      <c r="N378" s="9">
        <v>94.097999999999999</v>
      </c>
      <c r="O378" s="9">
        <v>97.7</v>
      </c>
      <c r="P378" s="9">
        <v>3.476</v>
      </c>
      <c r="Q378" s="9">
        <v>0.57499999999999996</v>
      </c>
      <c r="R378" s="9">
        <v>5.8860000000000001</v>
      </c>
      <c r="S378" s="9">
        <v>5.6429999999999998</v>
      </c>
      <c r="T378" s="9">
        <v>5233</v>
      </c>
      <c r="U378" s="9">
        <v>55.683</v>
      </c>
      <c r="V378" s="9">
        <v>31</v>
      </c>
      <c r="W378" s="12">
        <v>11119</v>
      </c>
      <c r="X378" s="7">
        <v>107822518</v>
      </c>
      <c r="Y378" s="7">
        <v>11322</v>
      </c>
      <c r="Z378" s="11">
        <f t="shared" si="17"/>
        <v>37.950000932713351</v>
      </c>
      <c r="AA378" s="49">
        <v>2872906</v>
      </c>
      <c r="AB378" s="47">
        <v>1</v>
      </c>
      <c r="AC378" s="47">
        <v>1</v>
      </c>
      <c r="AD378" s="45">
        <v>2.2450115740740743E-2</v>
      </c>
      <c r="AE378" s="46">
        <v>13310.94</v>
      </c>
      <c r="AF378" s="47">
        <v>4912592</v>
      </c>
      <c r="AG378" s="74">
        <v>2855724</v>
      </c>
      <c r="AH378" s="69">
        <v>1</v>
      </c>
      <c r="AI378" s="69">
        <v>1</v>
      </c>
      <c r="AJ378" s="70">
        <v>6.2767361111111114E-3</v>
      </c>
      <c r="AK378" s="71">
        <v>2371.7199999999998</v>
      </c>
      <c r="AL378" s="72">
        <v>2601852</v>
      </c>
      <c r="AM378" s="86">
        <v>2838850</v>
      </c>
      <c r="AN378" s="81">
        <v>1</v>
      </c>
      <c r="AO378" s="81">
        <v>0</v>
      </c>
      <c r="AP378" s="82">
        <v>7.7453703703703701E-4</v>
      </c>
      <c r="AQ378" s="83">
        <v>572.96</v>
      </c>
      <c r="AR378" s="84">
        <v>1801032</v>
      </c>
      <c r="AS378" s="104">
        <v>2839010</v>
      </c>
      <c r="AT378" s="105">
        <v>1</v>
      </c>
      <c r="AU378" s="105">
        <v>0</v>
      </c>
      <c r="AV378" s="106">
        <v>5.0236111111111115E-3</v>
      </c>
      <c r="AW378" s="107">
        <v>3332.24</v>
      </c>
      <c r="AX378" s="105">
        <v>10106412</v>
      </c>
      <c r="AY378" s="119">
        <v>2839951</v>
      </c>
      <c r="AZ378" s="117">
        <v>1</v>
      </c>
      <c r="BA378" s="117">
        <v>0</v>
      </c>
      <c r="BB378" s="115">
        <v>4.9189814814814821E-4</v>
      </c>
      <c r="BC378" s="116">
        <v>493.61</v>
      </c>
      <c r="BD378" s="117">
        <v>2015832</v>
      </c>
      <c r="BE378" s="161">
        <v>2822356</v>
      </c>
      <c r="BF378" s="159">
        <v>1</v>
      </c>
      <c r="BG378" s="159">
        <v>0</v>
      </c>
      <c r="BH378" s="157">
        <v>6.3981481481481485E-4</v>
      </c>
      <c r="BI378" s="158">
        <v>786.84</v>
      </c>
      <c r="BJ378" s="159">
        <v>1617476</v>
      </c>
      <c r="BK378" s="143">
        <v>2734288</v>
      </c>
      <c r="BL378" s="138">
        <v>0</v>
      </c>
      <c r="BM378" s="138">
        <v>0</v>
      </c>
      <c r="BN378" s="139">
        <v>2.6423611111111108E-4</v>
      </c>
      <c r="BO378" s="140">
        <v>154.22</v>
      </c>
      <c r="BP378" s="141">
        <v>923136</v>
      </c>
    </row>
    <row r="379" spans="1:68" x14ac:dyDescent="0.2">
      <c r="A379" s="6" t="s">
        <v>3798</v>
      </c>
      <c r="B379" s="6">
        <v>2</v>
      </c>
      <c r="C379" s="7">
        <v>4061902</v>
      </c>
      <c r="D379" s="7">
        <v>3859099</v>
      </c>
      <c r="E379" s="7">
        <f t="shared" si="15"/>
        <v>202803</v>
      </c>
      <c r="F379" s="8" t="s">
        <v>1504</v>
      </c>
      <c r="G379" s="6" t="s">
        <v>1505</v>
      </c>
      <c r="H379" s="8" t="s">
        <v>4971</v>
      </c>
      <c r="I379" s="9">
        <v>63.578000000000003</v>
      </c>
      <c r="J379" s="10">
        <f t="shared" si="16"/>
        <v>258247605.35600001</v>
      </c>
      <c r="K379" s="10">
        <v>2699</v>
      </c>
      <c r="L379" s="10">
        <v>1644</v>
      </c>
      <c r="M379" s="10">
        <v>3372</v>
      </c>
      <c r="N379" s="9">
        <v>92.319000000000003</v>
      </c>
      <c r="O379" s="9">
        <v>98.227999999999994</v>
      </c>
      <c r="P379" s="9">
        <v>1.0609999999999999</v>
      </c>
      <c r="Q379" s="9">
        <v>2.673</v>
      </c>
      <c r="R379" s="9">
        <v>0.68200000000000005</v>
      </c>
      <c r="S379" s="9">
        <v>0.83199999999999996</v>
      </c>
      <c r="T379" s="9">
        <v>3104</v>
      </c>
      <c r="U379" s="9">
        <v>65.543000000000006</v>
      </c>
      <c r="V379" s="9">
        <v>44</v>
      </c>
      <c r="W379" s="12">
        <v>95640</v>
      </c>
      <c r="X379" s="7">
        <v>258248871</v>
      </c>
      <c r="Y379" s="7">
        <v>3355</v>
      </c>
      <c r="Z379" s="11">
        <f t="shared" si="17"/>
        <v>63.578311589004365</v>
      </c>
      <c r="AA379" s="49">
        <v>4297372</v>
      </c>
      <c r="AB379" s="47">
        <v>0</v>
      </c>
      <c r="AC379" s="47">
        <v>0</v>
      </c>
      <c r="AD379" s="45">
        <v>3.8239351851851851E-2</v>
      </c>
      <c r="AE379" s="46">
        <v>19836.23</v>
      </c>
      <c r="AF379" s="47">
        <v>5241928</v>
      </c>
      <c r="AG379" s="74">
        <v>4237873</v>
      </c>
      <c r="AH379" s="69">
        <v>1</v>
      </c>
      <c r="AI379" s="69">
        <v>1</v>
      </c>
      <c r="AJ379" s="70">
        <v>8.7924768518518517E-3</v>
      </c>
      <c r="AK379" s="71">
        <v>4704.47</v>
      </c>
      <c r="AL379" s="72">
        <v>2976792</v>
      </c>
      <c r="AM379" s="86">
        <v>4098404</v>
      </c>
      <c r="AN379" s="81">
        <v>0</v>
      </c>
      <c r="AO379" s="81">
        <v>0</v>
      </c>
      <c r="AP379" s="82">
        <v>2.3792824074074072E-3</v>
      </c>
      <c r="AQ379" s="83">
        <v>1784.28</v>
      </c>
      <c r="AR379" s="84">
        <v>4109700</v>
      </c>
      <c r="AS379" s="104">
        <v>3632936</v>
      </c>
      <c r="AT379" s="105">
        <v>0</v>
      </c>
      <c r="AU379" s="105">
        <v>0</v>
      </c>
      <c r="AV379" s="106">
        <v>7.4841435185185184E-3</v>
      </c>
      <c r="AW379" s="107">
        <v>5705.57</v>
      </c>
      <c r="AX379" s="105">
        <v>10770236</v>
      </c>
      <c r="AY379" s="119">
        <v>4061410</v>
      </c>
      <c r="AZ379" s="117">
        <v>0</v>
      </c>
      <c r="BA379" s="117">
        <v>0</v>
      </c>
      <c r="BB379" s="115">
        <v>1.3653935185185184E-3</v>
      </c>
      <c r="BC379" s="116">
        <v>1438.74</v>
      </c>
      <c r="BD379" s="117">
        <v>4333160</v>
      </c>
      <c r="BE379" s="161">
        <v>3955057</v>
      </c>
      <c r="BF379" s="159">
        <v>0</v>
      </c>
      <c r="BG379" s="159">
        <v>0</v>
      </c>
      <c r="BH379" s="157">
        <v>8.8136574074074072E-4</v>
      </c>
      <c r="BI379" s="158">
        <v>1031.32</v>
      </c>
      <c r="BJ379" s="159">
        <v>1842284</v>
      </c>
      <c r="BK379" s="143">
        <v>0</v>
      </c>
      <c r="BL379" s="138">
        <v>0</v>
      </c>
      <c r="BM379" s="138">
        <v>0</v>
      </c>
      <c r="BN379" s="139">
        <v>1.4351851851851851E-5</v>
      </c>
      <c r="BO379" s="140">
        <v>2.63</v>
      </c>
      <c r="BP379" s="141">
        <v>530596</v>
      </c>
    </row>
    <row r="380" spans="1:68" x14ac:dyDescent="0.2">
      <c r="A380" s="6" t="s">
        <v>3799</v>
      </c>
      <c r="B380" s="6">
        <v>1</v>
      </c>
      <c r="C380" s="7">
        <v>4023512</v>
      </c>
      <c r="D380" s="7">
        <v>3986761</v>
      </c>
      <c r="E380" s="7">
        <f t="shared" si="15"/>
        <v>36751</v>
      </c>
      <c r="F380" s="8" t="s">
        <v>1458</v>
      </c>
      <c r="G380" s="6" t="s">
        <v>1458</v>
      </c>
      <c r="H380" s="8" t="s">
        <v>4972</v>
      </c>
      <c r="I380" s="9">
        <v>77.231999999999999</v>
      </c>
      <c r="J380" s="10">
        <f t="shared" si="16"/>
        <v>310743878.78399998</v>
      </c>
      <c r="K380" s="10">
        <v>15263</v>
      </c>
      <c r="L380" s="10">
        <v>8286</v>
      </c>
      <c r="M380" s="10">
        <v>18284</v>
      </c>
      <c r="N380" s="9">
        <v>95.72</v>
      </c>
      <c r="O380" s="9">
        <v>98.197000000000003</v>
      </c>
      <c r="P380" s="9">
        <v>1.744</v>
      </c>
      <c r="Q380" s="9">
        <v>3.1829999999999998</v>
      </c>
      <c r="R380" s="9">
        <v>3.5150000000000001</v>
      </c>
      <c r="S380" s="9">
        <v>0.52200000000000002</v>
      </c>
      <c r="T380" s="9">
        <v>86980</v>
      </c>
      <c r="U380" s="9">
        <v>2.633</v>
      </c>
      <c r="V380" s="9">
        <v>217</v>
      </c>
      <c r="W380" s="12">
        <v>20311</v>
      </c>
      <c r="X380" s="7">
        <v>310752678</v>
      </c>
      <c r="Y380" s="7">
        <v>18331</v>
      </c>
      <c r="Z380" s="11">
        <f t="shared" si="17"/>
        <v>77.234186949113109</v>
      </c>
      <c r="AA380" s="49">
        <v>4304358</v>
      </c>
      <c r="AB380" s="47">
        <v>1</v>
      </c>
      <c r="AC380" s="47">
        <v>1</v>
      </c>
      <c r="AD380" s="45">
        <v>5.8645833333333335E-2</v>
      </c>
      <c r="AE380" s="46">
        <v>37441.85</v>
      </c>
      <c r="AF380" s="47">
        <v>5065792</v>
      </c>
      <c r="AG380" s="74">
        <v>4390704</v>
      </c>
      <c r="AH380" s="69">
        <v>1</v>
      </c>
      <c r="AI380" s="69">
        <v>1</v>
      </c>
      <c r="AJ380" s="70">
        <v>3.7196874999999997E-2</v>
      </c>
      <c r="AK380" s="71">
        <v>26169.87</v>
      </c>
      <c r="AL380" s="72">
        <v>10729660</v>
      </c>
      <c r="AM380" s="86">
        <v>4027514</v>
      </c>
      <c r="AN380" s="81">
        <v>1</v>
      </c>
      <c r="AO380" s="81">
        <v>1</v>
      </c>
      <c r="AP380" s="82">
        <v>4.3006944444444447E-3</v>
      </c>
      <c r="AQ380" s="83">
        <v>2326.5100000000002</v>
      </c>
      <c r="AR380" s="84">
        <v>4735240</v>
      </c>
      <c r="AS380" s="104">
        <v>0</v>
      </c>
      <c r="AT380" s="105">
        <v>0</v>
      </c>
      <c r="AU380" s="105">
        <v>0</v>
      </c>
      <c r="AV380" s="106">
        <v>4.6311342592592593E-3</v>
      </c>
      <c r="AW380" s="107">
        <v>3930.6</v>
      </c>
      <c r="AX380" s="105">
        <v>10925676</v>
      </c>
      <c r="AY380" s="119">
        <v>4023473</v>
      </c>
      <c r="AZ380" s="117">
        <v>1</v>
      </c>
      <c r="BA380" s="117">
        <v>1</v>
      </c>
      <c r="BB380" s="115">
        <v>1.3180555555555556E-3</v>
      </c>
      <c r="BC380" s="116">
        <v>1404.82</v>
      </c>
      <c r="BD380" s="117">
        <v>5017896</v>
      </c>
      <c r="BE380" s="161">
        <v>4160982</v>
      </c>
      <c r="BF380" s="159">
        <v>1</v>
      </c>
      <c r="BG380" s="159">
        <v>0</v>
      </c>
      <c r="BH380" s="157">
        <v>1.2363425925925925E-3</v>
      </c>
      <c r="BI380" s="158">
        <v>1446.11</v>
      </c>
      <c r="BJ380" s="159">
        <v>4532444</v>
      </c>
      <c r="BK380" s="143">
        <v>3995133</v>
      </c>
      <c r="BL380" s="138">
        <v>1</v>
      </c>
      <c r="BM380" s="138">
        <v>0</v>
      </c>
      <c r="BN380" s="139">
        <v>8.0856481481481491E-4</v>
      </c>
      <c r="BO380" s="140">
        <v>585.83000000000004</v>
      </c>
      <c r="BP380" s="141">
        <v>1530644</v>
      </c>
    </row>
    <row r="381" spans="1:68" x14ac:dyDescent="0.2">
      <c r="A381" s="6" t="s">
        <v>3800</v>
      </c>
      <c r="B381" s="6">
        <v>1</v>
      </c>
      <c r="C381" s="7">
        <v>2649207</v>
      </c>
      <c r="D381" s="7">
        <v>2571505</v>
      </c>
      <c r="E381" s="7">
        <f t="shared" si="15"/>
        <v>77702</v>
      </c>
      <c r="F381" s="8" t="s">
        <v>4593</v>
      </c>
      <c r="G381" s="6" t="s">
        <v>1625</v>
      </c>
      <c r="H381" s="8" t="s">
        <v>4973</v>
      </c>
      <c r="I381" s="9">
        <v>65.8</v>
      </c>
      <c r="J381" s="10">
        <f t="shared" si="16"/>
        <v>174317820.59999999</v>
      </c>
      <c r="K381" s="10">
        <v>16240</v>
      </c>
      <c r="L381" s="10">
        <v>27596</v>
      </c>
      <c r="M381" s="10">
        <v>48371</v>
      </c>
      <c r="N381" s="9">
        <v>89.811000000000007</v>
      </c>
      <c r="O381" s="9">
        <v>91.492999999999995</v>
      </c>
      <c r="P381" s="9">
        <v>1.2809999999999999</v>
      </c>
      <c r="Q381" s="9">
        <v>1.9750000000000001</v>
      </c>
      <c r="R381" s="9">
        <v>0.78600000000000003</v>
      </c>
      <c r="S381" s="9">
        <v>4.0090000000000003</v>
      </c>
      <c r="T381" s="9">
        <v>564</v>
      </c>
      <c r="U381" s="9">
        <v>97.727000000000004</v>
      </c>
      <c r="V381" s="9">
        <v>1</v>
      </c>
      <c r="W381" s="12">
        <v>10590</v>
      </c>
      <c r="X381" s="7">
        <v>174388341</v>
      </c>
      <c r="Y381" s="7">
        <v>47116</v>
      </c>
      <c r="Z381" s="11">
        <f t="shared" si="17"/>
        <v>65.826619437439206</v>
      </c>
      <c r="AA381" s="49">
        <v>42362</v>
      </c>
      <c r="AB381" s="47">
        <v>0</v>
      </c>
      <c r="AC381" s="47">
        <v>0</v>
      </c>
      <c r="AD381" s="45">
        <v>6.9490740740740742E-2</v>
      </c>
      <c r="AE381" s="46">
        <v>44540.800000000003</v>
      </c>
      <c r="AF381" s="47">
        <v>5709232</v>
      </c>
      <c r="AG381" s="74">
        <v>7645956</v>
      </c>
      <c r="AH381" s="69">
        <v>0</v>
      </c>
      <c r="AI381" s="69">
        <v>0</v>
      </c>
      <c r="AJ381" s="70">
        <v>3.1400462962962963E-2</v>
      </c>
      <c r="AK381" s="71">
        <v>33470.949999999997</v>
      </c>
      <c r="AL381" s="72">
        <v>98991528</v>
      </c>
      <c r="AM381" s="86">
        <v>2801460</v>
      </c>
      <c r="AN381" s="81">
        <v>0</v>
      </c>
      <c r="AO381" s="81">
        <v>0</v>
      </c>
      <c r="AP381" s="82">
        <v>2.7068287037037039E-3</v>
      </c>
      <c r="AQ381" s="83">
        <v>2868.34</v>
      </c>
      <c r="AR381" s="84">
        <v>2761984</v>
      </c>
      <c r="AS381" s="104">
        <v>0</v>
      </c>
      <c r="AT381" s="105">
        <v>0</v>
      </c>
      <c r="AU381" s="105">
        <v>0</v>
      </c>
      <c r="AV381" s="106">
        <v>1.2162731481481481E-2</v>
      </c>
      <c r="AW381" s="107">
        <v>14528.54</v>
      </c>
      <c r="AX381" s="105">
        <v>10062780</v>
      </c>
      <c r="AY381" s="119">
        <v>2680669</v>
      </c>
      <c r="AZ381" s="117">
        <v>0</v>
      </c>
      <c r="BA381" s="117">
        <v>0</v>
      </c>
      <c r="BB381" s="115">
        <v>2.1266203703703703E-3</v>
      </c>
      <c r="BC381" s="116">
        <v>2611.66</v>
      </c>
      <c r="BD381" s="117">
        <v>3468404</v>
      </c>
      <c r="BE381" s="161">
        <v>2603620</v>
      </c>
      <c r="BF381" s="159">
        <v>0</v>
      </c>
      <c r="BG381" s="159">
        <v>0</v>
      </c>
      <c r="BH381" s="157">
        <v>2.6052083333333331E-3</v>
      </c>
      <c r="BI381" s="158">
        <v>3413.54</v>
      </c>
      <c r="BJ381" s="159">
        <v>10390140</v>
      </c>
      <c r="BK381" s="143">
        <v>0</v>
      </c>
      <c r="BL381" s="138">
        <v>0</v>
      </c>
      <c r="BM381" s="138">
        <v>0</v>
      </c>
      <c r="BN381" s="139">
        <v>4.4317129629629633E-4</v>
      </c>
      <c r="BO381" s="140">
        <v>389.72</v>
      </c>
      <c r="BP381" s="141">
        <v>1054112</v>
      </c>
    </row>
    <row r="382" spans="1:68" x14ac:dyDescent="0.2">
      <c r="A382" s="6" t="s">
        <v>3801</v>
      </c>
      <c r="B382" s="6">
        <v>0</v>
      </c>
      <c r="C382" s="7">
        <v>6142152</v>
      </c>
      <c r="D382" s="7">
        <v>6142152</v>
      </c>
      <c r="E382" s="7">
        <f t="shared" si="15"/>
        <v>0</v>
      </c>
      <c r="F382" s="8" t="s">
        <v>1691</v>
      </c>
      <c r="G382" s="6" t="s">
        <v>1692</v>
      </c>
      <c r="H382" s="8" t="s">
        <v>4974</v>
      </c>
      <c r="I382" s="9">
        <v>152.34</v>
      </c>
      <c r="J382" s="10">
        <f t="shared" si="16"/>
        <v>935695435.68000007</v>
      </c>
      <c r="K382" s="10">
        <v>16667</v>
      </c>
      <c r="L382" s="10">
        <v>3542</v>
      </c>
      <c r="M382" s="10">
        <v>17169</v>
      </c>
      <c r="N382" s="9">
        <v>98.769000000000005</v>
      </c>
      <c r="O382" s="9">
        <v>99.944999999999993</v>
      </c>
      <c r="P382" s="9">
        <v>1.149</v>
      </c>
      <c r="Q382" s="9">
        <v>0.93400000000000005</v>
      </c>
      <c r="R382" s="9">
        <v>2.4129999999999998</v>
      </c>
      <c r="S382" s="9">
        <v>0.32100000000000001</v>
      </c>
      <c r="T382" s="9">
        <v>15124</v>
      </c>
      <c r="U382" s="9">
        <v>35.652000000000001</v>
      </c>
      <c r="V382" s="9">
        <v>1</v>
      </c>
      <c r="W382" s="12">
        <v>56165</v>
      </c>
      <c r="X382" s="7">
        <v>935705366</v>
      </c>
      <c r="Y382" s="7">
        <v>17140</v>
      </c>
      <c r="Z382" s="11">
        <f t="shared" si="17"/>
        <v>152.34161674930871</v>
      </c>
      <c r="AA382" s="49">
        <v>6261116</v>
      </c>
      <c r="AB382" s="47">
        <v>0</v>
      </c>
      <c r="AC382" s="47">
        <v>0</v>
      </c>
      <c r="AD382" s="45">
        <v>0.11711805555555554</v>
      </c>
      <c r="AE382" s="46">
        <v>68793.11</v>
      </c>
      <c r="AF382" s="47">
        <v>5027968</v>
      </c>
      <c r="AG382" s="74">
        <v>6165213</v>
      </c>
      <c r="AH382" s="69">
        <v>1</v>
      </c>
      <c r="AI382" s="69">
        <v>1</v>
      </c>
      <c r="AJ382" s="70">
        <v>1.949236111111111E-2</v>
      </c>
      <c r="AK382" s="71">
        <v>12291.53</v>
      </c>
      <c r="AL382" s="72">
        <v>4697280</v>
      </c>
      <c r="AM382" s="86">
        <v>6161413</v>
      </c>
      <c r="AN382" s="81">
        <v>0</v>
      </c>
      <c r="AO382" s="81">
        <v>0</v>
      </c>
      <c r="AP382" s="82">
        <v>1.7795833333333334E-2</v>
      </c>
      <c r="AQ382" s="83">
        <v>12700.98</v>
      </c>
      <c r="AR382" s="84">
        <v>9002132</v>
      </c>
      <c r="AS382" s="104">
        <v>0</v>
      </c>
      <c r="AT382" s="105">
        <v>0</v>
      </c>
      <c r="AU382" s="105">
        <v>0</v>
      </c>
      <c r="AV382" s="106">
        <v>5.9354166666666678E-3</v>
      </c>
      <c r="AW382" s="107">
        <v>5270.46</v>
      </c>
      <c r="AX382" s="105">
        <v>12269588</v>
      </c>
      <c r="AY382" s="119">
        <v>6153389</v>
      </c>
      <c r="AZ382" s="117">
        <v>1</v>
      </c>
      <c r="BA382" s="117">
        <v>1</v>
      </c>
      <c r="BB382" s="115">
        <v>8.0001157407407399E-3</v>
      </c>
      <c r="BC382" s="116">
        <v>9877.44</v>
      </c>
      <c r="BD382" s="117">
        <v>14402672</v>
      </c>
      <c r="BE382" s="161">
        <v>6078737</v>
      </c>
      <c r="BF382" s="159">
        <v>0</v>
      </c>
      <c r="BG382" s="159">
        <v>0</v>
      </c>
      <c r="BH382" s="157">
        <v>2.4828703703703705E-3</v>
      </c>
      <c r="BI382" s="158">
        <v>2965.07</v>
      </c>
      <c r="BJ382" s="159">
        <v>4432256</v>
      </c>
      <c r="BK382" s="143">
        <v>6101386</v>
      </c>
      <c r="BL382" s="138">
        <v>0</v>
      </c>
      <c r="BM382" s="138">
        <v>0</v>
      </c>
      <c r="BN382" s="139">
        <v>3.414930555555556E-3</v>
      </c>
      <c r="BO382" s="140">
        <v>2835.59</v>
      </c>
      <c r="BP382" s="141">
        <v>5917068</v>
      </c>
    </row>
    <row r="383" spans="1:68" x14ac:dyDescent="0.2">
      <c r="A383" s="6" t="s">
        <v>3802</v>
      </c>
      <c r="B383" s="6">
        <v>2</v>
      </c>
      <c r="C383" s="7">
        <v>8710171</v>
      </c>
      <c r="D383" s="7">
        <v>8541354</v>
      </c>
      <c r="E383" s="7">
        <f t="shared" si="15"/>
        <v>168817</v>
      </c>
      <c r="F383" s="8" t="s">
        <v>4593</v>
      </c>
      <c r="G383" s="6" t="s">
        <v>1739</v>
      </c>
      <c r="H383" s="8" t="s">
        <v>4975</v>
      </c>
      <c r="I383" s="9">
        <v>121.86199999999999</v>
      </c>
      <c r="J383" s="10">
        <f t="shared" si="16"/>
        <v>1061438858.402</v>
      </c>
      <c r="K383" s="10">
        <v>8618</v>
      </c>
      <c r="L383" s="10">
        <v>8631</v>
      </c>
      <c r="M383" s="10">
        <v>14482</v>
      </c>
      <c r="N383" s="9">
        <v>85.745000000000005</v>
      </c>
      <c r="O383" s="9">
        <v>97.643000000000001</v>
      </c>
      <c r="P383" s="9">
        <v>4.758</v>
      </c>
      <c r="Q383" s="9">
        <v>1.444</v>
      </c>
      <c r="R383" s="9">
        <v>0.59499999999999997</v>
      </c>
      <c r="S383" s="9">
        <v>1.4999999999999999E-2</v>
      </c>
      <c r="T383" s="9">
        <v>6355</v>
      </c>
      <c r="U383" s="9">
        <v>52.018999999999998</v>
      </c>
      <c r="V383" s="9">
        <v>52</v>
      </c>
      <c r="W383" s="12">
        <v>128330</v>
      </c>
      <c r="X383" s="7">
        <v>1061439420</v>
      </c>
      <c r="Y383" s="7">
        <v>13860</v>
      </c>
      <c r="Z383" s="11">
        <f t="shared" si="17"/>
        <v>121.86206447611649</v>
      </c>
      <c r="AA383" s="49">
        <v>9205032</v>
      </c>
      <c r="AB383" s="47">
        <v>1</v>
      </c>
      <c r="AC383" s="47">
        <v>1</v>
      </c>
      <c r="AD383" s="45">
        <v>0.16148148148148148</v>
      </c>
      <c r="AE383" s="46">
        <v>91673.66</v>
      </c>
      <c r="AF383" s="47">
        <v>8145952</v>
      </c>
      <c r="AG383" s="74">
        <v>9224416</v>
      </c>
      <c r="AH383" s="69">
        <v>1</v>
      </c>
      <c r="AI383" s="69">
        <v>1</v>
      </c>
      <c r="AJ383" s="70">
        <v>2.143946759259259E-2</v>
      </c>
      <c r="AK383" s="71">
        <v>18207.89</v>
      </c>
      <c r="AL383" s="72">
        <v>9076456</v>
      </c>
      <c r="AM383" s="86">
        <v>8721331</v>
      </c>
      <c r="AN383" s="81">
        <v>1</v>
      </c>
      <c r="AO383" s="81">
        <v>1</v>
      </c>
      <c r="AP383" s="82">
        <v>1.0320254629629631E-2</v>
      </c>
      <c r="AQ383" s="83">
        <v>9847.5499999999993</v>
      </c>
      <c r="AR383" s="84">
        <v>10734592</v>
      </c>
      <c r="AS383" s="104">
        <v>8700760</v>
      </c>
      <c r="AT383" s="105">
        <v>1</v>
      </c>
      <c r="AU383" s="105">
        <v>1</v>
      </c>
      <c r="AV383" s="106">
        <v>1.4334143518518519E-2</v>
      </c>
      <c r="AW383" s="107">
        <v>12258.8</v>
      </c>
      <c r="AX383" s="105">
        <v>14013412</v>
      </c>
      <c r="AY383" s="119">
        <v>8706832</v>
      </c>
      <c r="AZ383" s="117">
        <v>1</v>
      </c>
      <c r="BA383" s="117">
        <v>1</v>
      </c>
      <c r="BB383" s="115">
        <v>5.9094907407407403E-3</v>
      </c>
      <c r="BC383" s="116">
        <v>6761.02</v>
      </c>
      <c r="BD383" s="117">
        <v>16463168</v>
      </c>
      <c r="BE383" s="161">
        <v>8738834</v>
      </c>
      <c r="BF383" s="159">
        <v>1</v>
      </c>
      <c r="BG383" s="159">
        <v>0</v>
      </c>
      <c r="BH383" s="157">
        <v>3.677662037037037E-3</v>
      </c>
      <c r="BI383" s="158">
        <v>4496.08</v>
      </c>
      <c r="BJ383" s="159">
        <v>9864332</v>
      </c>
      <c r="BK383" s="143">
        <v>8723175</v>
      </c>
      <c r="BL383" s="138">
        <v>1</v>
      </c>
      <c r="BM383" s="138">
        <v>1</v>
      </c>
      <c r="BN383" s="139">
        <v>1.6827546296296297E-3</v>
      </c>
      <c r="BO383" s="140">
        <v>1314.1</v>
      </c>
      <c r="BP383" s="141">
        <v>3933344</v>
      </c>
    </row>
    <row r="384" spans="1:68" x14ac:dyDescent="0.2">
      <c r="A384" s="6" t="s">
        <v>3803</v>
      </c>
      <c r="B384" s="6">
        <v>0</v>
      </c>
      <c r="C384" s="7">
        <v>2957635</v>
      </c>
      <c r="D384" s="7">
        <v>2957635</v>
      </c>
      <c r="E384" s="7">
        <f t="shared" si="15"/>
        <v>0</v>
      </c>
      <c r="F384" s="8" t="s">
        <v>1300</v>
      </c>
      <c r="G384" s="6" t="s">
        <v>1300</v>
      </c>
      <c r="H384" s="8" t="s">
        <v>4976</v>
      </c>
      <c r="I384" s="9">
        <v>30.745999999999999</v>
      </c>
      <c r="J384" s="10">
        <f t="shared" si="16"/>
        <v>90935445.709999993</v>
      </c>
      <c r="K384" s="10">
        <v>11357</v>
      </c>
      <c r="L384" s="10">
        <v>8055</v>
      </c>
      <c r="M384" s="10">
        <v>15208</v>
      </c>
      <c r="N384" s="9">
        <v>92.387</v>
      </c>
      <c r="O384" s="9">
        <v>99.129000000000005</v>
      </c>
      <c r="P384" s="9">
        <v>4.6040000000000001</v>
      </c>
      <c r="Q384" s="9">
        <v>0.379</v>
      </c>
      <c r="R384" s="9">
        <v>1.2829999999999999</v>
      </c>
      <c r="S384" s="9">
        <v>0.84099999999999997</v>
      </c>
      <c r="T384" s="9">
        <v>24218</v>
      </c>
      <c r="U384" s="9">
        <v>26.765999999999998</v>
      </c>
      <c r="V384" s="9">
        <v>89</v>
      </c>
      <c r="W384" s="12">
        <v>7946</v>
      </c>
      <c r="X384" s="7">
        <v>90938449</v>
      </c>
      <c r="Y384" s="7">
        <v>15197</v>
      </c>
      <c r="Z384" s="11">
        <f t="shared" si="17"/>
        <v>30.747015436319899</v>
      </c>
      <c r="AA384" s="49">
        <v>2957975</v>
      </c>
      <c r="AB384" s="47">
        <v>1</v>
      </c>
      <c r="AC384" s="47">
        <v>1</v>
      </c>
      <c r="AD384" s="45">
        <v>2.1387615740740742E-2</v>
      </c>
      <c r="AE384" s="46">
        <v>13446.36</v>
      </c>
      <c r="AF384" s="47">
        <v>5079952</v>
      </c>
      <c r="AG384" s="74">
        <v>2965117</v>
      </c>
      <c r="AH384" s="69">
        <v>1</v>
      </c>
      <c r="AI384" s="69">
        <v>1</v>
      </c>
      <c r="AJ384" s="70">
        <v>5.3034722222222224E-3</v>
      </c>
      <c r="AK384" s="71">
        <v>1486.14</v>
      </c>
      <c r="AL384" s="72">
        <v>3210532</v>
      </c>
      <c r="AM384" s="86">
        <v>2957544</v>
      </c>
      <c r="AN384" s="81">
        <v>1</v>
      </c>
      <c r="AO384" s="81">
        <v>1</v>
      </c>
      <c r="AP384" s="82">
        <v>6.6759259259259256E-4</v>
      </c>
      <c r="AQ384" s="83">
        <v>506.54</v>
      </c>
      <c r="AR384" s="84">
        <v>1348440</v>
      </c>
      <c r="AS384" s="104">
        <v>0</v>
      </c>
      <c r="AT384" s="105">
        <v>0</v>
      </c>
      <c r="AU384" s="105">
        <v>0</v>
      </c>
      <c r="AV384" s="106">
        <v>2.495833333333333E-3</v>
      </c>
      <c r="AW384" s="107">
        <v>1918.08</v>
      </c>
      <c r="AX384" s="105">
        <v>9919256</v>
      </c>
      <c r="AY384" s="119">
        <v>2957465</v>
      </c>
      <c r="AZ384" s="117">
        <v>1</v>
      </c>
      <c r="BA384" s="117">
        <v>1</v>
      </c>
      <c r="BB384" s="115">
        <v>4.0162037037037038E-4</v>
      </c>
      <c r="BC384" s="116">
        <v>401.95</v>
      </c>
      <c r="BD384" s="117">
        <v>1691876</v>
      </c>
      <c r="BE384" s="161">
        <v>2947684</v>
      </c>
      <c r="BF384" s="159">
        <v>1</v>
      </c>
      <c r="BG384" s="159">
        <v>1</v>
      </c>
      <c r="BH384" s="157">
        <v>5.3275462962962966E-4</v>
      </c>
      <c r="BI384" s="158">
        <v>648.16999999999996</v>
      </c>
      <c r="BJ384" s="159">
        <v>1554256</v>
      </c>
      <c r="BK384" s="143">
        <v>2954902</v>
      </c>
      <c r="BL384" s="138">
        <v>1</v>
      </c>
      <c r="BM384" s="138">
        <v>1</v>
      </c>
      <c r="BN384" s="139">
        <v>3.7222222222222214E-4</v>
      </c>
      <c r="BO384" s="140">
        <v>180.03</v>
      </c>
      <c r="BP384" s="141">
        <v>581848</v>
      </c>
    </row>
    <row r="385" spans="1:68" x14ac:dyDescent="0.2">
      <c r="A385" s="6" t="s">
        <v>3804</v>
      </c>
      <c r="B385" s="6">
        <v>0</v>
      </c>
      <c r="C385" s="7">
        <v>4967148</v>
      </c>
      <c r="D385" s="7">
        <v>4967148</v>
      </c>
      <c r="E385" s="7">
        <f t="shared" si="15"/>
        <v>0</v>
      </c>
      <c r="F385" s="8" t="s">
        <v>1294</v>
      </c>
      <c r="G385" s="6" t="s">
        <v>1295</v>
      </c>
      <c r="H385" s="8" t="s">
        <v>4977</v>
      </c>
      <c r="I385" s="9">
        <v>186.68299999999999</v>
      </c>
      <c r="J385" s="10">
        <f t="shared" si="16"/>
        <v>927282090.08399999</v>
      </c>
      <c r="K385" s="10">
        <v>3818</v>
      </c>
      <c r="L385" s="10">
        <v>7197</v>
      </c>
      <c r="M385" s="10">
        <v>13129</v>
      </c>
      <c r="N385" s="9">
        <v>83.244</v>
      </c>
      <c r="O385" s="9">
        <v>86.671999999999997</v>
      </c>
      <c r="P385" s="9">
        <v>3.3319999999999999</v>
      </c>
      <c r="Q385" s="9">
        <v>0.435</v>
      </c>
      <c r="R385" s="9">
        <v>0.25700000000000001</v>
      </c>
      <c r="S385" s="9">
        <v>1.258</v>
      </c>
      <c r="T385" s="9">
        <v>3957</v>
      </c>
      <c r="U385" s="9">
        <v>60.962000000000003</v>
      </c>
      <c r="V385" s="9">
        <v>162</v>
      </c>
      <c r="W385" s="12">
        <v>244523</v>
      </c>
      <c r="X385" s="7">
        <v>927304857</v>
      </c>
      <c r="Y385" s="7">
        <v>12347</v>
      </c>
      <c r="Z385" s="11">
        <f t="shared" si="17"/>
        <v>186.68758349861932</v>
      </c>
      <c r="AA385" s="49">
        <v>5018836</v>
      </c>
      <c r="AB385" s="47">
        <v>1</v>
      </c>
      <c r="AC385" s="47">
        <v>1</v>
      </c>
      <c r="AD385" s="45">
        <v>8.1319444444444444E-2</v>
      </c>
      <c r="AE385" s="46">
        <v>40988.120000000003</v>
      </c>
      <c r="AF385" s="47">
        <v>7104976</v>
      </c>
      <c r="AG385" s="74">
        <v>5127521</v>
      </c>
      <c r="AH385" s="69">
        <v>1</v>
      </c>
      <c r="AI385" s="69">
        <v>1</v>
      </c>
      <c r="AJ385" s="70">
        <v>2.2987499999999998E-2</v>
      </c>
      <c r="AK385" s="71">
        <v>13784.35</v>
      </c>
      <c r="AL385" s="72">
        <v>9143652</v>
      </c>
      <c r="AM385" s="86">
        <v>4958100</v>
      </c>
      <c r="AN385" s="81">
        <v>1</v>
      </c>
      <c r="AO385" s="81">
        <v>1</v>
      </c>
      <c r="AP385" s="82">
        <v>9.903009259259259E-3</v>
      </c>
      <c r="AQ385" s="83">
        <v>9649.5400000000009</v>
      </c>
      <c r="AR385" s="84">
        <v>14584596</v>
      </c>
      <c r="AS385" s="104">
        <v>4942350</v>
      </c>
      <c r="AT385" s="105">
        <v>1</v>
      </c>
      <c r="AU385" s="105">
        <v>1</v>
      </c>
      <c r="AV385" s="106">
        <v>1.1755555555555556E-2</v>
      </c>
      <c r="AW385" s="107">
        <v>10479.02</v>
      </c>
      <c r="AX385" s="105">
        <v>11569312</v>
      </c>
      <c r="AY385" s="119">
        <v>4961830</v>
      </c>
      <c r="AZ385" s="117">
        <v>1</v>
      </c>
      <c r="BA385" s="117">
        <v>1</v>
      </c>
      <c r="BB385" s="115">
        <v>6.8868055555555557E-3</v>
      </c>
      <c r="BC385" s="116">
        <v>8186.73</v>
      </c>
      <c r="BD385" s="117">
        <v>16376996</v>
      </c>
      <c r="BE385" s="161">
        <v>4908926</v>
      </c>
      <c r="BF385" s="159">
        <v>1</v>
      </c>
      <c r="BG385" s="159">
        <v>1</v>
      </c>
      <c r="BH385" s="157">
        <v>2.7192129629629632E-3</v>
      </c>
      <c r="BI385" s="158">
        <v>3237.47</v>
      </c>
      <c r="BJ385" s="159">
        <v>8731508</v>
      </c>
      <c r="BK385" s="143">
        <v>0</v>
      </c>
      <c r="BL385" s="138">
        <v>0</v>
      </c>
      <c r="BM385" s="138">
        <v>0</v>
      </c>
      <c r="BN385" s="139">
        <v>4.3657407407407403E-4</v>
      </c>
      <c r="BO385" s="140">
        <v>236.62</v>
      </c>
      <c r="BP385" s="141">
        <v>3034204</v>
      </c>
    </row>
    <row r="386" spans="1:68" x14ac:dyDescent="0.2">
      <c r="A386" s="6" t="s">
        <v>3805</v>
      </c>
      <c r="B386" s="6">
        <v>0</v>
      </c>
      <c r="C386" s="7">
        <v>3326434</v>
      </c>
      <c r="D386" s="7">
        <v>3326434</v>
      </c>
      <c r="E386" s="7">
        <f t="shared" ref="E386:E449" si="18">C386-D386</f>
        <v>0</v>
      </c>
      <c r="F386" s="8" t="s">
        <v>4593</v>
      </c>
      <c r="G386" s="6" t="s">
        <v>3390</v>
      </c>
      <c r="H386" s="8" t="s">
        <v>4978</v>
      </c>
      <c r="I386" s="9">
        <v>91.331999999999994</v>
      </c>
      <c r="J386" s="10">
        <f t="shared" ref="J386:J449" si="19">C386*I386</f>
        <v>303809870.088</v>
      </c>
      <c r="K386" s="10">
        <v>10841</v>
      </c>
      <c r="L386" s="10">
        <v>7324</v>
      </c>
      <c r="M386" s="10">
        <v>14174</v>
      </c>
      <c r="N386" s="9">
        <v>94.635000000000005</v>
      </c>
      <c r="O386" s="9">
        <v>98.424000000000007</v>
      </c>
      <c r="P386" s="9">
        <v>3.6389999999999998</v>
      </c>
      <c r="Q386" s="9">
        <v>14.382</v>
      </c>
      <c r="R386" s="9">
        <v>0.46500000000000002</v>
      </c>
      <c r="S386" s="9">
        <v>6.101</v>
      </c>
      <c r="T386" s="9">
        <v>80989</v>
      </c>
      <c r="U386" s="9">
        <v>3.98</v>
      </c>
      <c r="V386" s="9">
        <v>53</v>
      </c>
      <c r="W386" s="12">
        <v>26571</v>
      </c>
      <c r="X386" s="7">
        <v>303812757</v>
      </c>
      <c r="Y386" s="7">
        <v>15072</v>
      </c>
      <c r="Z386" s="11">
        <f t="shared" si="17"/>
        <v>91.332867869917152</v>
      </c>
      <c r="AA386" s="49">
        <v>4164374</v>
      </c>
      <c r="AB386" s="47">
        <v>1</v>
      </c>
      <c r="AC386" s="47">
        <v>1</v>
      </c>
      <c r="AD386" s="45">
        <v>5.3090277777777778E-2</v>
      </c>
      <c r="AE386" s="46">
        <v>28695.52</v>
      </c>
      <c r="AF386" s="47">
        <v>5131876</v>
      </c>
      <c r="AG386" s="74">
        <v>3900169</v>
      </c>
      <c r="AH386" s="69">
        <v>1</v>
      </c>
      <c r="AI386" s="69">
        <v>1</v>
      </c>
      <c r="AJ386" s="70">
        <v>4.3159722222222224E-2</v>
      </c>
      <c r="AK386" s="71">
        <v>44601.89</v>
      </c>
      <c r="AL386" s="72">
        <v>9897768</v>
      </c>
      <c r="AM386" s="86">
        <v>3351849</v>
      </c>
      <c r="AN386" s="81">
        <v>1</v>
      </c>
      <c r="AO386" s="81">
        <v>1</v>
      </c>
      <c r="AP386" s="82">
        <v>3.5797453703703703E-3</v>
      </c>
      <c r="AQ386" s="83">
        <v>2050.3200000000002</v>
      </c>
      <c r="AR386" s="84">
        <v>4762932</v>
      </c>
      <c r="AS386" s="104">
        <v>3326475</v>
      </c>
      <c r="AT386" s="105">
        <v>1</v>
      </c>
      <c r="AU386" s="105">
        <v>1</v>
      </c>
      <c r="AV386" s="106">
        <v>5.1127314814814811E-3</v>
      </c>
      <c r="AW386" s="107">
        <v>3195.57</v>
      </c>
      <c r="AX386" s="105">
        <v>10298656</v>
      </c>
      <c r="AY386" s="119">
        <v>3326529</v>
      </c>
      <c r="AZ386" s="117">
        <v>1</v>
      </c>
      <c r="BA386" s="117">
        <v>1</v>
      </c>
      <c r="BB386" s="115">
        <v>1.7972222222222224E-3</v>
      </c>
      <c r="BC386" s="116">
        <v>2039.77</v>
      </c>
      <c r="BD386" s="117">
        <v>7808764</v>
      </c>
      <c r="BE386" s="161">
        <v>3674951</v>
      </c>
      <c r="BF386" s="159">
        <v>1</v>
      </c>
      <c r="BG386" s="159">
        <v>1</v>
      </c>
      <c r="BH386" s="157">
        <v>1.5409722222222222E-3</v>
      </c>
      <c r="BI386" s="158">
        <v>1842.1</v>
      </c>
      <c r="BJ386" s="159">
        <v>7698272</v>
      </c>
      <c r="BK386" s="143">
        <v>3329623</v>
      </c>
      <c r="BL386" s="138">
        <v>1</v>
      </c>
      <c r="BM386" s="138">
        <v>1</v>
      </c>
      <c r="BN386" s="139">
        <v>6.8865740740740736E-4</v>
      </c>
      <c r="BO386" s="140">
        <v>394.93</v>
      </c>
      <c r="BP386" s="141">
        <v>1188132</v>
      </c>
    </row>
    <row r="387" spans="1:68" x14ac:dyDescent="0.2">
      <c r="A387" s="6" t="s">
        <v>3806</v>
      </c>
      <c r="B387" s="6">
        <v>2</v>
      </c>
      <c r="C387" s="7">
        <v>5093989</v>
      </c>
      <c r="D387" s="7">
        <v>5086074</v>
      </c>
      <c r="E387" s="7">
        <f t="shared" si="18"/>
        <v>7915</v>
      </c>
      <c r="F387" s="8" t="s">
        <v>1533</v>
      </c>
      <c r="G387" s="6" t="s">
        <v>1533</v>
      </c>
      <c r="H387" s="8" t="s">
        <v>4979</v>
      </c>
      <c r="I387" s="9">
        <v>145.48500000000001</v>
      </c>
      <c r="J387" s="10">
        <f t="shared" si="19"/>
        <v>741098989.66500008</v>
      </c>
      <c r="K387" s="10">
        <v>1300</v>
      </c>
      <c r="L387" s="10">
        <v>2130</v>
      </c>
      <c r="M387" s="10">
        <v>3690</v>
      </c>
      <c r="N387" s="9">
        <v>94.534000000000006</v>
      </c>
      <c r="O387" s="9">
        <v>99.006</v>
      </c>
      <c r="P387" s="9">
        <v>3.6960000000000002</v>
      </c>
      <c r="Q387" s="9">
        <v>1.47</v>
      </c>
      <c r="R387" s="9">
        <v>0.115</v>
      </c>
      <c r="S387" s="9">
        <v>7.03</v>
      </c>
      <c r="T387" s="9">
        <v>19390</v>
      </c>
      <c r="U387" s="9">
        <v>30.963000000000001</v>
      </c>
      <c r="V387" s="9">
        <v>34</v>
      </c>
      <c r="W387" s="12">
        <v>525552</v>
      </c>
      <c r="X387" s="7">
        <v>741101518</v>
      </c>
      <c r="Y387" s="7">
        <v>3817</v>
      </c>
      <c r="Z387" s="11">
        <f t="shared" ref="Z387:Z450" si="20">X387/C387</f>
        <v>145.48549633695714</v>
      </c>
      <c r="AA387" s="49">
        <v>5307700</v>
      </c>
      <c r="AB387" s="47">
        <v>1</v>
      </c>
      <c r="AC387" s="47">
        <v>1</v>
      </c>
      <c r="AD387" s="45">
        <v>8.188657407407407E-2</v>
      </c>
      <c r="AE387" s="46">
        <v>47878.89</v>
      </c>
      <c r="AF387" s="47">
        <v>5205528</v>
      </c>
      <c r="AG387" s="74">
        <v>5357417</v>
      </c>
      <c r="AH387" s="69">
        <v>0</v>
      </c>
      <c r="AI387" s="69">
        <v>0</v>
      </c>
      <c r="AJ387" s="70">
        <v>2.3159259259259258E-2</v>
      </c>
      <c r="AK387" s="71">
        <v>17003.150000000001</v>
      </c>
      <c r="AL387" s="72">
        <v>5165064</v>
      </c>
      <c r="AM387" s="86">
        <v>5120038</v>
      </c>
      <c r="AN387" s="81">
        <v>0</v>
      </c>
      <c r="AO387" s="81">
        <v>0</v>
      </c>
      <c r="AP387" s="82">
        <v>7.9415509259259266E-3</v>
      </c>
      <c r="AQ387" s="83">
        <v>6856.57</v>
      </c>
      <c r="AR387" s="84">
        <v>11174452</v>
      </c>
      <c r="AS387" s="104">
        <v>5081712</v>
      </c>
      <c r="AT387" s="105">
        <v>0</v>
      </c>
      <c r="AU387" s="105">
        <v>0</v>
      </c>
      <c r="AV387" s="106">
        <v>7.5082175925925915E-3</v>
      </c>
      <c r="AW387" s="107">
        <v>4764.1400000000003</v>
      </c>
      <c r="AX387" s="105">
        <v>11639604</v>
      </c>
      <c r="AY387" s="119">
        <v>5090600</v>
      </c>
      <c r="AZ387" s="117">
        <v>1</v>
      </c>
      <c r="BA387" s="117">
        <v>0</v>
      </c>
      <c r="BB387" s="115">
        <v>4.5347222222222221E-3</v>
      </c>
      <c r="BC387" s="116">
        <v>4896.26</v>
      </c>
      <c r="BD387" s="117">
        <v>14724668</v>
      </c>
      <c r="BE387" s="161">
        <v>5077906</v>
      </c>
      <c r="BF387" s="159">
        <v>0</v>
      </c>
      <c r="BG387" s="159">
        <v>0</v>
      </c>
      <c r="BH387" s="157">
        <v>2.0879629629629629E-3</v>
      </c>
      <c r="BI387" s="158">
        <v>2415.44</v>
      </c>
      <c r="BJ387" s="159">
        <v>3036100</v>
      </c>
      <c r="BK387" s="143">
        <v>4654969</v>
      </c>
      <c r="BL387" s="138">
        <v>0</v>
      </c>
      <c r="BM387" s="138">
        <v>0</v>
      </c>
      <c r="BN387" s="139">
        <v>3.4826388888888884E-4</v>
      </c>
      <c r="BO387" s="140">
        <v>242</v>
      </c>
      <c r="BP387" s="141">
        <v>1671812</v>
      </c>
    </row>
    <row r="388" spans="1:68" x14ac:dyDescent="0.2">
      <c r="A388" s="6" t="s">
        <v>3807</v>
      </c>
      <c r="B388" s="6">
        <v>0</v>
      </c>
      <c r="C388" s="7">
        <v>5801598</v>
      </c>
      <c r="D388" s="7">
        <v>5801598</v>
      </c>
      <c r="E388" s="7">
        <f t="shared" si="18"/>
        <v>0</v>
      </c>
      <c r="F388" s="8" t="s">
        <v>4593</v>
      </c>
      <c r="G388" s="6" t="s">
        <v>1316</v>
      </c>
      <c r="H388" s="8" t="s">
        <v>4980</v>
      </c>
      <c r="I388" s="9">
        <v>178.136</v>
      </c>
      <c r="J388" s="10">
        <f t="shared" si="19"/>
        <v>1033473461.3279999</v>
      </c>
      <c r="K388" s="10">
        <v>5070</v>
      </c>
      <c r="L388" s="10">
        <v>5261</v>
      </c>
      <c r="M388" s="10">
        <v>8776</v>
      </c>
      <c r="N388" s="9">
        <v>83.837000000000003</v>
      </c>
      <c r="O388" s="9">
        <v>99.126000000000005</v>
      </c>
      <c r="P388" s="9">
        <v>12.840999999999999</v>
      </c>
      <c r="Q388" s="9">
        <v>2.4809999999999999</v>
      </c>
      <c r="R388" s="9">
        <v>1.528</v>
      </c>
      <c r="S388" s="9">
        <v>1.4239999999999999</v>
      </c>
      <c r="T388" s="9">
        <v>1260</v>
      </c>
      <c r="U388" s="9">
        <v>82.566000000000003</v>
      </c>
      <c r="V388" s="9">
        <v>53</v>
      </c>
      <c r="W388" s="12">
        <v>208812</v>
      </c>
      <c r="X388" s="7">
        <v>1033473710</v>
      </c>
      <c r="Y388" s="7">
        <v>8494</v>
      </c>
      <c r="Z388" s="11">
        <f t="shared" si="20"/>
        <v>178.13604286267335</v>
      </c>
      <c r="AA388" s="49">
        <v>6337892</v>
      </c>
      <c r="AB388" s="47">
        <v>1</v>
      </c>
      <c r="AC388" s="47">
        <v>1</v>
      </c>
      <c r="AD388" s="45">
        <v>0.15571759259259257</v>
      </c>
      <c r="AE388" s="46">
        <v>85088.29</v>
      </c>
      <c r="AF388" s="47">
        <v>6665644</v>
      </c>
      <c r="AG388" s="74">
        <v>5981280</v>
      </c>
      <c r="AH388" s="69">
        <v>1</v>
      </c>
      <c r="AI388" s="69">
        <v>1</v>
      </c>
      <c r="AJ388" s="70">
        <v>2.2552314814814813E-2</v>
      </c>
      <c r="AK388" s="71">
        <v>16536.28</v>
      </c>
      <c r="AL388" s="72">
        <v>11509796</v>
      </c>
      <c r="AM388" s="86">
        <v>5831004</v>
      </c>
      <c r="AN388" s="81">
        <v>1</v>
      </c>
      <c r="AO388" s="81">
        <v>1</v>
      </c>
      <c r="AP388" s="82">
        <v>1.3961226851851853E-2</v>
      </c>
      <c r="AQ388" s="83">
        <v>12608.23</v>
      </c>
      <c r="AR388" s="84">
        <v>15447012</v>
      </c>
      <c r="AS388" s="104">
        <v>5806896</v>
      </c>
      <c r="AT388" s="105">
        <v>0</v>
      </c>
      <c r="AU388" s="105">
        <v>0</v>
      </c>
      <c r="AV388" s="106">
        <v>1.4480439814814812E-2</v>
      </c>
      <c r="AW388" s="107">
        <v>12970.15</v>
      </c>
      <c r="AX388" s="105">
        <v>12063396</v>
      </c>
      <c r="AY388" s="119">
        <v>5803601</v>
      </c>
      <c r="AZ388" s="117">
        <v>0</v>
      </c>
      <c r="BA388" s="117">
        <v>0</v>
      </c>
      <c r="BB388" s="115">
        <v>6.602662037037038E-3</v>
      </c>
      <c r="BC388" s="116">
        <v>7706.34</v>
      </c>
      <c r="BD388" s="117">
        <v>17676788</v>
      </c>
      <c r="BE388" s="161">
        <v>5864571</v>
      </c>
      <c r="BF388" s="159">
        <v>0</v>
      </c>
      <c r="BG388" s="159">
        <v>0</v>
      </c>
      <c r="BH388" s="157">
        <v>5.1803240740740742E-3</v>
      </c>
      <c r="BI388" s="158">
        <v>6584.74</v>
      </c>
      <c r="BJ388" s="159">
        <v>10687652</v>
      </c>
      <c r="BK388" s="143">
        <v>5806969</v>
      </c>
      <c r="BL388" s="138">
        <v>0</v>
      </c>
      <c r="BM388" s="138">
        <v>0</v>
      </c>
      <c r="BN388" s="139">
        <v>7.2986111111111114E-4</v>
      </c>
      <c r="BO388" s="140">
        <v>529.57000000000005</v>
      </c>
      <c r="BP388" s="141">
        <v>2503356</v>
      </c>
    </row>
    <row r="389" spans="1:68" x14ac:dyDescent="0.2">
      <c r="A389" s="6" t="s">
        <v>3808</v>
      </c>
      <c r="B389" s="6">
        <v>1</v>
      </c>
      <c r="C389" s="7">
        <v>4516490</v>
      </c>
      <c r="D389" s="7">
        <v>4511574</v>
      </c>
      <c r="E389" s="7">
        <f t="shared" si="18"/>
        <v>4916</v>
      </c>
      <c r="F389" s="8" t="s">
        <v>1400</v>
      </c>
      <c r="G389" s="6" t="s">
        <v>1400</v>
      </c>
      <c r="H389" s="8" t="s">
        <v>4981</v>
      </c>
      <c r="I389" s="9">
        <v>109.914</v>
      </c>
      <c r="J389" s="10">
        <f t="shared" si="19"/>
        <v>496425481.86000001</v>
      </c>
      <c r="K389" s="10">
        <v>17305</v>
      </c>
      <c r="L389" s="10">
        <v>9646</v>
      </c>
      <c r="M389" s="10">
        <v>20917</v>
      </c>
      <c r="N389" s="9">
        <v>94.828999999999994</v>
      </c>
      <c r="O389" s="9">
        <v>99.489000000000004</v>
      </c>
      <c r="P389" s="9">
        <v>1.6779999999999999</v>
      </c>
      <c r="Q389" s="9">
        <v>1.129</v>
      </c>
      <c r="R389" s="9">
        <v>1.673</v>
      </c>
      <c r="S389" s="9">
        <v>3.2000000000000001E-2</v>
      </c>
      <c r="T389" s="9">
        <v>7315</v>
      </c>
      <c r="U389" s="9">
        <v>49.363</v>
      </c>
      <c r="V389" s="9">
        <v>28</v>
      </c>
      <c r="W389" s="12">
        <v>28982</v>
      </c>
      <c r="X389" s="7">
        <v>496432983</v>
      </c>
      <c r="Y389" s="7">
        <v>20712</v>
      </c>
      <c r="Z389" s="11">
        <f t="shared" si="20"/>
        <v>109.9156608339662</v>
      </c>
      <c r="AA389" s="49">
        <v>4689363</v>
      </c>
      <c r="AB389" s="47">
        <v>1</v>
      </c>
      <c r="AC389" s="47">
        <v>1</v>
      </c>
      <c r="AD389" s="45">
        <v>0.14710648148148148</v>
      </c>
      <c r="AE389" s="46">
        <v>80258.289999999994</v>
      </c>
      <c r="AF389" s="47">
        <v>5094880</v>
      </c>
      <c r="AG389" s="74">
        <v>4912609</v>
      </c>
      <c r="AH389" s="69">
        <v>1</v>
      </c>
      <c r="AI389" s="69">
        <v>1</v>
      </c>
      <c r="AJ389" s="70">
        <v>3.0826273148148148E-2</v>
      </c>
      <c r="AK389" s="71">
        <v>23287.48</v>
      </c>
      <c r="AL389" s="72">
        <v>12181808</v>
      </c>
      <c r="AM389" s="86">
        <v>4516601</v>
      </c>
      <c r="AN389" s="81">
        <v>1</v>
      </c>
      <c r="AO389" s="81">
        <v>1</v>
      </c>
      <c r="AP389" s="82">
        <v>6.6390046296296301E-3</v>
      </c>
      <c r="AQ389" s="83">
        <v>5711.69</v>
      </c>
      <c r="AR389" s="84">
        <v>5837644</v>
      </c>
      <c r="AS389" s="104">
        <v>4512206</v>
      </c>
      <c r="AT389" s="105">
        <v>1</v>
      </c>
      <c r="AU389" s="105">
        <v>0</v>
      </c>
      <c r="AV389" s="106">
        <v>6.7189814814814812E-3</v>
      </c>
      <c r="AW389" s="107">
        <v>4830.9799999999996</v>
      </c>
      <c r="AX389" s="105">
        <v>11283576</v>
      </c>
      <c r="AY389" s="119">
        <v>4511678</v>
      </c>
      <c r="AZ389" s="117">
        <v>1</v>
      </c>
      <c r="BA389" s="117">
        <v>0</v>
      </c>
      <c r="BB389" s="115">
        <v>3.0885416666666665E-3</v>
      </c>
      <c r="BC389" s="116">
        <v>3629.74</v>
      </c>
      <c r="BD389" s="117">
        <v>7751956</v>
      </c>
      <c r="BE389" s="161">
        <v>4600782</v>
      </c>
      <c r="BF389" s="159">
        <v>1</v>
      </c>
      <c r="BG389" s="159">
        <v>0</v>
      </c>
      <c r="BH389" s="157">
        <v>1.97974537037037E-3</v>
      </c>
      <c r="BI389" s="158">
        <v>2318.2600000000002</v>
      </c>
      <c r="BJ389" s="159">
        <v>3222672</v>
      </c>
      <c r="BK389" s="143">
        <v>4515704</v>
      </c>
      <c r="BL389" s="138">
        <v>1</v>
      </c>
      <c r="BM389" s="138">
        <v>0</v>
      </c>
      <c r="BN389" s="139">
        <v>1.6246527777777778E-3</v>
      </c>
      <c r="BO389" s="140">
        <v>1185.77</v>
      </c>
      <c r="BP389" s="141">
        <v>2404308</v>
      </c>
    </row>
    <row r="390" spans="1:68" x14ac:dyDescent="0.2">
      <c r="A390" s="6" t="s">
        <v>3809</v>
      </c>
      <c r="B390" s="6">
        <v>3</v>
      </c>
      <c r="C390" s="7">
        <v>3151275</v>
      </c>
      <c r="D390" s="7">
        <v>2949480</v>
      </c>
      <c r="E390" s="7">
        <f t="shared" si="18"/>
        <v>201795</v>
      </c>
      <c r="F390" s="8" t="s">
        <v>4593</v>
      </c>
      <c r="G390" s="6" t="s">
        <v>1769</v>
      </c>
      <c r="H390" s="8" t="s">
        <v>4982</v>
      </c>
      <c r="I390" s="9">
        <v>90.825999999999993</v>
      </c>
      <c r="J390" s="10">
        <f t="shared" si="19"/>
        <v>286217703.14999998</v>
      </c>
      <c r="K390" s="10">
        <v>16364</v>
      </c>
      <c r="L390" s="10">
        <v>20811</v>
      </c>
      <c r="M390" s="10">
        <v>34403</v>
      </c>
      <c r="N390" s="9">
        <v>92.528000000000006</v>
      </c>
      <c r="O390" s="9">
        <v>97.325000000000003</v>
      </c>
      <c r="P390" s="9">
        <v>4.1870000000000003</v>
      </c>
      <c r="Q390" s="9">
        <v>3.6320000000000001</v>
      </c>
      <c r="R390" s="9">
        <v>0.184</v>
      </c>
      <c r="S390" s="9">
        <v>2.411</v>
      </c>
      <c r="T390" s="9">
        <v>4575</v>
      </c>
      <c r="U390" s="9">
        <v>58.222000000000001</v>
      </c>
      <c r="V390" s="9">
        <v>102</v>
      </c>
      <c r="W390" s="12">
        <v>17280</v>
      </c>
      <c r="X390" s="7">
        <v>286275291</v>
      </c>
      <c r="Y390" s="7">
        <v>34783</v>
      </c>
      <c r="Z390" s="11">
        <f t="shared" si="20"/>
        <v>90.844274460337488</v>
      </c>
      <c r="AA390" s="49">
        <v>3850201</v>
      </c>
      <c r="AB390" s="47">
        <v>1</v>
      </c>
      <c r="AC390" s="47">
        <v>1</v>
      </c>
      <c r="AD390" s="45">
        <v>0.12828703703703703</v>
      </c>
      <c r="AE390" s="46">
        <v>89367.9</v>
      </c>
      <c r="AF390" s="47">
        <v>5654044</v>
      </c>
      <c r="AG390" s="74">
        <v>3739104</v>
      </c>
      <c r="AH390" s="69">
        <v>1</v>
      </c>
      <c r="AI390" s="69">
        <v>1</v>
      </c>
      <c r="AJ390" s="70">
        <v>5.2847222222222219E-2</v>
      </c>
      <c r="AK390" s="71">
        <v>48617.42</v>
      </c>
      <c r="AL390" s="72">
        <v>36899128</v>
      </c>
      <c r="AM390" s="86">
        <v>3250301</v>
      </c>
      <c r="AN390" s="81">
        <v>1</v>
      </c>
      <c r="AO390" s="81">
        <v>1</v>
      </c>
      <c r="AP390" s="82">
        <v>3.6136574074074074E-3</v>
      </c>
      <c r="AQ390" s="83">
        <v>3631.98</v>
      </c>
      <c r="AR390" s="84">
        <v>6009364</v>
      </c>
      <c r="AS390" s="104">
        <v>3085447</v>
      </c>
      <c r="AT390" s="105">
        <v>0</v>
      </c>
      <c r="AU390" s="105">
        <v>0</v>
      </c>
      <c r="AV390" s="106">
        <v>1.4064930555555554E-2</v>
      </c>
      <c r="AW390" s="107">
        <v>9093.57</v>
      </c>
      <c r="AX390" s="105">
        <v>10394800</v>
      </c>
      <c r="AY390" s="119">
        <v>3150981</v>
      </c>
      <c r="AZ390" s="117">
        <v>1</v>
      </c>
      <c r="BA390" s="117">
        <v>1</v>
      </c>
      <c r="BB390" s="115">
        <v>1.8380787037037037E-3</v>
      </c>
      <c r="BC390" s="116">
        <v>2144.1</v>
      </c>
      <c r="BD390" s="117">
        <v>4929032</v>
      </c>
      <c r="BE390" s="161">
        <v>3089737</v>
      </c>
      <c r="BF390" s="159">
        <v>1</v>
      </c>
      <c r="BG390" s="159">
        <v>0</v>
      </c>
      <c r="BH390" s="157">
        <v>1.622800925925926E-3</v>
      </c>
      <c r="BI390" s="158">
        <v>1831.02</v>
      </c>
      <c r="BJ390" s="159">
        <v>5002792</v>
      </c>
      <c r="BK390" s="143">
        <v>3141821</v>
      </c>
      <c r="BL390" s="138">
        <v>0</v>
      </c>
      <c r="BM390" s="138">
        <v>0</v>
      </c>
      <c r="BN390" s="139">
        <v>1.5553240740740738E-3</v>
      </c>
      <c r="BO390" s="140">
        <v>1225.49</v>
      </c>
      <c r="BP390" s="141">
        <v>1397940</v>
      </c>
    </row>
    <row r="391" spans="1:68" x14ac:dyDescent="0.2">
      <c r="A391" s="6" t="s">
        <v>3810</v>
      </c>
      <c r="B391" s="6">
        <v>0</v>
      </c>
      <c r="C391" s="7">
        <v>8287152</v>
      </c>
      <c r="D391" s="7">
        <v>8287152</v>
      </c>
      <c r="E391" s="7">
        <f t="shared" si="18"/>
        <v>0</v>
      </c>
      <c r="F391" s="8" t="s">
        <v>4593</v>
      </c>
      <c r="G391" s="6" t="s">
        <v>3351</v>
      </c>
      <c r="H391" s="8" t="s">
        <v>4983</v>
      </c>
      <c r="I391" s="9">
        <v>144.03800000000001</v>
      </c>
      <c r="J391" s="10">
        <f t="shared" si="19"/>
        <v>1193664799.776</v>
      </c>
      <c r="K391" s="10">
        <v>18425</v>
      </c>
      <c r="L391" s="10">
        <v>23292</v>
      </c>
      <c r="M391" s="10">
        <v>38492</v>
      </c>
      <c r="N391" s="9">
        <v>95.180999999999997</v>
      </c>
      <c r="O391" s="9">
        <v>98.984999999999999</v>
      </c>
      <c r="P391" s="9">
        <v>1.9770000000000001</v>
      </c>
      <c r="Q391" s="9">
        <v>2.012</v>
      </c>
      <c r="R391" s="9">
        <v>3.1930000000000001</v>
      </c>
      <c r="S391" s="9">
        <v>3.4140000000000001</v>
      </c>
      <c r="T391" s="9">
        <v>3472</v>
      </c>
      <c r="U391" s="9">
        <v>63.426000000000002</v>
      </c>
      <c r="V391" s="9">
        <v>18</v>
      </c>
      <c r="W391" s="12">
        <v>63337</v>
      </c>
      <c r="X391" s="7">
        <v>1193665768</v>
      </c>
      <c r="Y391" s="7">
        <v>39188</v>
      </c>
      <c r="Z391" s="11">
        <f t="shared" si="20"/>
        <v>144.0381168343479</v>
      </c>
      <c r="AA391" s="49">
        <v>9127732</v>
      </c>
      <c r="AB391" s="47">
        <v>1</v>
      </c>
      <c r="AC391" s="47">
        <v>1</v>
      </c>
      <c r="AD391" s="45">
        <v>0.46209490740740744</v>
      </c>
      <c r="AE391" s="46">
        <v>311678.44</v>
      </c>
      <c r="AF391" s="47">
        <v>7091528</v>
      </c>
      <c r="AG391" s="74">
        <v>9331383</v>
      </c>
      <c r="AH391" s="69">
        <v>1</v>
      </c>
      <c r="AI391" s="69">
        <v>1</v>
      </c>
      <c r="AJ391" s="70">
        <v>7.9675925925925928E-2</v>
      </c>
      <c r="AK391" s="71">
        <v>67241.350000000006</v>
      </c>
      <c r="AL391" s="72">
        <v>18129120</v>
      </c>
      <c r="AM391" s="86">
        <v>8287797</v>
      </c>
      <c r="AN391" s="81">
        <v>1</v>
      </c>
      <c r="AO391" s="81">
        <v>1</v>
      </c>
      <c r="AP391" s="82">
        <v>1.5824537037037036E-2</v>
      </c>
      <c r="AQ391" s="83">
        <v>15049.36</v>
      </c>
      <c r="AR391" s="84">
        <v>16548256</v>
      </c>
      <c r="AS391" s="104">
        <v>8287399</v>
      </c>
      <c r="AT391" s="105">
        <v>1</v>
      </c>
      <c r="AU391" s="105">
        <v>1</v>
      </c>
      <c r="AV391" s="106">
        <v>3.159027777777778E-2</v>
      </c>
      <c r="AW391" s="107">
        <v>32341.67</v>
      </c>
      <c r="AX391" s="105">
        <v>13629252</v>
      </c>
      <c r="AY391" s="119">
        <v>8289258</v>
      </c>
      <c r="AZ391" s="117">
        <v>1</v>
      </c>
      <c r="BA391" s="117">
        <v>1</v>
      </c>
      <c r="BB391" s="115">
        <v>1.1057638888888889E-2</v>
      </c>
      <c r="BC391" s="116">
        <v>13777.6</v>
      </c>
      <c r="BD391" s="117">
        <v>17255648</v>
      </c>
      <c r="BE391" s="161">
        <v>8385269</v>
      </c>
      <c r="BF391" s="159">
        <v>0</v>
      </c>
      <c r="BG391" s="159">
        <v>0</v>
      </c>
      <c r="BH391" s="157">
        <v>4.6460648148148147E-3</v>
      </c>
      <c r="BI391" s="158">
        <v>5698.89</v>
      </c>
      <c r="BJ391" s="159">
        <v>6142244</v>
      </c>
      <c r="BK391" s="143">
        <v>8301602</v>
      </c>
      <c r="BL391" s="138">
        <v>1</v>
      </c>
      <c r="BM391" s="138">
        <v>1</v>
      </c>
      <c r="BN391" s="139">
        <v>6.7133101851851859E-3</v>
      </c>
      <c r="BO391" s="140">
        <v>7133.95</v>
      </c>
      <c r="BP391" s="141">
        <v>5937644</v>
      </c>
    </row>
    <row r="392" spans="1:68" x14ac:dyDescent="0.2">
      <c r="A392" s="6" t="s">
        <v>3811</v>
      </c>
      <c r="B392" s="6">
        <v>2</v>
      </c>
      <c r="C392" s="7">
        <v>3863562</v>
      </c>
      <c r="D392" s="7">
        <v>3543806</v>
      </c>
      <c r="E392" s="7">
        <f t="shared" si="18"/>
        <v>319756</v>
      </c>
      <c r="F392" s="8" t="s">
        <v>1555</v>
      </c>
      <c r="G392" s="6" t="s">
        <v>1555</v>
      </c>
      <c r="H392" s="8" t="s">
        <v>4984</v>
      </c>
      <c r="I392" s="9">
        <v>85.134</v>
      </c>
      <c r="J392" s="10">
        <f t="shared" si="19"/>
        <v>328920487.30800003</v>
      </c>
      <c r="K392" s="10">
        <v>15733</v>
      </c>
      <c r="L392" s="10">
        <v>22921</v>
      </c>
      <c r="M392" s="10">
        <v>38553</v>
      </c>
      <c r="N392" s="9">
        <v>93.525999999999996</v>
      </c>
      <c r="O392" s="9">
        <v>98.241</v>
      </c>
      <c r="P392" s="9">
        <v>3.859</v>
      </c>
      <c r="Q392" s="9">
        <v>1.0820000000000001</v>
      </c>
      <c r="R392" s="9">
        <v>2.9860000000000002</v>
      </c>
      <c r="S392" s="9">
        <v>2.593</v>
      </c>
      <c r="T392" s="9">
        <v>1179</v>
      </c>
      <c r="U392" s="9">
        <v>83.82</v>
      </c>
      <c r="V392" s="9">
        <v>12</v>
      </c>
      <c r="W392" s="12">
        <v>20498</v>
      </c>
      <c r="X392" s="7">
        <v>328942692</v>
      </c>
      <c r="Y392" s="7">
        <v>39670</v>
      </c>
      <c r="Z392" s="11">
        <f t="shared" si="20"/>
        <v>85.13974720736978</v>
      </c>
      <c r="AA392" s="49">
        <v>4165521</v>
      </c>
      <c r="AB392" s="47">
        <v>1</v>
      </c>
      <c r="AC392" s="47">
        <v>1</v>
      </c>
      <c r="AD392" s="45">
        <v>0.1698263888888889</v>
      </c>
      <c r="AE392" s="46">
        <v>95818.86</v>
      </c>
      <c r="AF392" s="47">
        <v>8705412</v>
      </c>
      <c r="AG392" s="74">
        <v>4062977</v>
      </c>
      <c r="AH392" s="69">
        <v>1</v>
      </c>
      <c r="AI392" s="69">
        <v>0</v>
      </c>
      <c r="AJ392" s="70">
        <v>1.9405208333333333E-2</v>
      </c>
      <c r="AK392" s="71">
        <v>10503.76</v>
      </c>
      <c r="AL392" s="72">
        <v>13314136</v>
      </c>
      <c r="AM392" s="86">
        <v>3864839</v>
      </c>
      <c r="AN392" s="81">
        <v>1</v>
      </c>
      <c r="AO392" s="81">
        <v>1</v>
      </c>
      <c r="AP392" s="82">
        <v>4.3144675925925928E-3</v>
      </c>
      <c r="AQ392" s="83">
        <v>3977.41</v>
      </c>
      <c r="AR392" s="84">
        <v>5679764</v>
      </c>
      <c r="AS392" s="104">
        <v>3872325</v>
      </c>
      <c r="AT392" s="105">
        <v>0</v>
      </c>
      <c r="AU392" s="105">
        <v>0</v>
      </c>
      <c r="AV392" s="106">
        <v>2.3246180555555555E-2</v>
      </c>
      <c r="AW392" s="107">
        <v>20610.47</v>
      </c>
      <c r="AX392" s="105">
        <v>10846236</v>
      </c>
      <c r="AY392" s="119">
        <v>3866188</v>
      </c>
      <c r="AZ392" s="117">
        <v>1</v>
      </c>
      <c r="BA392" s="117">
        <v>1</v>
      </c>
      <c r="BB392" s="115">
        <v>2.6829861111111112E-3</v>
      </c>
      <c r="BC392" s="116">
        <v>3214.29</v>
      </c>
      <c r="BD392" s="117">
        <v>5233800</v>
      </c>
      <c r="BE392" s="161">
        <v>3843736</v>
      </c>
      <c r="BF392" s="159">
        <v>0</v>
      </c>
      <c r="BG392" s="159">
        <v>0</v>
      </c>
      <c r="BH392" s="157">
        <v>2.3797453703703702E-3</v>
      </c>
      <c r="BI392" s="158">
        <v>2759.42</v>
      </c>
      <c r="BJ392" s="159">
        <v>9634460</v>
      </c>
      <c r="BK392" s="143">
        <v>3831868</v>
      </c>
      <c r="BL392" s="138">
        <v>0</v>
      </c>
      <c r="BM392" s="138">
        <v>0</v>
      </c>
      <c r="BN392" s="139">
        <v>1.3248842592592592E-3</v>
      </c>
      <c r="BO392" s="140">
        <v>1068.71</v>
      </c>
      <c r="BP392" s="141">
        <v>1718540</v>
      </c>
    </row>
    <row r="393" spans="1:68" x14ac:dyDescent="0.2">
      <c r="A393" s="6" t="s">
        <v>3812</v>
      </c>
      <c r="B393" s="6">
        <v>1</v>
      </c>
      <c r="C393" s="7">
        <v>1590791</v>
      </c>
      <c r="D393" s="7">
        <v>1551335</v>
      </c>
      <c r="E393" s="7">
        <f t="shared" si="18"/>
        <v>39456</v>
      </c>
      <c r="F393" s="8" t="s">
        <v>1290</v>
      </c>
      <c r="G393" s="6" t="s">
        <v>1290</v>
      </c>
      <c r="H393" s="8" t="s">
        <v>4985</v>
      </c>
      <c r="I393" s="9">
        <v>199.70599999999999</v>
      </c>
      <c r="J393" s="10">
        <f t="shared" si="19"/>
        <v>317690507.44599998</v>
      </c>
      <c r="K393" s="10">
        <v>17897</v>
      </c>
      <c r="L393" s="10">
        <v>29246</v>
      </c>
      <c r="M393" s="10">
        <v>50623</v>
      </c>
      <c r="N393" s="9">
        <v>92.123000000000005</v>
      </c>
      <c r="O393" s="9">
        <v>94.727000000000004</v>
      </c>
      <c r="P393" s="9">
        <v>2.569</v>
      </c>
      <c r="Q393" s="9">
        <v>5.9710000000000001</v>
      </c>
      <c r="R393" s="9">
        <v>1.4510000000000001</v>
      </c>
      <c r="S393" s="9">
        <v>5.0049999999999999</v>
      </c>
      <c r="T393" s="9">
        <v>42872</v>
      </c>
      <c r="U393" s="9">
        <v>15.986000000000001</v>
      </c>
      <c r="V393" s="9">
        <v>38</v>
      </c>
      <c r="W393" s="12">
        <v>17212</v>
      </c>
      <c r="X393" s="7">
        <v>317704474</v>
      </c>
      <c r="Y393" s="7">
        <v>51592</v>
      </c>
      <c r="Z393" s="11">
        <f t="shared" si="20"/>
        <v>199.71477962849929</v>
      </c>
      <c r="AA393" s="49">
        <v>2140444</v>
      </c>
      <c r="AB393" s="47">
        <v>1</v>
      </c>
      <c r="AC393" s="47">
        <v>1</v>
      </c>
      <c r="AD393" s="45">
        <v>0.11025462962962962</v>
      </c>
      <c r="AE393" s="46">
        <v>87662.720000000001</v>
      </c>
      <c r="AF393" s="47">
        <v>9115940</v>
      </c>
      <c r="AG393" s="74">
        <v>2163063</v>
      </c>
      <c r="AH393" s="69">
        <v>1</v>
      </c>
      <c r="AI393" s="69">
        <v>1</v>
      </c>
      <c r="AJ393" s="70">
        <v>2.9952777777777776E-2</v>
      </c>
      <c r="AK393" s="71">
        <v>22456.09</v>
      </c>
      <c r="AL393" s="72">
        <v>27860692</v>
      </c>
      <c r="AM393" s="86">
        <v>1590833</v>
      </c>
      <c r="AN393" s="81">
        <v>1</v>
      </c>
      <c r="AO393" s="81">
        <v>1</v>
      </c>
      <c r="AP393" s="82">
        <v>1.3098379629629632E-2</v>
      </c>
      <c r="AQ393" s="83">
        <v>4901.8100000000004</v>
      </c>
      <c r="AR393" s="84">
        <v>7247332</v>
      </c>
      <c r="AS393" s="104">
        <v>1551297</v>
      </c>
      <c r="AT393" s="105">
        <v>1</v>
      </c>
      <c r="AU393" s="105">
        <v>0</v>
      </c>
      <c r="AV393" s="106">
        <v>4.7703703703703701E-3</v>
      </c>
      <c r="AW393" s="107">
        <v>1603.88</v>
      </c>
      <c r="AX393" s="105">
        <v>9398248</v>
      </c>
      <c r="AY393" s="119">
        <v>1590625</v>
      </c>
      <c r="AZ393" s="117">
        <v>1</v>
      </c>
      <c r="BA393" s="117">
        <v>1</v>
      </c>
      <c r="BB393" s="115">
        <v>2.660532407407407E-3</v>
      </c>
      <c r="BC393" s="116">
        <v>3037.51</v>
      </c>
      <c r="BD393" s="117">
        <v>9465244</v>
      </c>
      <c r="BE393" s="161">
        <v>1553651</v>
      </c>
      <c r="BF393" s="159">
        <v>0</v>
      </c>
      <c r="BG393" s="159">
        <v>0</v>
      </c>
      <c r="BH393" s="157">
        <v>8.1689814814814819E-4</v>
      </c>
      <c r="BI393" s="158">
        <v>704.05</v>
      </c>
      <c r="BJ393" s="159">
        <v>6292156</v>
      </c>
      <c r="BK393" s="143">
        <v>2180474</v>
      </c>
      <c r="BL393" s="138">
        <v>0</v>
      </c>
      <c r="BM393" s="138">
        <v>0</v>
      </c>
      <c r="BN393" s="139">
        <v>2.9628472222222222E-3</v>
      </c>
      <c r="BO393" s="140">
        <v>1886.88</v>
      </c>
      <c r="BP393" s="141">
        <v>1792616</v>
      </c>
    </row>
    <row r="394" spans="1:68" x14ac:dyDescent="0.2">
      <c r="A394" s="6" t="s">
        <v>3813</v>
      </c>
      <c r="B394" s="6">
        <v>2</v>
      </c>
      <c r="C394" s="7">
        <v>4650996</v>
      </c>
      <c r="D394" s="7">
        <v>4144900</v>
      </c>
      <c r="E394" s="7">
        <f t="shared" si="18"/>
        <v>506096</v>
      </c>
      <c r="F394" s="8" t="s">
        <v>1474</v>
      </c>
      <c r="G394" s="6" t="s">
        <v>1474</v>
      </c>
      <c r="H394" s="8" t="s">
        <v>4986</v>
      </c>
      <c r="I394" s="9">
        <v>158.77000000000001</v>
      </c>
      <c r="J394" s="10">
        <f t="shared" si="19"/>
        <v>738438634.92000008</v>
      </c>
      <c r="K394" s="10">
        <v>14644</v>
      </c>
      <c r="L394" s="10">
        <v>4833</v>
      </c>
      <c r="M394" s="10">
        <v>15711</v>
      </c>
      <c r="N394" s="9">
        <v>81.450999999999993</v>
      </c>
      <c r="O394" s="9">
        <v>87.227000000000004</v>
      </c>
      <c r="P394" s="9">
        <v>2.4510000000000001</v>
      </c>
      <c r="Q394" s="9">
        <v>3.52</v>
      </c>
      <c r="R394" s="9">
        <v>0.192</v>
      </c>
      <c r="S394" s="9">
        <v>0.73899999999999999</v>
      </c>
      <c r="T394" s="9">
        <v>2648</v>
      </c>
      <c r="U394" s="9">
        <v>68.545000000000002</v>
      </c>
      <c r="V394" s="9">
        <v>39</v>
      </c>
      <c r="W394" s="12">
        <v>52827</v>
      </c>
      <c r="X394" s="7">
        <v>738439647</v>
      </c>
      <c r="Y394" s="7">
        <v>14977</v>
      </c>
      <c r="Z394" s="11">
        <f t="shared" si="20"/>
        <v>158.77021760500332</v>
      </c>
      <c r="AA394" s="49">
        <v>232475</v>
      </c>
      <c r="AB394" s="47">
        <v>0</v>
      </c>
      <c r="AC394" s="47">
        <v>0</v>
      </c>
      <c r="AD394" s="45">
        <v>1.7641203703703704E-2</v>
      </c>
      <c r="AE394" s="46">
        <v>14248.98</v>
      </c>
      <c r="AF394" s="47">
        <v>4413096</v>
      </c>
      <c r="AG394" s="74">
        <v>19789197</v>
      </c>
      <c r="AH394" s="69">
        <v>0</v>
      </c>
      <c r="AI394" s="69">
        <v>0</v>
      </c>
      <c r="AJ394" s="70">
        <v>4.1263541666666667E-2</v>
      </c>
      <c r="AK394" s="71">
        <v>46817.53</v>
      </c>
      <c r="AL394" s="72">
        <v>18279936</v>
      </c>
      <c r="AM394" s="86">
        <v>4688949</v>
      </c>
      <c r="AN394" s="81">
        <v>1</v>
      </c>
      <c r="AO394" s="81">
        <v>1</v>
      </c>
      <c r="AP394" s="82">
        <v>7.8731481481481482E-3</v>
      </c>
      <c r="AQ394" s="83">
        <v>7845.25</v>
      </c>
      <c r="AR394" s="84">
        <v>8439080</v>
      </c>
      <c r="AS394" s="104">
        <v>4643461</v>
      </c>
      <c r="AT394" s="105">
        <v>0</v>
      </c>
      <c r="AU394" s="105">
        <v>0</v>
      </c>
      <c r="AV394" s="106">
        <v>8.8931712962962966E-3</v>
      </c>
      <c r="AW394" s="107">
        <v>7672.8</v>
      </c>
      <c r="AX394" s="105">
        <v>11332052</v>
      </c>
      <c r="AY394" s="119">
        <v>4645125</v>
      </c>
      <c r="AZ394" s="117">
        <v>1</v>
      </c>
      <c r="BA394" s="117">
        <v>1</v>
      </c>
      <c r="BB394" s="115">
        <v>5.2650462962962963E-3</v>
      </c>
      <c r="BC394" s="116">
        <v>6231.19</v>
      </c>
      <c r="BD394" s="117">
        <v>11909020</v>
      </c>
      <c r="BE394" s="161">
        <v>6452261</v>
      </c>
      <c r="BF394" s="159">
        <v>0</v>
      </c>
      <c r="BG394" s="159">
        <v>0</v>
      </c>
      <c r="BH394" s="157">
        <v>3.5616898148148148E-3</v>
      </c>
      <c r="BI394" s="158">
        <v>4462.01</v>
      </c>
      <c r="BJ394" s="159">
        <v>11096984</v>
      </c>
      <c r="BK394" s="143">
        <v>0</v>
      </c>
      <c r="BL394" s="138">
        <v>0</v>
      </c>
      <c r="BM394" s="138">
        <v>0</v>
      </c>
      <c r="BN394" s="139">
        <v>2.4085648148148146E-4</v>
      </c>
      <c r="BO394" s="140">
        <v>124.71</v>
      </c>
      <c r="BP394" s="141">
        <v>3591272</v>
      </c>
    </row>
    <row r="395" spans="1:68" x14ac:dyDescent="0.2">
      <c r="A395" s="6" t="s">
        <v>3814</v>
      </c>
      <c r="B395" s="6">
        <v>0</v>
      </c>
      <c r="C395" s="7">
        <v>8442773</v>
      </c>
      <c r="D395" s="7">
        <v>8442773</v>
      </c>
      <c r="E395" s="7">
        <f t="shared" si="18"/>
        <v>0</v>
      </c>
      <c r="F395" s="8" t="s">
        <v>4593</v>
      </c>
      <c r="G395" s="6" t="s">
        <v>1595</v>
      </c>
      <c r="H395" s="8" t="s">
        <v>4987</v>
      </c>
      <c r="I395" s="9">
        <v>187.53299999999999</v>
      </c>
      <c r="J395" s="10">
        <f t="shared" si="19"/>
        <v>1583298549.0089998</v>
      </c>
      <c r="K395" s="10">
        <v>14772</v>
      </c>
      <c r="L395" s="10">
        <v>16462</v>
      </c>
      <c r="M395" s="10">
        <v>27243</v>
      </c>
      <c r="N395" s="9">
        <v>82.831999999999994</v>
      </c>
      <c r="O395" s="9">
        <v>85.292000000000002</v>
      </c>
      <c r="P395" s="9">
        <v>1.2929999999999999</v>
      </c>
      <c r="Q395" s="9">
        <v>0.23599999999999999</v>
      </c>
      <c r="R395" s="9">
        <v>2.5219999999999998</v>
      </c>
      <c r="S395" s="9">
        <v>1.448</v>
      </c>
      <c r="T395" s="9">
        <v>7990</v>
      </c>
      <c r="U395" s="9">
        <v>47.695999999999998</v>
      </c>
      <c r="V395" s="9">
        <v>21</v>
      </c>
      <c r="W395" s="12">
        <v>111183</v>
      </c>
      <c r="X395" s="7">
        <v>1583351245</v>
      </c>
      <c r="Y395" s="7">
        <v>26262</v>
      </c>
      <c r="Z395" s="11">
        <f t="shared" si="20"/>
        <v>187.53924155013999</v>
      </c>
      <c r="AA395" s="49">
        <v>311403</v>
      </c>
      <c r="AB395" s="47">
        <v>0</v>
      </c>
      <c r="AC395" s="47">
        <v>0</v>
      </c>
      <c r="AD395" s="45">
        <v>2.442222222222222E-2</v>
      </c>
      <c r="AE395" s="46">
        <v>23941.31</v>
      </c>
      <c r="AF395" s="47">
        <v>5036012</v>
      </c>
      <c r="AG395" s="74">
        <v>8830611</v>
      </c>
      <c r="AH395" s="69">
        <v>0</v>
      </c>
      <c r="AI395" s="69">
        <v>0</v>
      </c>
      <c r="AJ395" s="70">
        <v>2.6515740740740742E-2</v>
      </c>
      <c r="AK395" s="71">
        <v>24169.94</v>
      </c>
      <c r="AL395" s="72">
        <v>27942168</v>
      </c>
      <c r="AM395" s="86">
        <v>8874119</v>
      </c>
      <c r="AN395" s="81">
        <v>0</v>
      </c>
      <c r="AO395" s="81">
        <v>0</v>
      </c>
      <c r="AP395" s="82">
        <v>1.8361805555555555E-2</v>
      </c>
      <c r="AQ395" s="83">
        <v>18700.560000000001</v>
      </c>
      <c r="AR395" s="84">
        <v>11354996</v>
      </c>
      <c r="AS395" s="104">
        <v>8356565</v>
      </c>
      <c r="AT395" s="105">
        <v>1</v>
      </c>
      <c r="AU395" s="105">
        <v>1</v>
      </c>
      <c r="AV395" s="106">
        <v>1.8507175925925923E-2</v>
      </c>
      <c r="AW395" s="107">
        <v>17015.3</v>
      </c>
      <c r="AX395" s="105">
        <v>13745448</v>
      </c>
      <c r="AY395" s="119">
        <v>8423260</v>
      </c>
      <c r="AZ395" s="117">
        <v>1</v>
      </c>
      <c r="BA395" s="117">
        <v>1</v>
      </c>
      <c r="BB395" s="115">
        <v>1.4722916666666667E-2</v>
      </c>
      <c r="BC395" s="116">
        <v>18194.13</v>
      </c>
      <c r="BD395" s="117">
        <v>18812764</v>
      </c>
      <c r="BE395" s="161">
        <v>15370048</v>
      </c>
      <c r="BF395" s="159">
        <v>0</v>
      </c>
      <c r="BG395" s="159">
        <v>0</v>
      </c>
      <c r="BH395" s="157">
        <v>5.5681712962962968E-3</v>
      </c>
      <c r="BI395" s="158">
        <v>6972.57</v>
      </c>
      <c r="BJ395" s="159">
        <v>11285956</v>
      </c>
      <c r="BK395" s="143">
        <v>0</v>
      </c>
      <c r="BL395" s="138">
        <v>0</v>
      </c>
      <c r="BM395" s="138">
        <v>0</v>
      </c>
      <c r="BN395" s="139">
        <v>9.540509259259259E-4</v>
      </c>
      <c r="BO395" s="140">
        <v>778.33</v>
      </c>
      <c r="BP395" s="141">
        <v>7486184</v>
      </c>
    </row>
    <row r="396" spans="1:68" x14ac:dyDescent="0.2">
      <c r="A396" s="6" t="s">
        <v>3815</v>
      </c>
      <c r="B396" s="6">
        <v>0</v>
      </c>
      <c r="C396" s="7">
        <v>8783278</v>
      </c>
      <c r="D396" s="7">
        <v>8783278</v>
      </c>
      <c r="E396" s="7">
        <f t="shared" si="18"/>
        <v>0</v>
      </c>
      <c r="F396" s="8" t="s">
        <v>1442</v>
      </c>
      <c r="G396" s="6" t="s">
        <v>1442</v>
      </c>
      <c r="H396" s="8" t="s">
        <v>4988</v>
      </c>
      <c r="I396" s="9">
        <v>79.082999999999998</v>
      </c>
      <c r="J396" s="10">
        <f t="shared" si="19"/>
        <v>694607974.074</v>
      </c>
      <c r="K396" s="10">
        <v>8432</v>
      </c>
      <c r="L396" s="10">
        <v>13609</v>
      </c>
      <c r="M396" s="10">
        <v>23469</v>
      </c>
      <c r="N396" s="9">
        <v>98.744</v>
      </c>
      <c r="O396" s="9">
        <v>99.947999999999993</v>
      </c>
      <c r="P396" s="9">
        <v>1.1020000000000001</v>
      </c>
      <c r="Q396" s="9">
        <v>0.185</v>
      </c>
      <c r="R396" s="9">
        <v>0.89900000000000002</v>
      </c>
      <c r="S396" s="9">
        <v>6.8000000000000005E-2</v>
      </c>
      <c r="T396" s="9">
        <v>1008</v>
      </c>
      <c r="U396" s="9">
        <v>86.763000000000005</v>
      </c>
      <c r="V396" s="9">
        <v>123</v>
      </c>
      <c r="W396" s="12">
        <v>82056</v>
      </c>
      <c r="X396" s="7">
        <v>694611798</v>
      </c>
      <c r="Y396" s="7">
        <v>23173</v>
      </c>
      <c r="Z396" s="11">
        <f t="shared" si="20"/>
        <v>79.083435364336637</v>
      </c>
      <c r="AA396" s="49">
        <v>8674981</v>
      </c>
      <c r="AB396" s="47">
        <v>0</v>
      </c>
      <c r="AC396" s="47">
        <v>0</v>
      </c>
      <c r="AD396" s="45">
        <v>0.27370370370370373</v>
      </c>
      <c r="AE396" s="46">
        <v>144373.99</v>
      </c>
      <c r="AF396" s="47">
        <v>8494320</v>
      </c>
      <c r="AG396" s="74">
        <v>8783676</v>
      </c>
      <c r="AH396" s="69">
        <v>1</v>
      </c>
      <c r="AI396" s="69">
        <v>1</v>
      </c>
      <c r="AJ396" s="70">
        <v>2.1529861111111114E-2</v>
      </c>
      <c r="AK396" s="71">
        <v>13911.36</v>
      </c>
      <c r="AL396" s="72">
        <v>11282372</v>
      </c>
      <c r="AM396" s="86">
        <v>8527051</v>
      </c>
      <c r="AN396" s="81">
        <v>0</v>
      </c>
      <c r="AO396" s="81">
        <v>0</v>
      </c>
      <c r="AP396" s="82">
        <v>8.4751157407407414E-3</v>
      </c>
      <c r="AQ396" s="83">
        <v>8767.98</v>
      </c>
      <c r="AR396" s="84">
        <v>12284636</v>
      </c>
      <c r="AS396" s="104">
        <v>8808009</v>
      </c>
      <c r="AT396" s="105">
        <v>0</v>
      </c>
      <c r="AU396" s="105">
        <v>0</v>
      </c>
      <c r="AV396" s="106">
        <v>3.0901967592592589E-2</v>
      </c>
      <c r="AW396" s="107">
        <v>34258.22</v>
      </c>
      <c r="AX396" s="105">
        <v>13998932</v>
      </c>
      <c r="AY396" s="119">
        <v>8751620</v>
      </c>
      <c r="AZ396" s="117">
        <v>0</v>
      </c>
      <c r="BA396" s="117">
        <v>0</v>
      </c>
      <c r="BB396" s="115">
        <v>6.5410879629629638E-3</v>
      </c>
      <c r="BC396" s="116">
        <v>8121.02</v>
      </c>
      <c r="BD396" s="117">
        <v>10707532</v>
      </c>
      <c r="BE396" s="161">
        <v>8647239</v>
      </c>
      <c r="BF396" s="159">
        <v>0</v>
      </c>
      <c r="BG396" s="159">
        <v>0</v>
      </c>
      <c r="BH396" s="157">
        <v>6.4412037037037051E-3</v>
      </c>
      <c r="BI396" s="158">
        <v>8499.15</v>
      </c>
      <c r="BJ396" s="159">
        <v>11613408</v>
      </c>
      <c r="BK396" s="143">
        <v>370715</v>
      </c>
      <c r="BL396" s="138">
        <v>0</v>
      </c>
      <c r="BM396" s="138">
        <v>0</v>
      </c>
      <c r="BN396" s="139">
        <v>5.496527777777777E-4</v>
      </c>
      <c r="BO396" s="140">
        <v>388.89</v>
      </c>
      <c r="BP396" s="141">
        <v>3040788</v>
      </c>
    </row>
    <row r="397" spans="1:68" x14ac:dyDescent="0.2">
      <c r="A397" s="6" t="s">
        <v>3816</v>
      </c>
      <c r="B397" s="6">
        <v>2</v>
      </c>
      <c r="C397" s="7">
        <v>3568996</v>
      </c>
      <c r="D397" s="7">
        <v>3429552</v>
      </c>
      <c r="E397" s="7">
        <f t="shared" si="18"/>
        <v>139444</v>
      </c>
      <c r="F397" s="8" t="s">
        <v>4593</v>
      </c>
      <c r="G397" s="6" t="s">
        <v>3363</v>
      </c>
      <c r="H397" s="8" t="s">
        <v>4989</v>
      </c>
      <c r="I397" s="9">
        <v>192.33199999999999</v>
      </c>
      <c r="J397" s="10">
        <f t="shared" si="19"/>
        <v>686432138.67199993</v>
      </c>
      <c r="K397" s="10">
        <v>14853</v>
      </c>
      <c r="L397" s="10">
        <v>5254</v>
      </c>
      <c r="M397" s="10">
        <v>16096</v>
      </c>
      <c r="N397" s="9">
        <v>91.111999999999995</v>
      </c>
      <c r="O397" s="9">
        <v>98.531000000000006</v>
      </c>
      <c r="P397" s="9">
        <v>4.484</v>
      </c>
      <c r="Q397" s="9">
        <v>1.4650000000000001</v>
      </c>
      <c r="R397" s="9">
        <v>0.28399999999999997</v>
      </c>
      <c r="S397" s="9">
        <v>1.571</v>
      </c>
      <c r="T397" s="9">
        <v>4115</v>
      </c>
      <c r="U397" s="9">
        <v>60.22</v>
      </c>
      <c r="V397" s="9">
        <v>21</v>
      </c>
      <c r="W397" s="12">
        <v>46425</v>
      </c>
      <c r="X397" s="7">
        <v>686433759</v>
      </c>
      <c r="Y397" s="7">
        <v>16004</v>
      </c>
      <c r="Z397" s="11">
        <f t="shared" si="20"/>
        <v>192.33245400106921</v>
      </c>
      <c r="AA397" s="49">
        <v>3856199</v>
      </c>
      <c r="AB397" s="47">
        <v>1</v>
      </c>
      <c r="AC397" s="47">
        <v>1</v>
      </c>
      <c r="AD397" s="45">
        <v>9.1273148148148145E-2</v>
      </c>
      <c r="AE397" s="46">
        <v>52757.85</v>
      </c>
      <c r="AF397" s="47">
        <v>5159820</v>
      </c>
      <c r="AG397" s="74">
        <v>4028962</v>
      </c>
      <c r="AH397" s="69">
        <v>1</v>
      </c>
      <c r="AI397" s="69">
        <v>1</v>
      </c>
      <c r="AJ397" s="70">
        <v>2.336215277777778E-2</v>
      </c>
      <c r="AK397" s="71">
        <v>15520.07</v>
      </c>
      <c r="AL397" s="72">
        <v>5617148</v>
      </c>
      <c r="AM397" s="86">
        <v>3585452</v>
      </c>
      <c r="AN397" s="81">
        <v>1</v>
      </c>
      <c r="AO397" s="81">
        <v>1</v>
      </c>
      <c r="AP397" s="82">
        <v>1.0547222222222222E-2</v>
      </c>
      <c r="AQ397" s="83">
        <v>7503.11</v>
      </c>
      <c r="AR397" s="84">
        <v>7414488</v>
      </c>
      <c r="AS397" s="104">
        <v>3570637</v>
      </c>
      <c r="AT397" s="105">
        <v>0</v>
      </c>
      <c r="AU397" s="105">
        <v>0</v>
      </c>
      <c r="AV397" s="106">
        <v>7.6498842592592591E-3</v>
      </c>
      <c r="AW397" s="107">
        <v>6316.44</v>
      </c>
      <c r="AX397" s="105">
        <v>10686412</v>
      </c>
      <c r="AY397" s="119">
        <v>3569682</v>
      </c>
      <c r="AZ397" s="117">
        <v>1</v>
      </c>
      <c r="BA397" s="117">
        <v>1</v>
      </c>
      <c r="BB397" s="115">
        <v>3.9513888888888888E-3</v>
      </c>
      <c r="BC397" s="116">
        <v>4608.5200000000004</v>
      </c>
      <c r="BD397" s="117">
        <v>9926852</v>
      </c>
      <c r="BE397" s="161">
        <v>3640570</v>
      </c>
      <c r="BF397" s="159">
        <v>0</v>
      </c>
      <c r="BG397" s="159">
        <v>0</v>
      </c>
      <c r="BH397" s="157">
        <v>1.5318287037037039E-3</v>
      </c>
      <c r="BI397" s="158">
        <v>1723</v>
      </c>
      <c r="BJ397" s="159">
        <v>5575968</v>
      </c>
      <c r="BK397" s="143">
        <v>3680683</v>
      </c>
      <c r="BL397" s="138">
        <v>0</v>
      </c>
      <c r="BM397" s="138">
        <v>0</v>
      </c>
      <c r="BN397" s="139">
        <v>1.681712962962963E-3</v>
      </c>
      <c r="BO397" s="140">
        <v>1074.6199999999999</v>
      </c>
      <c r="BP397" s="141">
        <v>3350968</v>
      </c>
    </row>
    <row r="398" spans="1:68" x14ac:dyDescent="0.2">
      <c r="A398" s="6" t="s">
        <v>3817</v>
      </c>
      <c r="B398" s="6">
        <v>1</v>
      </c>
      <c r="C398" s="7">
        <v>8918539</v>
      </c>
      <c r="D398" s="7">
        <v>8847159</v>
      </c>
      <c r="E398" s="7">
        <f t="shared" si="18"/>
        <v>71380</v>
      </c>
      <c r="F398" s="8" t="s">
        <v>1715</v>
      </c>
      <c r="G398" s="6" t="s">
        <v>1715</v>
      </c>
      <c r="H398" s="8" t="s">
        <v>4990</v>
      </c>
      <c r="I398" s="9">
        <v>51.84</v>
      </c>
      <c r="J398" s="10">
        <f t="shared" si="19"/>
        <v>462337061.76000005</v>
      </c>
      <c r="K398" s="10">
        <v>15870</v>
      </c>
      <c r="L398" s="10">
        <v>8910</v>
      </c>
      <c r="M398" s="10">
        <v>19231</v>
      </c>
      <c r="N398" s="9">
        <v>82.94</v>
      </c>
      <c r="O398" s="9">
        <v>97.474000000000004</v>
      </c>
      <c r="P398" s="9">
        <v>13.768000000000001</v>
      </c>
      <c r="Q398" s="9">
        <v>0.57799999999999996</v>
      </c>
      <c r="R398" s="9">
        <v>0.84199999999999997</v>
      </c>
      <c r="S398" s="9">
        <v>6.9000000000000006E-2</v>
      </c>
      <c r="T398" s="9">
        <v>761</v>
      </c>
      <c r="U398" s="9">
        <v>92.070999999999998</v>
      </c>
      <c r="V398" s="9">
        <v>42</v>
      </c>
      <c r="W398" s="12">
        <v>30380</v>
      </c>
      <c r="X398" s="7">
        <v>462346107</v>
      </c>
      <c r="Y398" s="7">
        <v>18406</v>
      </c>
      <c r="Z398" s="11">
        <f t="shared" si="20"/>
        <v>51.841014206474853</v>
      </c>
      <c r="AA398" s="49">
        <v>10187505</v>
      </c>
      <c r="AB398" s="47">
        <v>0</v>
      </c>
      <c r="AC398" s="47">
        <v>0</v>
      </c>
      <c r="AD398" s="45">
        <v>9.9444444444444446E-2</v>
      </c>
      <c r="AE398" s="46">
        <v>57485.49</v>
      </c>
      <c r="AF398" s="47">
        <v>5163244</v>
      </c>
      <c r="AG398" s="74">
        <v>9136348</v>
      </c>
      <c r="AH398" s="69">
        <v>0</v>
      </c>
      <c r="AI398" s="69">
        <v>0</v>
      </c>
      <c r="AJ398" s="70">
        <v>1.3800810185185185E-2</v>
      </c>
      <c r="AK398" s="71">
        <v>12852</v>
      </c>
      <c r="AL398" s="72">
        <v>22326344</v>
      </c>
      <c r="AM398" s="86">
        <v>8829669</v>
      </c>
      <c r="AN398" s="81">
        <v>0</v>
      </c>
      <c r="AO398" s="81">
        <v>0</v>
      </c>
      <c r="AP398" s="82">
        <v>4.1378472222222224E-3</v>
      </c>
      <c r="AQ398" s="83">
        <v>3395.41</v>
      </c>
      <c r="AR398" s="84">
        <v>5622520</v>
      </c>
      <c r="AS398" s="104">
        <v>9044153</v>
      </c>
      <c r="AT398" s="105">
        <v>0</v>
      </c>
      <c r="AU398" s="105">
        <v>0</v>
      </c>
      <c r="AV398" s="106">
        <v>1.9354166666666669E-2</v>
      </c>
      <c r="AW398" s="107">
        <v>17756.59</v>
      </c>
      <c r="AX398" s="105">
        <v>14077400</v>
      </c>
      <c r="AY398" s="119">
        <v>8951140</v>
      </c>
      <c r="AZ398" s="117">
        <v>0</v>
      </c>
      <c r="BA398" s="117">
        <v>0</v>
      </c>
      <c r="BB398" s="115">
        <v>2.8256944444444445E-3</v>
      </c>
      <c r="BC398" s="116">
        <v>3210.25</v>
      </c>
      <c r="BD398" s="117">
        <v>8394036</v>
      </c>
      <c r="BE398" s="161">
        <v>8920551</v>
      </c>
      <c r="BF398" s="159">
        <v>0</v>
      </c>
      <c r="BG398" s="159">
        <v>0</v>
      </c>
      <c r="BH398" s="157">
        <v>6.3947916666666667E-3</v>
      </c>
      <c r="BI398" s="158">
        <v>8454.81</v>
      </c>
      <c r="BJ398" s="159">
        <v>12215268</v>
      </c>
      <c r="BK398" s="143">
        <v>8233438</v>
      </c>
      <c r="BL398" s="138">
        <v>0</v>
      </c>
      <c r="BM398" s="138">
        <v>0</v>
      </c>
      <c r="BN398" s="139">
        <v>9.3101851851851852E-4</v>
      </c>
      <c r="BO398" s="140">
        <v>788.8</v>
      </c>
      <c r="BP398" s="141">
        <v>3475164</v>
      </c>
    </row>
    <row r="399" spans="1:68" x14ac:dyDescent="0.2">
      <c r="A399" s="6" t="s">
        <v>3818</v>
      </c>
      <c r="B399" s="6">
        <v>5</v>
      </c>
      <c r="C399" s="7">
        <v>3207592</v>
      </c>
      <c r="D399" s="7">
        <v>2773157</v>
      </c>
      <c r="E399" s="7">
        <f t="shared" si="18"/>
        <v>434435</v>
      </c>
      <c r="F399" s="8" t="s">
        <v>1418</v>
      </c>
      <c r="G399" s="6" t="s">
        <v>1419</v>
      </c>
      <c r="H399" s="8" t="s">
        <v>4991</v>
      </c>
      <c r="I399" s="9">
        <v>178.614</v>
      </c>
      <c r="J399" s="10">
        <f t="shared" si="19"/>
        <v>572920837.48800004</v>
      </c>
      <c r="K399" s="10">
        <v>1962</v>
      </c>
      <c r="L399" s="10">
        <v>1448</v>
      </c>
      <c r="M399" s="10">
        <v>2683</v>
      </c>
      <c r="N399" s="9">
        <v>90.375</v>
      </c>
      <c r="O399" s="9">
        <v>98.463999999999999</v>
      </c>
      <c r="P399" s="9">
        <v>3.8090000000000002</v>
      </c>
      <c r="Q399" s="9">
        <v>4.9530000000000003</v>
      </c>
      <c r="R399" s="9">
        <v>2.4609999999999999</v>
      </c>
      <c r="S399" s="9">
        <v>2.0880000000000001</v>
      </c>
      <c r="T399" s="9">
        <v>1305</v>
      </c>
      <c r="U399" s="9">
        <v>81.893000000000001</v>
      </c>
      <c r="V399" s="9">
        <v>2</v>
      </c>
      <c r="W399" s="12">
        <v>293567</v>
      </c>
      <c r="X399" s="7">
        <v>572921321</v>
      </c>
      <c r="Y399" s="7">
        <v>2675</v>
      </c>
      <c r="Z399" s="11">
        <f t="shared" si="20"/>
        <v>178.61415073986967</v>
      </c>
      <c r="AA399" s="49">
        <v>3668990</v>
      </c>
      <c r="AB399" s="47">
        <v>0</v>
      </c>
      <c r="AC399" s="47">
        <v>0</v>
      </c>
      <c r="AD399" s="45">
        <v>5.4560185185185184E-2</v>
      </c>
      <c r="AE399" s="46">
        <v>31060.67</v>
      </c>
      <c r="AF399" s="47">
        <v>5240072</v>
      </c>
      <c r="AG399" s="74">
        <v>3437439</v>
      </c>
      <c r="AH399" s="69">
        <v>0</v>
      </c>
      <c r="AI399" s="69">
        <v>0</v>
      </c>
      <c r="AJ399" s="70">
        <v>1.8254398148148148E-2</v>
      </c>
      <c r="AK399" s="71">
        <v>10185.41</v>
      </c>
      <c r="AL399" s="72">
        <v>4971768</v>
      </c>
      <c r="AM399" s="86">
        <v>3245841</v>
      </c>
      <c r="AN399" s="81">
        <v>0</v>
      </c>
      <c r="AO399" s="81">
        <v>0</v>
      </c>
      <c r="AP399" s="82">
        <v>7.2046296296296294E-3</v>
      </c>
      <c r="AQ399" s="83">
        <v>6589.31</v>
      </c>
      <c r="AR399" s="84">
        <v>9358504</v>
      </c>
      <c r="AS399" s="104">
        <v>2697307</v>
      </c>
      <c r="AT399" s="105">
        <v>0</v>
      </c>
      <c r="AU399" s="105">
        <v>0</v>
      </c>
      <c r="AV399" s="106">
        <v>5.5303240740740738E-3</v>
      </c>
      <c r="AW399" s="107">
        <v>4718.32</v>
      </c>
      <c r="AX399" s="105">
        <v>10403200</v>
      </c>
      <c r="AY399" s="119">
        <v>3233609</v>
      </c>
      <c r="AZ399" s="117">
        <v>0</v>
      </c>
      <c r="BA399" s="117">
        <v>0</v>
      </c>
      <c r="BB399" s="115">
        <v>3.4991898148148148E-3</v>
      </c>
      <c r="BC399" s="116">
        <v>3762.33</v>
      </c>
      <c r="BD399" s="117">
        <v>11262640</v>
      </c>
      <c r="BE399" s="161">
        <v>2711213</v>
      </c>
      <c r="BF399" s="159">
        <v>0</v>
      </c>
      <c r="BG399" s="159">
        <v>0</v>
      </c>
      <c r="BH399" s="157">
        <v>1.5291666666666665E-3</v>
      </c>
      <c r="BI399" s="158">
        <v>1752.72</v>
      </c>
      <c r="BJ399" s="159">
        <v>3861640</v>
      </c>
      <c r="BK399" s="143">
        <v>0</v>
      </c>
      <c r="BL399" s="138">
        <v>0</v>
      </c>
      <c r="BM399" s="138">
        <v>0</v>
      </c>
      <c r="BN399" s="139">
        <v>2.5115740740740741E-5</v>
      </c>
      <c r="BO399" s="140">
        <v>5</v>
      </c>
      <c r="BP399" s="141">
        <v>1182360</v>
      </c>
    </row>
    <row r="400" spans="1:68" x14ac:dyDescent="0.2">
      <c r="A400" s="6" t="s">
        <v>3819</v>
      </c>
      <c r="B400" s="6">
        <v>0</v>
      </c>
      <c r="C400" s="7">
        <v>3882610</v>
      </c>
      <c r="D400" s="7">
        <v>3882610</v>
      </c>
      <c r="E400" s="7">
        <f t="shared" si="18"/>
        <v>0</v>
      </c>
      <c r="F400" s="8" t="s">
        <v>4593</v>
      </c>
      <c r="G400" s="6" t="s">
        <v>1590</v>
      </c>
      <c r="H400" s="8" t="s">
        <v>4992</v>
      </c>
      <c r="I400" s="9">
        <v>51.697000000000003</v>
      </c>
      <c r="J400" s="10">
        <f t="shared" si="19"/>
        <v>200719289.17000002</v>
      </c>
      <c r="K400" s="10">
        <v>8826</v>
      </c>
      <c r="L400" s="10">
        <v>14176</v>
      </c>
      <c r="M400" s="10">
        <v>24413</v>
      </c>
      <c r="N400" s="9">
        <v>84.043999999999997</v>
      </c>
      <c r="O400" s="9">
        <v>92.141999999999996</v>
      </c>
      <c r="P400" s="9">
        <v>2.0960000000000001</v>
      </c>
      <c r="Q400" s="9">
        <v>0.60799999999999998</v>
      </c>
      <c r="R400" s="9">
        <v>0.28999999999999998</v>
      </c>
      <c r="S400" s="9">
        <v>0.09</v>
      </c>
      <c r="T400" s="9">
        <v>711</v>
      </c>
      <c r="U400" s="9">
        <v>93.36</v>
      </c>
      <c r="V400" s="9">
        <v>71</v>
      </c>
      <c r="W400" s="12">
        <v>23640</v>
      </c>
      <c r="X400" s="7">
        <v>200749079</v>
      </c>
      <c r="Y400" s="7">
        <v>23519</v>
      </c>
      <c r="Z400" s="11">
        <f t="shared" si="20"/>
        <v>51.704672630009192</v>
      </c>
      <c r="AA400" s="49">
        <v>60844</v>
      </c>
      <c r="AB400" s="47">
        <v>0</v>
      </c>
      <c r="AC400" s="47">
        <v>0</v>
      </c>
      <c r="AD400" s="45">
        <v>2.0658449074074072E-2</v>
      </c>
      <c r="AE400" s="46">
        <v>10987.37</v>
      </c>
      <c r="AF400" s="47">
        <v>4803176</v>
      </c>
      <c r="AG400" s="74">
        <v>19031533</v>
      </c>
      <c r="AH400" s="69">
        <v>0</v>
      </c>
      <c r="AI400" s="69">
        <v>0</v>
      </c>
      <c r="AJ400" s="70">
        <v>4.130474537037037E-2</v>
      </c>
      <c r="AK400" s="71">
        <v>53422.9</v>
      </c>
      <c r="AL400" s="72">
        <v>54911904</v>
      </c>
      <c r="AM400" s="86">
        <v>2818754</v>
      </c>
      <c r="AN400" s="81">
        <v>0</v>
      </c>
      <c r="AO400" s="81">
        <v>0</v>
      </c>
      <c r="AP400" s="82">
        <v>1.7795138888888889E-3</v>
      </c>
      <c r="AQ400" s="83">
        <v>1580.82</v>
      </c>
      <c r="AR400" s="84">
        <v>3103352</v>
      </c>
      <c r="AS400" s="104">
        <v>0</v>
      </c>
      <c r="AT400" s="105">
        <v>0</v>
      </c>
      <c r="AU400" s="105">
        <v>0</v>
      </c>
      <c r="AV400" s="106">
        <v>9.4538194444444435E-3</v>
      </c>
      <c r="AW400" s="107">
        <v>10448.120000000001</v>
      </c>
      <c r="AX400" s="105">
        <v>10860656</v>
      </c>
      <c r="AY400" s="119">
        <v>3894451</v>
      </c>
      <c r="AZ400" s="117">
        <v>0</v>
      </c>
      <c r="BA400" s="117">
        <v>0</v>
      </c>
      <c r="BB400" s="115">
        <v>1.8403935185185188E-3</v>
      </c>
      <c r="BC400" s="116">
        <v>2207.66</v>
      </c>
      <c r="BD400" s="117">
        <v>4325132</v>
      </c>
      <c r="BE400" s="161">
        <v>3845464</v>
      </c>
      <c r="BF400" s="159">
        <v>0</v>
      </c>
      <c r="BG400" s="159">
        <v>0</v>
      </c>
      <c r="BH400" s="157">
        <v>2.966203703703704E-3</v>
      </c>
      <c r="BI400" s="158">
        <v>3860.13</v>
      </c>
      <c r="BJ400" s="159">
        <v>11313116</v>
      </c>
      <c r="BK400" s="143">
        <v>0</v>
      </c>
      <c r="BL400" s="138">
        <v>0</v>
      </c>
      <c r="BM400" s="138">
        <v>0</v>
      </c>
      <c r="BN400" s="139">
        <v>1.0162037037037035E-4</v>
      </c>
      <c r="BO400" s="140">
        <v>49.29</v>
      </c>
      <c r="BP400" s="141">
        <v>894904</v>
      </c>
    </row>
    <row r="401" spans="1:68" x14ac:dyDescent="0.2">
      <c r="A401" s="6" t="s">
        <v>3820</v>
      </c>
      <c r="B401" s="6">
        <v>0</v>
      </c>
      <c r="C401" s="7">
        <v>2027369</v>
      </c>
      <c r="D401" s="7">
        <v>2027369</v>
      </c>
      <c r="E401" s="7">
        <f t="shared" si="18"/>
        <v>0</v>
      </c>
      <c r="F401" s="8" t="s">
        <v>1613</v>
      </c>
      <c r="G401" s="6" t="s">
        <v>1613</v>
      </c>
      <c r="H401" s="8" t="s">
        <v>4993</v>
      </c>
      <c r="I401" s="9">
        <v>184.03399999999999</v>
      </c>
      <c r="J401" s="10">
        <f t="shared" si="19"/>
        <v>373104826.546</v>
      </c>
      <c r="K401" s="10">
        <v>9726</v>
      </c>
      <c r="L401" s="10">
        <v>17539</v>
      </c>
      <c r="M401" s="10">
        <v>31419</v>
      </c>
      <c r="N401" s="9">
        <v>94.537999999999997</v>
      </c>
      <c r="O401" s="9">
        <v>98.581999999999994</v>
      </c>
      <c r="P401" s="9">
        <v>3.62</v>
      </c>
      <c r="Q401" s="9">
        <v>0.312</v>
      </c>
      <c r="R401" s="9">
        <v>0.55300000000000005</v>
      </c>
      <c r="S401" s="9">
        <v>2.996</v>
      </c>
      <c r="T401" s="9">
        <v>60267</v>
      </c>
      <c r="U401" s="9">
        <v>9.5579999999999998</v>
      </c>
      <c r="V401" s="9">
        <v>4</v>
      </c>
      <c r="W401" s="12">
        <v>37299</v>
      </c>
      <c r="X401" s="7">
        <v>373106373</v>
      </c>
      <c r="Y401" s="7">
        <v>32518</v>
      </c>
      <c r="Z401" s="11">
        <f t="shared" si="20"/>
        <v>184.03476278861913</v>
      </c>
      <c r="AA401" s="49">
        <v>2124179</v>
      </c>
      <c r="AB401" s="47">
        <v>1</v>
      </c>
      <c r="AC401" s="47">
        <v>1</v>
      </c>
      <c r="AD401" s="45">
        <v>8.3425925925925917E-2</v>
      </c>
      <c r="AE401" s="46">
        <v>59736.98</v>
      </c>
      <c r="AF401" s="47">
        <v>5687348</v>
      </c>
      <c r="AG401" s="74">
        <v>2065631</v>
      </c>
      <c r="AH401" s="69">
        <v>1</v>
      </c>
      <c r="AI401" s="69">
        <v>1</v>
      </c>
      <c r="AJ401" s="70">
        <v>1.5244212962962965E-2</v>
      </c>
      <c r="AK401" s="71">
        <v>5564.94</v>
      </c>
      <c r="AL401" s="72">
        <v>15997800</v>
      </c>
      <c r="AM401" s="86">
        <v>2027393</v>
      </c>
      <c r="AN401" s="81">
        <v>1</v>
      </c>
      <c r="AO401" s="81">
        <v>1</v>
      </c>
      <c r="AP401" s="82">
        <v>4.1206018518518519E-3</v>
      </c>
      <c r="AQ401" s="83">
        <v>4059.99</v>
      </c>
      <c r="AR401" s="84">
        <v>9512608</v>
      </c>
      <c r="AS401" s="104">
        <v>0</v>
      </c>
      <c r="AT401" s="105">
        <v>0</v>
      </c>
      <c r="AU401" s="105">
        <v>0</v>
      </c>
      <c r="AV401" s="106">
        <v>2.9916666666666668E-3</v>
      </c>
      <c r="AW401" s="107">
        <v>1864.62</v>
      </c>
      <c r="AX401" s="105">
        <v>9693000</v>
      </c>
      <c r="AY401" s="119">
        <v>2027373</v>
      </c>
      <c r="AZ401" s="117">
        <v>1</v>
      </c>
      <c r="BA401" s="117">
        <v>1</v>
      </c>
      <c r="BB401" s="115">
        <v>2.8712962962962967E-3</v>
      </c>
      <c r="BC401" s="116">
        <v>3462.52</v>
      </c>
      <c r="BD401" s="117">
        <v>6115112</v>
      </c>
      <c r="BE401" s="161">
        <v>2027751</v>
      </c>
      <c r="BF401" s="159">
        <v>1</v>
      </c>
      <c r="BG401" s="159">
        <v>1</v>
      </c>
      <c r="BH401" s="157">
        <v>7.5833333333333341E-4</v>
      </c>
      <c r="BI401" s="158">
        <v>735.15</v>
      </c>
      <c r="BJ401" s="159">
        <v>1968884</v>
      </c>
      <c r="BK401" s="143">
        <v>2029200</v>
      </c>
      <c r="BL401" s="138">
        <v>1</v>
      </c>
      <c r="BM401" s="138">
        <v>1</v>
      </c>
      <c r="BN401" s="139">
        <v>3.5409722222222227E-3</v>
      </c>
      <c r="BO401" s="140">
        <v>2868.34</v>
      </c>
      <c r="BP401" s="141">
        <v>2596912</v>
      </c>
    </row>
    <row r="402" spans="1:68" x14ac:dyDescent="0.2">
      <c r="A402" s="6" t="s">
        <v>3821</v>
      </c>
      <c r="B402" s="6">
        <v>0</v>
      </c>
      <c r="C402" s="7">
        <v>4323879</v>
      </c>
      <c r="D402" s="7">
        <v>4323879</v>
      </c>
      <c r="E402" s="7">
        <f t="shared" si="18"/>
        <v>0</v>
      </c>
      <c r="F402" s="8" t="s">
        <v>4593</v>
      </c>
      <c r="G402" s="6" t="s">
        <v>3350</v>
      </c>
      <c r="H402" s="8" t="s">
        <v>4994</v>
      </c>
      <c r="I402" s="9">
        <v>126.521</v>
      </c>
      <c r="J402" s="10">
        <f t="shared" si="19"/>
        <v>547061494.95899999</v>
      </c>
      <c r="K402" s="10">
        <v>3469</v>
      </c>
      <c r="L402" s="10">
        <v>6934</v>
      </c>
      <c r="M402" s="10">
        <v>12990</v>
      </c>
      <c r="N402" s="9">
        <v>97.438999999999993</v>
      </c>
      <c r="O402" s="9">
        <v>99.744</v>
      </c>
      <c r="P402" s="9">
        <v>1.161</v>
      </c>
      <c r="Q402" s="9">
        <v>3.1080000000000001</v>
      </c>
      <c r="R402" s="9">
        <v>3.0840000000000001</v>
      </c>
      <c r="S402" s="9">
        <v>1.0629999999999999</v>
      </c>
      <c r="T402" s="9">
        <v>641</v>
      </c>
      <c r="U402" s="9">
        <v>95.316999999999993</v>
      </c>
      <c r="V402" s="9">
        <v>112</v>
      </c>
      <c r="W402" s="12">
        <v>152494</v>
      </c>
      <c r="X402" s="7">
        <v>547063205</v>
      </c>
      <c r="Y402" s="7">
        <v>12799</v>
      </c>
      <c r="Z402" s="11">
        <f t="shared" si="20"/>
        <v>126.52139548770907</v>
      </c>
      <c r="AA402" s="49">
        <v>4589321</v>
      </c>
      <c r="AB402" s="47">
        <v>0</v>
      </c>
      <c r="AC402" s="47">
        <v>0</v>
      </c>
      <c r="AD402" s="45">
        <v>0.12636574074074072</v>
      </c>
      <c r="AE402" s="46">
        <v>70780.320000000007</v>
      </c>
      <c r="AF402" s="47">
        <v>5988740</v>
      </c>
      <c r="AG402" s="74">
        <v>4568350</v>
      </c>
      <c r="AH402" s="69">
        <v>1</v>
      </c>
      <c r="AI402" s="69">
        <v>1</v>
      </c>
      <c r="AJ402" s="70">
        <v>2.5952777777777779E-2</v>
      </c>
      <c r="AK402" s="71">
        <v>19709.28</v>
      </c>
      <c r="AL402" s="72">
        <v>17975244</v>
      </c>
      <c r="AM402" s="86">
        <v>4349380</v>
      </c>
      <c r="AN402" s="81">
        <v>1</v>
      </c>
      <c r="AO402" s="81">
        <v>1</v>
      </c>
      <c r="AP402" s="82">
        <v>8.640277777777778E-3</v>
      </c>
      <c r="AQ402" s="83">
        <v>7043.84</v>
      </c>
      <c r="AR402" s="84">
        <v>9702572</v>
      </c>
      <c r="AS402" s="104">
        <v>4625564</v>
      </c>
      <c r="AT402" s="105">
        <v>0</v>
      </c>
      <c r="AU402" s="105">
        <v>0</v>
      </c>
      <c r="AV402" s="106">
        <v>1.6231944444444445E-2</v>
      </c>
      <c r="AW402" s="107">
        <v>16639.86</v>
      </c>
      <c r="AX402" s="105">
        <v>11095032</v>
      </c>
      <c r="AY402" s="119">
        <v>4345971</v>
      </c>
      <c r="AZ402" s="117">
        <v>0</v>
      </c>
      <c r="BA402" s="117">
        <v>0</v>
      </c>
      <c r="BB402" s="115">
        <v>4.9130787037037034E-3</v>
      </c>
      <c r="BC402" s="116">
        <v>6006.16</v>
      </c>
      <c r="BD402" s="117">
        <v>11439720</v>
      </c>
      <c r="BE402" s="161">
        <v>4425978</v>
      </c>
      <c r="BF402" s="159">
        <v>0</v>
      </c>
      <c r="BG402" s="159">
        <v>0</v>
      </c>
      <c r="BH402" s="157">
        <v>3.2724537037037041E-3</v>
      </c>
      <c r="BI402" s="158">
        <v>4193.2</v>
      </c>
      <c r="BJ402" s="159">
        <v>14301748</v>
      </c>
      <c r="BK402" s="143">
        <v>14998</v>
      </c>
      <c r="BL402" s="138">
        <v>0</v>
      </c>
      <c r="BM402" s="138">
        <v>0</v>
      </c>
      <c r="BN402" s="139">
        <v>2.7187499999999998E-4</v>
      </c>
      <c r="BO402" s="140">
        <v>163.38</v>
      </c>
      <c r="BP402" s="141">
        <v>1873248</v>
      </c>
    </row>
    <row r="403" spans="1:68" x14ac:dyDescent="0.2">
      <c r="A403" s="6" t="s">
        <v>3822</v>
      </c>
      <c r="B403" s="6">
        <v>0</v>
      </c>
      <c r="C403" s="7">
        <v>2861432</v>
      </c>
      <c r="D403" s="7">
        <v>2861432</v>
      </c>
      <c r="E403" s="7">
        <f t="shared" si="18"/>
        <v>0</v>
      </c>
      <c r="F403" s="8" t="s">
        <v>1575</v>
      </c>
      <c r="G403" s="6" t="s">
        <v>1575</v>
      </c>
      <c r="H403" s="8" t="s">
        <v>4995</v>
      </c>
      <c r="I403" s="9">
        <v>46.235999999999997</v>
      </c>
      <c r="J403" s="10">
        <f t="shared" si="19"/>
        <v>132301169.95199999</v>
      </c>
      <c r="K403" s="10">
        <v>3705</v>
      </c>
      <c r="L403" s="10">
        <v>180</v>
      </c>
      <c r="M403" s="10">
        <v>3711</v>
      </c>
      <c r="N403" s="9">
        <v>98.11</v>
      </c>
      <c r="O403" s="9">
        <v>99.266999999999996</v>
      </c>
      <c r="P403" s="9">
        <v>1.038</v>
      </c>
      <c r="Q403" s="9">
        <v>0.44900000000000001</v>
      </c>
      <c r="R403" s="9">
        <v>2.496</v>
      </c>
      <c r="S403" s="9">
        <v>1.74</v>
      </c>
      <c r="T403" s="9">
        <v>1465</v>
      </c>
      <c r="U403" s="9">
        <v>79.710999999999999</v>
      </c>
      <c r="V403" s="9">
        <v>0</v>
      </c>
      <c r="W403" s="12">
        <v>35187</v>
      </c>
      <c r="X403" s="7">
        <v>132302302</v>
      </c>
      <c r="Y403" s="7">
        <v>3715</v>
      </c>
      <c r="Z403" s="11">
        <f t="shared" si="20"/>
        <v>46.236395622890917</v>
      </c>
      <c r="AA403" s="49">
        <v>2950800</v>
      </c>
      <c r="AB403" s="47">
        <v>0</v>
      </c>
      <c r="AC403" s="47">
        <v>0</v>
      </c>
      <c r="AD403" s="45">
        <v>2.2142592592592592E-2</v>
      </c>
      <c r="AE403" s="46">
        <v>14151.09</v>
      </c>
      <c r="AF403" s="47">
        <v>5414796</v>
      </c>
      <c r="AG403" s="74">
        <v>0</v>
      </c>
      <c r="AH403" s="69">
        <v>0</v>
      </c>
      <c r="AI403" s="69">
        <v>0</v>
      </c>
      <c r="AJ403" s="70">
        <v>1.0365740740740741E-3</v>
      </c>
      <c r="AK403" s="71">
        <v>806.28</v>
      </c>
      <c r="AL403" s="72">
        <v>1355428</v>
      </c>
      <c r="AM403" s="86">
        <v>3013495</v>
      </c>
      <c r="AN403" s="81">
        <v>0</v>
      </c>
      <c r="AO403" s="81">
        <v>0</v>
      </c>
      <c r="AP403" s="82">
        <v>1.2300925925925925E-3</v>
      </c>
      <c r="AQ403" s="83">
        <v>942.91</v>
      </c>
      <c r="AR403" s="84">
        <v>1840320</v>
      </c>
      <c r="AS403" s="104">
        <v>2431039</v>
      </c>
      <c r="AT403" s="105">
        <v>0</v>
      </c>
      <c r="AU403" s="105">
        <v>0</v>
      </c>
      <c r="AV403" s="106">
        <v>4.2074074074074071E-3</v>
      </c>
      <c r="AW403" s="107">
        <v>3260.12</v>
      </c>
      <c r="AX403" s="105">
        <v>10217180</v>
      </c>
      <c r="AY403" s="119">
        <v>2835006</v>
      </c>
      <c r="AZ403" s="117">
        <v>0</v>
      </c>
      <c r="BA403" s="117">
        <v>0</v>
      </c>
      <c r="BB403" s="115">
        <v>1.1888888888888889E-3</v>
      </c>
      <c r="BC403" s="116">
        <v>888.25</v>
      </c>
      <c r="BD403" s="117">
        <v>2296584</v>
      </c>
      <c r="BE403" s="161">
        <v>126407</v>
      </c>
      <c r="BF403" s="159">
        <v>0</v>
      </c>
      <c r="BG403" s="159">
        <v>0</v>
      </c>
      <c r="BH403" s="157">
        <v>1.3831018518518519E-4</v>
      </c>
      <c r="BI403" s="158">
        <v>68.2</v>
      </c>
      <c r="BJ403" s="159">
        <v>1468596</v>
      </c>
      <c r="BK403" s="143">
        <v>0</v>
      </c>
      <c r="BL403" s="138">
        <v>0</v>
      </c>
      <c r="BM403" s="138">
        <v>0</v>
      </c>
      <c r="BN403" s="139">
        <v>6.828703703703703E-6</v>
      </c>
      <c r="BO403" s="140">
        <v>1.27</v>
      </c>
      <c r="BP403" s="141">
        <v>273012</v>
      </c>
    </row>
    <row r="404" spans="1:68" x14ac:dyDescent="0.2">
      <c r="A404" s="6" t="s">
        <v>3823</v>
      </c>
      <c r="B404" s="6">
        <v>1</v>
      </c>
      <c r="C404" s="7">
        <v>2677688</v>
      </c>
      <c r="D404" s="7">
        <v>2590859</v>
      </c>
      <c r="E404" s="7">
        <f t="shared" si="18"/>
        <v>86829</v>
      </c>
      <c r="F404" s="8" t="s">
        <v>1759</v>
      </c>
      <c r="G404" s="6" t="s">
        <v>1759</v>
      </c>
      <c r="H404" s="8" t="s">
        <v>4996</v>
      </c>
      <c r="I404" s="9">
        <v>153.68100000000001</v>
      </c>
      <c r="J404" s="10">
        <f t="shared" si="19"/>
        <v>411509769.52800006</v>
      </c>
      <c r="K404" s="10">
        <v>19389</v>
      </c>
      <c r="L404" s="10">
        <v>32513</v>
      </c>
      <c r="M404" s="10">
        <v>56739</v>
      </c>
      <c r="N404" s="9">
        <v>80.77</v>
      </c>
      <c r="O404" s="9">
        <v>82.951999999999998</v>
      </c>
      <c r="P404" s="9">
        <v>2.1800000000000002</v>
      </c>
      <c r="Q404" s="9">
        <v>2.6480000000000001</v>
      </c>
      <c r="R404" s="9">
        <v>2.4</v>
      </c>
      <c r="S404" s="9">
        <v>7.16</v>
      </c>
      <c r="T404" s="9">
        <v>1477</v>
      </c>
      <c r="U404" s="9">
        <v>79.563000000000002</v>
      </c>
      <c r="V404" s="9">
        <v>41</v>
      </c>
      <c r="W404" s="12">
        <v>21260</v>
      </c>
      <c r="X404" s="7">
        <v>411513704</v>
      </c>
      <c r="Y404" s="7">
        <v>54449</v>
      </c>
      <c r="Z404" s="11">
        <f t="shared" si="20"/>
        <v>153.68246935415925</v>
      </c>
      <c r="AA404" s="49">
        <v>72364</v>
      </c>
      <c r="AB404" s="47">
        <v>0</v>
      </c>
      <c r="AC404" s="47">
        <v>0</v>
      </c>
      <c r="AD404" s="45">
        <v>7.5158564814814819E-3</v>
      </c>
      <c r="AE404" s="46">
        <v>6788.03</v>
      </c>
      <c r="AF404" s="47">
        <v>6080476</v>
      </c>
      <c r="AG404" s="74">
        <v>0</v>
      </c>
      <c r="AH404" s="69">
        <v>0</v>
      </c>
      <c r="AI404" s="69">
        <v>0</v>
      </c>
      <c r="AJ404" s="70">
        <v>2.6490740740740741E-3</v>
      </c>
      <c r="AK404" s="71">
        <v>2317.5</v>
      </c>
      <c r="AL404" s="72">
        <v>4735340</v>
      </c>
      <c r="AM404" s="86">
        <v>4873</v>
      </c>
      <c r="AN404" s="81">
        <v>0</v>
      </c>
      <c r="AO404" s="81">
        <v>0</v>
      </c>
      <c r="AP404" s="82">
        <v>1.4657407407407405E-3</v>
      </c>
      <c r="AQ404" s="83">
        <v>381.33</v>
      </c>
      <c r="AR404" s="84">
        <v>7000700</v>
      </c>
      <c r="AS404" s="104">
        <v>0</v>
      </c>
      <c r="AT404" s="105">
        <v>0</v>
      </c>
      <c r="AU404" s="105">
        <v>0</v>
      </c>
      <c r="AV404" s="106">
        <v>9.8366898148148155E-3</v>
      </c>
      <c r="AW404" s="107">
        <v>10962.72</v>
      </c>
      <c r="AX404" s="105">
        <v>10077184</v>
      </c>
      <c r="AY404" s="119">
        <v>2674267</v>
      </c>
      <c r="AZ404" s="117">
        <v>1</v>
      </c>
      <c r="BA404" s="117">
        <v>1</v>
      </c>
      <c r="BB404" s="115">
        <v>4.8495370370370368E-3</v>
      </c>
      <c r="BC404" s="116">
        <v>6069.5</v>
      </c>
      <c r="BD404" s="117">
        <v>7687664</v>
      </c>
      <c r="BE404" s="161">
        <v>1130829</v>
      </c>
      <c r="BF404" s="159">
        <v>0</v>
      </c>
      <c r="BG404" s="159">
        <v>0</v>
      </c>
      <c r="BH404" s="157">
        <v>1.017361111111111E-3</v>
      </c>
      <c r="BI404" s="158">
        <v>981</v>
      </c>
      <c r="BJ404" s="159">
        <v>9568692</v>
      </c>
      <c r="BK404" s="143">
        <v>0</v>
      </c>
      <c r="BL404" s="138">
        <v>0</v>
      </c>
      <c r="BM404" s="138">
        <v>0</v>
      </c>
      <c r="BN404" s="139">
        <v>6.8912037037037032E-4</v>
      </c>
      <c r="BO404" s="140">
        <v>522.08000000000004</v>
      </c>
      <c r="BP404" s="141">
        <v>2271244</v>
      </c>
    </row>
    <row r="405" spans="1:68" x14ac:dyDescent="0.2">
      <c r="A405" s="6" t="s">
        <v>3824</v>
      </c>
      <c r="B405" s="6">
        <v>1</v>
      </c>
      <c r="C405" s="7">
        <v>2406232</v>
      </c>
      <c r="D405" s="7">
        <v>2242317</v>
      </c>
      <c r="E405" s="7">
        <f t="shared" si="18"/>
        <v>163915</v>
      </c>
      <c r="F405" s="8" t="s">
        <v>1414</v>
      </c>
      <c r="G405" s="6" t="s">
        <v>1414</v>
      </c>
      <c r="H405" s="8" t="s">
        <v>4997</v>
      </c>
      <c r="I405" s="9">
        <v>101.974</v>
      </c>
      <c r="J405" s="10">
        <f t="shared" si="19"/>
        <v>245373101.96799999</v>
      </c>
      <c r="K405" s="10">
        <v>3667</v>
      </c>
      <c r="L405" s="10">
        <v>4818</v>
      </c>
      <c r="M405" s="10">
        <v>7984</v>
      </c>
      <c r="N405" s="9">
        <v>86</v>
      </c>
      <c r="O405" s="9">
        <v>99.075000000000003</v>
      </c>
      <c r="P405" s="9">
        <v>2.0760000000000001</v>
      </c>
      <c r="Q405" s="9">
        <v>0.71099999999999997</v>
      </c>
      <c r="R405" s="9">
        <v>3.4969999999999999</v>
      </c>
      <c r="S405" s="9">
        <v>2.0619999999999998</v>
      </c>
      <c r="T405" s="9">
        <v>1877</v>
      </c>
      <c r="U405" s="9">
        <v>75.033000000000001</v>
      </c>
      <c r="V405" s="9">
        <v>4</v>
      </c>
      <c r="W405" s="12">
        <v>67913</v>
      </c>
      <c r="X405" s="7">
        <v>245373916</v>
      </c>
      <c r="Y405" s="7">
        <v>7873</v>
      </c>
      <c r="Z405" s="11">
        <f t="shared" si="20"/>
        <v>101.97433830154365</v>
      </c>
      <c r="AA405" s="49">
        <v>2394746</v>
      </c>
      <c r="AB405" s="47">
        <v>1</v>
      </c>
      <c r="AC405" s="47">
        <v>1</v>
      </c>
      <c r="AD405" s="45">
        <v>2.9225925925925923E-2</v>
      </c>
      <c r="AE405" s="46">
        <v>15267.94</v>
      </c>
      <c r="AF405" s="47">
        <v>4511504</v>
      </c>
      <c r="AG405" s="74">
        <v>2468154</v>
      </c>
      <c r="AH405" s="69">
        <v>1</v>
      </c>
      <c r="AI405" s="69">
        <v>1</v>
      </c>
      <c r="AJ405" s="70">
        <v>8.2781250000000008E-3</v>
      </c>
      <c r="AK405" s="71">
        <v>4347.0600000000004</v>
      </c>
      <c r="AL405" s="72">
        <v>5599296</v>
      </c>
      <c r="AM405" s="86">
        <v>2405061</v>
      </c>
      <c r="AN405" s="81">
        <v>1</v>
      </c>
      <c r="AO405" s="81">
        <v>1</v>
      </c>
      <c r="AP405" s="82">
        <v>2.2572916666666666E-3</v>
      </c>
      <c r="AQ405" s="83">
        <v>2020.99</v>
      </c>
      <c r="AR405" s="84">
        <v>3699336</v>
      </c>
      <c r="AS405" s="104">
        <v>2396701</v>
      </c>
      <c r="AT405" s="105">
        <v>1</v>
      </c>
      <c r="AU405" s="105">
        <v>1</v>
      </c>
      <c r="AV405" s="106">
        <v>6.3133101851851848E-3</v>
      </c>
      <c r="AW405" s="107">
        <v>5531.38</v>
      </c>
      <c r="AX405" s="105">
        <v>9938140</v>
      </c>
      <c r="AY405" s="119">
        <v>2403334</v>
      </c>
      <c r="AZ405" s="117">
        <v>1</v>
      </c>
      <c r="BA405" s="117">
        <v>1</v>
      </c>
      <c r="BB405" s="115">
        <v>1.3607638888888888E-3</v>
      </c>
      <c r="BC405" s="116">
        <v>1510.59</v>
      </c>
      <c r="BD405" s="117">
        <v>4686152</v>
      </c>
      <c r="BE405" s="161">
        <v>2371065</v>
      </c>
      <c r="BF405" s="159">
        <v>0</v>
      </c>
      <c r="BG405" s="159">
        <v>0</v>
      </c>
      <c r="BH405" s="157">
        <v>1.2805555555555554E-3</v>
      </c>
      <c r="BI405" s="158">
        <v>1548.08</v>
      </c>
      <c r="BJ405" s="159">
        <v>4127220</v>
      </c>
      <c r="BK405" s="143">
        <v>78256</v>
      </c>
      <c r="BL405" s="138">
        <v>0</v>
      </c>
      <c r="BM405" s="138">
        <v>0</v>
      </c>
      <c r="BN405" s="139">
        <v>8.8541666666666673E-5</v>
      </c>
      <c r="BO405" s="140">
        <v>32.17</v>
      </c>
      <c r="BP405" s="141">
        <v>587892</v>
      </c>
    </row>
    <row r="406" spans="1:68" x14ac:dyDescent="0.2">
      <c r="A406" s="6" t="s">
        <v>3825</v>
      </c>
      <c r="B406" s="6">
        <v>1</v>
      </c>
      <c r="C406" s="7">
        <v>4875481</v>
      </c>
      <c r="D406" s="7">
        <v>4812600</v>
      </c>
      <c r="E406" s="7">
        <f t="shared" si="18"/>
        <v>62881</v>
      </c>
      <c r="F406" s="8" t="s">
        <v>1390</v>
      </c>
      <c r="G406" s="6" t="s">
        <v>1390</v>
      </c>
      <c r="H406" s="8" t="s">
        <v>4998</v>
      </c>
      <c r="I406" s="9">
        <v>154.56800000000001</v>
      </c>
      <c r="J406" s="10">
        <f t="shared" si="19"/>
        <v>753593347.20800006</v>
      </c>
      <c r="K406" s="10">
        <v>13191</v>
      </c>
      <c r="L406" s="10">
        <v>2411</v>
      </c>
      <c r="M406" s="10">
        <v>13485</v>
      </c>
      <c r="N406" s="9">
        <v>80.599000000000004</v>
      </c>
      <c r="O406" s="9">
        <v>92.257000000000005</v>
      </c>
      <c r="P406" s="9">
        <v>11.026</v>
      </c>
      <c r="Q406" s="9">
        <v>0.373</v>
      </c>
      <c r="R406" s="9">
        <v>1.0169999999999999</v>
      </c>
      <c r="S406" s="9">
        <v>0.42699999999999999</v>
      </c>
      <c r="T406" s="9">
        <v>1674</v>
      </c>
      <c r="U406" s="9">
        <v>77.201999999999998</v>
      </c>
      <c r="V406" s="9">
        <v>41</v>
      </c>
      <c r="W406" s="12">
        <v>59953</v>
      </c>
      <c r="X406" s="7">
        <v>753595101</v>
      </c>
      <c r="Y406" s="7">
        <v>12839</v>
      </c>
      <c r="Z406" s="11">
        <f t="shared" si="20"/>
        <v>154.56835971671308</v>
      </c>
      <c r="AA406" s="49">
        <v>4912351</v>
      </c>
      <c r="AB406" s="47">
        <v>1</v>
      </c>
      <c r="AC406" s="47">
        <v>1</v>
      </c>
      <c r="AD406" s="45">
        <v>7.6423611111111109E-2</v>
      </c>
      <c r="AE406" s="46">
        <v>46497.34</v>
      </c>
      <c r="AF406" s="47">
        <v>6445932</v>
      </c>
      <c r="AG406" s="74">
        <v>4889760</v>
      </c>
      <c r="AH406" s="69">
        <v>1</v>
      </c>
      <c r="AI406" s="69">
        <v>1</v>
      </c>
      <c r="AJ406" s="70">
        <v>1.6052314814814814E-2</v>
      </c>
      <c r="AK406" s="71">
        <v>10104.27</v>
      </c>
      <c r="AL406" s="72">
        <v>11339736</v>
      </c>
      <c r="AM406" s="86">
        <v>4928454</v>
      </c>
      <c r="AN406" s="81">
        <v>0</v>
      </c>
      <c r="AO406" s="81">
        <v>0</v>
      </c>
      <c r="AP406" s="82">
        <v>6.6981481481481484E-3</v>
      </c>
      <c r="AQ406" s="83">
        <v>5997.03</v>
      </c>
      <c r="AR406" s="84">
        <v>8465052</v>
      </c>
      <c r="AS406" s="104">
        <v>4867480</v>
      </c>
      <c r="AT406" s="105">
        <v>0</v>
      </c>
      <c r="AU406" s="105">
        <v>0</v>
      </c>
      <c r="AV406" s="106">
        <v>1.086574074074074E-2</v>
      </c>
      <c r="AW406" s="107">
        <v>9895.9699999999993</v>
      </c>
      <c r="AX406" s="105">
        <v>11527236</v>
      </c>
      <c r="AY406" s="119">
        <v>4876807</v>
      </c>
      <c r="AZ406" s="117">
        <v>1</v>
      </c>
      <c r="BA406" s="117">
        <v>1</v>
      </c>
      <c r="BB406" s="115">
        <v>4.6401620370370373E-3</v>
      </c>
      <c r="BC406" s="116">
        <v>5365.18</v>
      </c>
      <c r="BD406" s="117">
        <v>12370908</v>
      </c>
      <c r="BE406" s="161">
        <v>4867743</v>
      </c>
      <c r="BF406" s="159">
        <v>0</v>
      </c>
      <c r="BG406" s="159">
        <v>0</v>
      </c>
      <c r="BH406" s="157">
        <v>3.0309027777777778E-3</v>
      </c>
      <c r="BI406" s="158">
        <v>3747.32</v>
      </c>
      <c r="BJ406" s="159">
        <v>10357780</v>
      </c>
      <c r="BK406" s="143">
        <v>4817808</v>
      </c>
      <c r="BL406" s="138">
        <v>0</v>
      </c>
      <c r="BM406" s="138">
        <v>0</v>
      </c>
      <c r="BN406" s="139">
        <v>5.4305555555555563E-4</v>
      </c>
      <c r="BO406" s="140">
        <v>321.77</v>
      </c>
      <c r="BP406" s="141">
        <v>3782660</v>
      </c>
    </row>
    <row r="407" spans="1:68" x14ac:dyDescent="0.2">
      <c r="A407" s="6" t="s">
        <v>3826</v>
      </c>
      <c r="B407" s="6">
        <v>1</v>
      </c>
      <c r="C407" s="7">
        <v>6300829</v>
      </c>
      <c r="D407" s="7">
        <v>6183608</v>
      </c>
      <c r="E407" s="7">
        <f t="shared" si="18"/>
        <v>117221</v>
      </c>
      <c r="F407" s="8" t="s">
        <v>4593</v>
      </c>
      <c r="G407" s="6" t="s">
        <v>1765</v>
      </c>
      <c r="H407" s="8" t="s">
        <v>4999</v>
      </c>
      <c r="I407" s="9">
        <v>67.418999999999997</v>
      </c>
      <c r="J407" s="10">
        <f t="shared" si="19"/>
        <v>424795590.35099995</v>
      </c>
      <c r="K407" s="10">
        <v>7483</v>
      </c>
      <c r="L407" s="10">
        <v>352</v>
      </c>
      <c r="M407" s="10">
        <v>7494</v>
      </c>
      <c r="N407" s="9">
        <v>92.159000000000006</v>
      </c>
      <c r="O407" s="9">
        <v>96.653000000000006</v>
      </c>
      <c r="P407" s="9">
        <v>2.6560000000000001</v>
      </c>
      <c r="Q407" s="9">
        <v>0.16900000000000001</v>
      </c>
      <c r="R407" s="9">
        <v>1.474</v>
      </c>
      <c r="S407" s="9">
        <v>2.1579999999999999</v>
      </c>
      <c r="T407" s="9">
        <v>943</v>
      </c>
      <c r="U407" s="9">
        <v>88.024000000000001</v>
      </c>
      <c r="V407" s="9">
        <v>16</v>
      </c>
      <c r="W407" s="12">
        <v>56516</v>
      </c>
      <c r="X407" s="7">
        <v>424801842</v>
      </c>
      <c r="Y407" s="7">
        <v>7401</v>
      </c>
      <c r="Z407" s="11">
        <f t="shared" si="20"/>
        <v>67.419992194677874</v>
      </c>
      <c r="AA407" s="49">
        <v>6464972</v>
      </c>
      <c r="AB407" s="47">
        <v>0</v>
      </c>
      <c r="AC407" s="47">
        <v>0</v>
      </c>
      <c r="AD407" s="45">
        <v>6.5914351851851849E-2</v>
      </c>
      <c r="AE407" s="46">
        <v>35876.769999999997</v>
      </c>
      <c r="AF407" s="47">
        <v>5710104</v>
      </c>
      <c r="AG407" s="74">
        <v>6310640</v>
      </c>
      <c r="AH407" s="69">
        <v>0</v>
      </c>
      <c r="AI407" s="69">
        <v>0</v>
      </c>
      <c r="AJ407" s="70">
        <v>1.0171759259259261E-2</v>
      </c>
      <c r="AK407" s="71">
        <v>6920.34</v>
      </c>
      <c r="AL407" s="72">
        <v>7816392</v>
      </c>
      <c r="AM407" s="86">
        <v>6417399</v>
      </c>
      <c r="AN407" s="81">
        <v>0</v>
      </c>
      <c r="AO407" s="81">
        <v>0</v>
      </c>
      <c r="AP407" s="82">
        <v>3.992824074074074E-3</v>
      </c>
      <c r="AQ407" s="83">
        <v>3590.57</v>
      </c>
      <c r="AR407" s="84">
        <v>6936836</v>
      </c>
      <c r="AS407" s="104">
        <v>6402976</v>
      </c>
      <c r="AT407" s="105">
        <v>0</v>
      </c>
      <c r="AU407" s="105">
        <v>0</v>
      </c>
      <c r="AV407" s="106">
        <v>1.2208101851851852E-2</v>
      </c>
      <c r="AW407" s="107">
        <v>12700.27</v>
      </c>
      <c r="AX407" s="105">
        <v>12445184</v>
      </c>
      <c r="AY407" s="119">
        <v>6318677</v>
      </c>
      <c r="AZ407" s="117">
        <v>1</v>
      </c>
      <c r="BA407" s="117">
        <v>1</v>
      </c>
      <c r="BB407" s="115">
        <v>2.631365740740741E-3</v>
      </c>
      <c r="BC407" s="116">
        <v>2789.3</v>
      </c>
      <c r="BD407" s="117">
        <v>7860720</v>
      </c>
      <c r="BE407" s="161">
        <v>6287353</v>
      </c>
      <c r="BF407" s="159">
        <v>0</v>
      </c>
      <c r="BG407" s="159">
        <v>0</v>
      </c>
      <c r="BH407" s="157">
        <v>3.6982638888888885E-3</v>
      </c>
      <c r="BI407" s="158">
        <v>4795.3500000000004</v>
      </c>
      <c r="BJ407" s="159">
        <v>6299996</v>
      </c>
      <c r="BK407" s="143">
        <v>0</v>
      </c>
      <c r="BL407" s="138">
        <v>0</v>
      </c>
      <c r="BM407" s="138">
        <v>0</v>
      </c>
      <c r="BN407" s="139">
        <v>2.997685185185185E-5</v>
      </c>
      <c r="BO407" s="140">
        <v>6.83</v>
      </c>
      <c r="BP407" s="141">
        <v>864716</v>
      </c>
    </row>
    <row r="408" spans="1:68" x14ac:dyDescent="0.2">
      <c r="A408" s="6" t="s">
        <v>3827</v>
      </c>
      <c r="B408" s="6">
        <v>1</v>
      </c>
      <c r="C408" s="7">
        <v>4339825</v>
      </c>
      <c r="D408" s="7">
        <v>4326822</v>
      </c>
      <c r="E408" s="7">
        <f t="shared" si="18"/>
        <v>13003</v>
      </c>
      <c r="F408" s="8" t="s">
        <v>1729</v>
      </c>
      <c r="G408" s="6" t="s">
        <v>1729</v>
      </c>
      <c r="H408" s="8" t="s">
        <v>5000</v>
      </c>
      <c r="I408" s="9">
        <v>38.970999999999997</v>
      </c>
      <c r="J408" s="10">
        <f t="shared" si="19"/>
        <v>169127320.07499999</v>
      </c>
      <c r="K408" s="10">
        <v>13780</v>
      </c>
      <c r="L408" s="10">
        <v>4323</v>
      </c>
      <c r="M408" s="10">
        <v>14687</v>
      </c>
      <c r="N408" s="9">
        <v>92.835999999999999</v>
      </c>
      <c r="O408" s="9">
        <v>96.346999999999994</v>
      </c>
      <c r="P408" s="9">
        <v>1.806</v>
      </c>
      <c r="Q408" s="9">
        <v>0.90800000000000003</v>
      </c>
      <c r="R408" s="9">
        <v>6.0999999999999999E-2</v>
      </c>
      <c r="S408" s="9">
        <v>1.1060000000000001</v>
      </c>
      <c r="T408" s="9">
        <v>51593</v>
      </c>
      <c r="U408" s="9">
        <v>12.491</v>
      </c>
      <c r="V408" s="9">
        <v>23</v>
      </c>
      <c r="W408" s="12">
        <v>12411</v>
      </c>
      <c r="X408" s="7">
        <v>169130433</v>
      </c>
      <c r="Y408" s="7">
        <v>14478</v>
      </c>
      <c r="Z408" s="11">
        <f t="shared" si="20"/>
        <v>38.971717292747982</v>
      </c>
      <c r="AA408" s="49">
        <v>4372546</v>
      </c>
      <c r="AB408" s="47">
        <v>1</v>
      </c>
      <c r="AC408" s="47">
        <v>1</v>
      </c>
      <c r="AD408" s="45">
        <v>3.7120486111111108E-2</v>
      </c>
      <c r="AE408" s="46">
        <v>24555.06</v>
      </c>
      <c r="AF408" s="47">
        <v>4621732</v>
      </c>
      <c r="AG408" s="74">
        <v>4488642</v>
      </c>
      <c r="AH408" s="69">
        <v>1</v>
      </c>
      <c r="AI408" s="69">
        <v>1</v>
      </c>
      <c r="AJ408" s="70">
        <v>5.5381944444444442E-2</v>
      </c>
      <c r="AK408" s="71">
        <v>53265.38</v>
      </c>
      <c r="AL408" s="72">
        <v>53989936</v>
      </c>
      <c r="AM408" s="86">
        <v>4339254</v>
      </c>
      <c r="AN408" s="81">
        <v>1</v>
      </c>
      <c r="AO408" s="81">
        <v>1</v>
      </c>
      <c r="AP408" s="82">
        <v>1.383912037037037E-3</v>
      </c>
      <c r="AQ408" s="83">
        <v>949.55</v>
      </c>
      <c r="AR408" s="84">
        <v>2499292</v>
      </c>
      <c r="AS408" s="104">
        <v>0</v>
      </c>
      <c r="AT408" s="105">
        <v>0</v>
      </c>
      <c r="AU408" s="105">
        <v>0</v>
      </c>
      <c r="AV408" s="106">
        <v>3.9503472222222223E-3</v>
      </c>
      <c r="AW408" s="107">
        <v>3381.69</v>
      </c>
      <c r="AX408" s="105">
        <v>11116324</v>
      </c>
      <c r="AY408" s="119">
        <v>4337281</v>
      </c>
      <c r="AZ408" s="117">
        <v>0</v>
      </c>
      <c r="BA408" s="117">
        <v>0</v>
      </c>
      <c r="BB408" s="115">
        <v>8.833333333333333E-4</v>
      </c>
      <c r="BC408" s="116">
        <v>875.19</v>
      </c>
      <c r="BD408" s="117">
        <v>3015444</v>
      </c>
      <c r="BE408" s="161">
        <v>4151775</v>
      </c>
      <c r="BF408" s="159">
        <v>0</v>
      </c>
      <c r="BG408" s="159">
        <v>0</v>
      </c>
      <c r="BH408" s="157">
        <v>8.4791666666666663E-4</v>
      </c>
      <c r="BI408" s="158">
        <v>1017.26</v>
      </c>
      <c r="BJ408" s="159">
        <v>1391720</v>
      </c>
      <c r="BK408" s="143">
        <v>4315774</v>
      </c>
      <c r="BL408" s="138">
        <v>0</v>
      </c>
      <c r="BM408" s="138">
        <v>0</v>
      </c>
      <c r="BN408" s="139">
        <v>5.6458333333333339E-4</v>
      </c>
      <c r="BO408" s="140">
        <v>340.48</v>
      </c>
      <c r="BP408" s="141">
        <v>918340</v>
      </c>
    </row>
    <row r="409" spans="1:68" x14ac:dyDescent="0.2">
      <c r="A409" s="6" t="s">
        <v>3828</v>
      </c>
      <c r="B409" s="6">
        <v>1</v>
      </c>
      <c r="C409" s="7">
        <v>4336492</v>
      </c>
      <c r="D409" s="7">
        <v>4252957</v>
      </c>
      <c r="E409" s="7">
        <f t="shared" si="18"/>
        <v>83535</v>
      </c>
      <c r="F409" s="8" t="s">
        <v>1687</v>
      </c>
      <c r="G409" s="6" t="s">
        <v>1688</v>
      </c>
      <c r="H409" s="8" t="s">
        <v>5001</v>
      </c>
      <c r="I409" s="9">
        <v>164.727</v>
      </c>
      <c r="J409" s="10">
        <f t="shared" si="19"/>
        <v>714337317.68400002</v>
      </c>
      <c r="K409" s="10">
        <v>4471</v>
      </c>
      <c r="L409" s="10">
        <v>6932</v>
      </c>
      <c r="M409" s="10">
        <v>11824</v>
      </c>
      <c r="N409" s="9">
        <v>81.790999999999997</v>
      </c>
      <c r="O409" s="9">
        <v>84.674999999999997</v>
      </c>
      <c r="P409" s="9">
        <v>2.0529999999999999</v>
      </c>
      <c r="Q409" s="9">
        <v>5.7030000000000003</v>
      </c>
      <c r="R409" s="9">
        <v>0.44700000000000001</v>
      </c>
      <c r="S409" s="9">
        <v>1.7000000000000001E-2</v>
      </c>
      <c r="T409" s="9">
        <v>9786</v>
      </c>
      <c r="U409" s="9">
        <v>43.869</v>
      </c>
      <c r="V409" s="9">
        <v>20</v>
      </c>
      <c r="W409" s="12">
        <v>169601</v>
      </c>
      <c r="X409" s="7">
        <v>714345288</v>
      </c>
      <c r="Y409" s="7">
        <v>11112</v>
      </c>
      <c r="Z409" s="11">
        <f t="shared" si="20"/>
        <v>164.72883796395797</v>
      </c>
      <c r="AA409" s="49">
        <v>924409</v>
      </c>
      <c r="AB409" s="47">
        <v>0</v>
      </c>
      <c r="AC409" s="47">
        <v>0</v>
      </c>
      <c r="AD409" s="45">
        <v>2.3614004629629634E-2</v>
      </c>
      <c r="AE409" s="46">
        <v>16401.45</v>
      </c>
      <c r="AF409" s="47">
        <v>4432284</v>
      </c>
      <c r="AG409" s="74">
        <v>7366434</v>
      </c>
      <c r="AH409" s="69">
        <v>0</v>
      </c>
      <c r="AI409" s="69">
        <v>0</v>
      </c>
      <c r="AJ409" s="70">
        <v>3.1868287037037035E-2</v>
      </c>
      <c r="AK409" s="71">
        <v>31045.22</v>
      </c>
      <c r="AL409" s="72">
        <v>13396864</v>
      </c>
      <c r="AM409" s="86">
        <v>4207148</v>
      </c>
      <c r="AN409" s="81">
        <v>0</v>
      </c>
      <c r="AO409" s="81">
        <v>0</v>
      </c>
      <c r="AP409" s="82">
        <v>6.6826388888888881E-3</v>
      </c>
      <c r="AQ409" s="83">
        <v>6147.84</v>
      </c>
      <c r="AR409" s="84">
        <v>10612240</v>
      </c>
      <c r="AS409" s="104">
        <v>4336122</v>
      </c>
      <c r="AT409" s="105">
        <v>0</v>
      </c>
      <c r="AU409" s="105">
        <v>0</v>
      </c>
      <c r="AV409" s="106">
        <v>7.3064814814814806E-3</v>
      </c>
      <c r="AW409" s="107">
        <v>4950.78</v>
      </c>
      <c r="AX409" s="105">
        <v>11101272</v>
      </c>
      <c r="AY409" s="119">
        <v>4238272</v>
      </c>
      <c r="AZ409" s="117">
        <v>1</v>
      </c>
      <c r="BA409" s="117">
        <v>0</v>
      </c>
      <c r="BB409" s="115">
        <v>4.528125E-3</v>
      </c>
      <c r="BC409" s="116">
        <v>5296.45</v>
      </c>
      <c r="BD409" s="117">
        <v>12033896</v>
      </c>
      <c r="BE409" s="161">
        <v>6719529</v>
      </c>
      <c r="BF409" s="159">
        <v>0</v>
      </c>
      <c r="BG409" s="159">
        <v>0</v>
      </c>
      <c r="BH409" s="157">
        <v>2.8304398148148151E-3</v>
      </c>
      <c r="BI409" s="158">
        <v>3481.89</v>
      </c>
      <c r="BJ409" s="159">
        <v>10484028</v>
      </c>
      <c r="BK409" s="143">
        <v>0</v>
      </c>
      <c r="BL409" s="138">
        <v>0</v>
      </c>
      <c r="BM409" s="138">
        <v>0</v>
      </c>
      <c r="BN409" s="139">
        <v>3.0543981481481486E-4</v>
      </c>
      <c r="BO409" s="140">
        <v>100.16</v>
      </c>
      <c r="BP409" s="141">
        <v>2076436</v>
      </c>
    </row>
    <row r="410" spans="1:68" x14ac:dyDescent="0.2">
      <c r="A410" s="6" t="s">
        <v>3829</v>
      </c>
      <c r="B410" s="6">
        <v>2</v>
      </c>
      <c r="C410" s="7">
        <v>5991142</v>
      </c>
      <c r="D410" s="7">
        <v>5706987</v>
      </c>
      <c r="E410" s="7">
        <f t="shared" si="18"/>
        <v>284155</v>
      </c>
      <c r="F410" s="8" t="s">
        <v>4593</v>
      </c>
      <c r="G410" s="6" t="s">
        <v>3403</v>
      </c>
      <c r="H410" s="8" t="s">
        <v>5002</v>
      </c>
      <c r="I410" s="9">
        <v>182.20500000000001</v>
      </c>
      <c r="J410" s="10">
        <f t="shared" si="19"/>
        <v>1091616028.1100001</v>
      </c>
      <c r="K410" s="10">
        <v>13796</v>
      </c>
      <c r="L410" s="10">
        <v>26281</v>
      </c>
      <c r="M410" s="10">
        <v>48162</v>
      </c>
      <c r="N410" s="9">
        <v>82.275000000000006</v>
      </c>
      <c r="O410" s="9">
        <v>91.793000000000006</v>
      </c>
      <c r="P410" s="9">
        <v>1.704</v>
      </c>
      <c r="Q410" s="9">
        <v>7.2809999999999997</v>
      </c>
      <c r="R410" s="9">
        <v>0.32</v>
      </c>
      <c r="S410" s="9">
        <v>1.2949999999999999</v>
      </c>
      <c r="T410" s="9">
        <v>22756</v>
      </c>
      <c r="U410" s="9">
        <v>27.940999999999999</v>
      </c>
      <c r="V410" s="9">
        <v>53</v>
      </c>
      <c r="W410" s="12">
        <v>82052</v>
      </c>
      <c r="X410" s="7">
        <v>1091674298</v>
      </c>
      <c r="Y410" s="7">
        <v>45958</v>
      </c>
      <c r="Z410" s="11">
        <f t="shared" si="20"/>
        <v>182.21472600716191</v>
      </c>
      <c r="AA410" s="49">
        <v>1388402</v>
      </c>
      <c r="AB410" s="47">
        <v>0</v>
      </c>
      <c r="AC410" s="47">
        <v>0</v>
      </c>
      <c r="AD410" s="45">
        <v>5.8437499999999996E-2</v>
      </c>
      <c r="AE410" s="46">
        <v>33939.660000000003</v>
      </c>
      <c r="AF410" s="47">
        <v>6495676</v>
      </c>
      <c r="AG410" s="74">
        <v>7883833</v>
      </c>
      <c r="AH410" s="69">
        <v>1</v>
      </c>
      <c r="AI410" s="69">
        <v>1</v>
      </c>
      <c r="AJ410" s="70">
        <v>5.7395833333333333E-2</v>
      </c>
      <c r="AK410" s="71">
        <v>59136.76</v>
      </c>
      <c r="AL410" s="72">
        <v>20640240</v>
      </c>
      <c r="AM410" s="86">
        <v>6014469</v>
      </c>
      <c r="AN410" s="81">
        <v>1</v>
      </c>
      <c r="AO410" s="81">
        <v>1</v>
      </c>
      <c r="AP410" s="82">
        <v>1.3673842592592593E-2</v>
      </c>
      <c r="AQ410" s="83">
        <v>14202.51</v>
      </c>
      <c r="AR410" s="84">
        <v>12479604</v>
      </c>
      <c r="AS410" s="104">
        <v>5943929</v>
      </c>
      <c r="AT410" s="105">
        <v>1</v>
      </c>
      <c r="AU410" s="105">
        <v>1</v>
      </c>
      <c r="AV410" s="106">
        <v>1.3253240740740741E-2</v>
      </c>
      <c r="AW410" s="107">
        <v>8111.17</v>
      </c>
      <c r="AX410" s="105">
        <v>12126924</v>
      </c>
      <c r="AY410" s="119">
        <v>5982300</v>
      </c>
      <c r="AZ410" s="117">
        <v>1</v>
      </c>
      <c r="BA410" s="117">
        <v>1</v>
      </c>
      <c r="BB410" s="115">
        <v>1.1291782407407407E-2</v>
      </c>
      <c r="BC410" s="116">
        <v>14166.84</v>
      </c>
      <c r="BD410" s="117">
        <v>18968100</v>
      </c>
      <c r="BE410" s="161">
        <v>11985352</v>
      </c>
      <c r="BF410" s="159">
        <v>0</v>
      </c>
      <c r="BG410" s="159">
        <v>0</v>
      </c>
      <c r="BH410" s="157">
        <v>4.5155092592592599E-3</v>
      </c>
      <c r="BI410" s="158">
        <v>5594.73</v>
      </c>
      <c r="BJ410" s="159">
        <v>12386544</v>
      </c>
      <c r="BK410" s="143">
        <v>0</v>
      </c>
      <c r="BL410" s="138">
        <v>0</v>
      </c>
      <c r="BM410" s="138">
        <v>0</v>
      </c>
      <c r="BN410" s="139">
        <v>1.8074074074074071E-3</v>
      </c>
      <c r="BO410" s="140">
        <v>1312.07</v>
      </c>
      <c r="BP410" s="141">
        <v>5464776</v>
      </c>
    </row>
    <row r="411" spans="1:68" x14ac:dyDescent="0.2">
      <c r="A411" s="6" t="s">
        <v>3830</v>
      </c>
      <c r="B411" s="6">
        <v>1</v>
      </c>
      <c r="C411" s="7">
        <v>1712468</v>
      </c>
      <c r="D411" s="7">
        <v>1709911</v>
      </c>
      <c r="E411" s="7">
        <f t="shared" si="18"/>
        <v>2557</v>
      </c>
      <c r="F411" s="8" t="s">
        <v>1404</v>
      </c>
      <c r="G411" s="6" t="s">
        <v>1405</v>
      </c>
      <c r="H411" s="8" t="s">
        <v>5003</v>
      </c>
      <c r="I411" s="9">
        <v>35.161000000000001</v>
      </c>
      <c r="J411" s="10">
        <f t="shared" si="19"/>
        <v>60212087.348000005</v>
      </c>
      <c r="K411" s="10">
        <v>10545</v>
      </c>
      <c r="L411" s="10">
        <v>10888</v>
      </c>
      <c r="M411" s="10">
        <v>18176</v>
      </c>
      <c r="N411" s="9">
        <v>96.16</v>
      </c>
      <c r="O411" s="9">
        <v>98.120999999999995</v>
      </c>
      <c r="P411" s="9">
        <v>1.5509999999999999</v>
      </c>
      <c r="Q411" s="9">
        <v>5.6000000000000001E-2</v>
      </c>
      <c r="R411" s="9">
        <v>4.7069999999999999</v>
      </c>
      <c r="S411" s="9">
        <v>0.89</v>
      </c>
      <c r="T411" s="9">
        <v>7287</v>
      </c>
      <c r="U411" s="9">
        <v>49.435000000000002</v>
      </c>
      <c r="V411" s="9">
        <v>19</v>
      </c>
      <c r="W411" s="12">
        <v>5655</v>
      </c>
      <c r="X411" s="7">
        <v>60217238</v>
      </c>
      <c r="Y411" s="7">
        <v>18771</v>
      </c>
      <c r="Z411" s="11">
        <f t="shared" si="20"/>
        <v>35.164007736202954</v>
      </c>
      <c r="AA411" s="49">
        <v>1735678</v>
      </c>
      <c r="AB411" s="47">
        <v>1</v>
      </c>
      <c r="AC411" s="47">
        <v>0</v>
      </c>
      <c r="AD411" s="45">
        <v>1.3571412037037038E-2</v>
      </c>
      <c r="AE411" s="46">
        <v>8291.61</v>
      </c>
      <c r="AF411" s="47">
        <v>4212516</v>
      </c>
      <c r="AG411" s="74">
        <v>1709902</v>
      </c>
      <c r="AH411" s="69">
        <v>1</v>
      </c>
      <c r="AI411" s="69">
        <v>0</v>
      </c>
      <c r="AJ411" s="70">
        <v>3.6574074074074074E-3</v>
      </c>
      <c r="AK411" s="71">
        <v>950.9</v>
      </c>
      <c r="AL411" s="72">
        <v>4778316</v>
      </c>
      <c r="AM411" s="86">
        <v>1709907</v>
      </c>
      <c r="AN411" s="81">
        <v>1</v>
      </c>
      <c r="AO411" s="81">
        <v>0</v>
      </c>
      <c r="AP411" s="82">
        <v>4.3252314814814808E-4</v>
      </c>
      <c r="AQ411" s="83">
        <v>316.98</v>
      </c>
      <c r="AR411" s="84">
        <v>1195500</v>
      </c>
      <c r="AS411" s="104">
        <v>0</v>
      </c>
      <c r="AT411" s="105">
        <v>0</v>
      </c>
      <c r="AU411" s="105">
        <v>0</v>
      </c>
      <c r="AV411" s="106">
        <v>1.7600694444444443E-3</v>
      </c>
      <c r="AW411" s="107">
        <v>1221.54</v>
      </c>
      <c r="AX411" s="105">
        <v>9327968</v>
      </c>
      <c r="AY411" s="119">
        <v>1709913</v>
      </c>
      <c r="AZ411" s="117">
        <v>1</v>
      </c>
      <c r="BA411" s="117">
        <v>0</v>
      </c>
      <c r="BB411" s="115">
        <v>2.5231481481481481E-4</v>
      </c>
      <c r="BC411" s="116">
        <v>250.26</v>
      </c>
      <c r="BD411" s="117">
        <v>1193200</v>
      </c>
      <c r="BE411" s="161">
        <v>1702323</v>
      </c>
      <c r="BF411" s="159">
        <v>1</v>
      </c>
      <c r="BG411" s="159">
        <v>0</v>
      </c>
      <c r="BH411" s="157">
        <v>3.2974537037037038E-4</v>
      </c>
      <c r="BI411" s="158">
        <v>397.43</v>
      </c>
      <c r="BJ411" s="159">
        <v>1067520</v>
      </c>
      <c r="BK411" s="143">
        <v>1714658</v>
      </c>
      <c r="BL411" s="138">
        <v>1</v>
      </c>
      <c r="BM411" s="138">
        <v>0</v>
      </c>
      <c r="BN411" s="139">
        <v>5.060185185185186E-4</v>
      </c>
      <c r="BO411" s="140">
        <v>175.87</v>
      </c>
      <c r="BP411" s="141">
        <v>375140</v>
      </c>
    </row>
    <row r="412" spans="1:68" x14ac:dyDescent="0.2">
      <c r="A412" s="6" t="s">
        <v>3831</v>
      </c>
      <c r="B412" s="6">
        <v>0</v>
      </c>
      <c r="C412" s="7">
        <v>2768961</v>
      </c>
      <c r="D412" s="7">
        <v>2768961</v>
      </c>
      <c r="E412" s="7">
        <f t="shared" si="18"/>
        <v>0</v>
      </c>
      <c r="F412" s="8" t="s">
        <v>4593</v>
      </c>
      <c r="G412" s="6" t="s">
        <v>1760</v>
      </c>
      <c r="H412" s="8" t="s">
        <v>5004</v>
      </c>
      <c r="I412" s="9">
        <v>49.624000000000002</v>
      </c>
      <c r="J412" s="10">
        <f t="shared" si="19"/>
        <v>137406920.664</v>
      </c>
      <c r="K412" s="10">
        <v>17287</v>
      </c>
      <c r="L412" s="10">
        <v>12335</v>
      </c>
      <c r="M412" s="10">
        <v>23221</v>
      </c>
      <c r="N412" s="9">
        <v>88.686000000000007</v>
      </c>
      <c r="O412" s="9">
        <v>95.56</v>
      </c>
      <c r="P412" s="9">
        <v>5.6260000000000003</v>
      </c>
      <c r="Q412" s="9">
        <v>0.39500000000000002</v>
      </c>
      <c r="R412" s="9">
        <v>0.193</v>
      </c>
      <c r="S412" s="9">
        <v>3.7389999999999999</v>
      </c>
      <c r="T412" s="9">
        <v>4053</v>
      </c>
      <c r="U412" s="9">
        <v>60.509</v>
      </c>
      <c r="V412" s="9">
        <v>32</v>
      </c>
      <c r="W412" s="12">
        <v>7773</v>
      </c>
      <c r="X412" s="7">
        <v>137412758</v>
      </c>
      <c r="Y412" s="7">
        <v>24020</v>
      </c>
      <c r="Z412" s="11">
        <f t="shared" si="20"/>
        <v>49.626108132256107</v>
      </c>
      <c r="AA412" s="49">
        <v>2800168</v>
      </c>
      <c r="AB412" s="47">
        <v>1</v>
      </c>
      <c r="AC412" s="47">
        <v>1</v>
      </c>
      <c r="AD412" s="45">
        <v>3.8660185185185186E-2</v>
      </c>
      <c r="AE412" s="46">
        <v>24391.11</v>
      </c>
      <c r="AF412" s="47">
        <v>4760664</v>
      </c>
      <c r="AG412" s="74">
        <v>2785723</v>
      </c>
      <c r="AH412" s="69">
        <v>1</v>
      </c>
      <c r="AI412" s="69">
        <v>1</v>
      </c>
      <c r="AJ412" s="70">
        <v>8.0129629629629631E-3</v>
      </c>
      <c r="AK412" s="71">
        <v>2925.77</v>
      </c>
      <c r="AL412" s="72">
        <v>6713360</v>
      </c>
      <c r="AM412" s="86">
        <v>2768915</v>
      </c>
      <c r="AN412" s="81">
        <v>1</v>
      </c>
      <c r="AO412" s="81">
        <v>1</v>
      </c>
      <c r="AP412" s="82">
        <v>1.1290509259259259E-3</v>
      </c>
      <c r="AQ412" s="83">
        <v>975.11</v>
      </c>
      <c r="AR412" s="84">
        <v>2374596</v>
      </c>
      <c r="AS412" s="104">
        <v>2769531</v>
      </c>
      <c r="AT412" s="105">
        <v>1</v>
      </c>
      <c r="AU412" s="105">
        <v>1</v>
      </c>
      <c r="AV412" s="106">
        <v>6.1203703703703698E-3</v>
      </c>
      <c r="AW412" s="107">
        <v>4698.88</v>
      </c>
      <c r="AX412" s="105">
        <v>10188928</v>
      </c>
      <c r="AY412" s="119">
        <v>2768783</v>
      </c>
      <c r="AZ412" s="117">
        <v>1</v>
      </c>
      <c r="BA412" s="117">
        <v>1</v>
      </c>
      <c r="BB412" s="115">
        <v>7.7881944444444439E-4</v>
      </c>
      <c r="BC412" s="116">
        <v>863.16</v>
      </c>
      <c r="BD412" s="117">
        <v>2830864</v>
      </c>
      <c r="BE412" s="161">
        <v>2769353</v>
      </c>
      <c r="BF412" s="159">
        <v>1</v>
      </c>
      <c r="BG412" s="159">
        <v>1</v>
      </c>
      <c r="BH412" s="157">
        <v>8.3125000000000007E-4</v>
      </c>
      <c r="BI412" s="158">
        <v>1007.71</v>
      </c>
      <c r="BJ412" s="159">
        <v>4783136</v>
      </c>
      <c r="BK412" s="143">
        <v>2770504</v>
      </c>
      <c r="BL412" s="138">
        <v>1</v>
      </c>
      <c r="BM412" s="138">
        <v>1</v>
      </c>
      <c r="BN412" s="139">
        <v>5.637731481481481E-4</v>
      </c>
      <c r="BO412" s="140">
        <v>284.73</v>
      </c>
      <c r="BP412" s="141">
        <v>788392</v>
      </c>
    </row>
    <row r="413" spans="1:68" x14ac:dyDescent="0.2">
      <c r="A413" s="6" t="s">
        <v>3832</v>
      </c>
      <c r="B413" s="6">
        <v>0</v>
      </c>
      <c r="C413" s="7">
        <v>2451810</v>
      </c>
      <c r="D413" s="7">
        <v>2451810</v>
      </c>
      <c r="E413" s="7">
        <f t="shared" si="18"/>
        <v>0</v>
      </c>
      <c r="F413" s="8" t="s">
        <v>1540</v>
      </c>
      <c r="G413" s="6" t="s">
        <v>1540</v>
      </c>
      <c r="H413" s="8" t="s">
        <v>5005</v>
      </c>
      <c r="I413" s="9">
        <v>145.54599999999999</v>
      </c>
      <c r="J413" s="10">
        <f t="shared" si="19"/>
        <v>356851138.25999999</v>
      </c>
      <c r="K413" s="10">
        <v>18898</v>
      </c>
      <c r="L413" s="10">
        <v>35532</v>
      </c>
      <c r="M413" s="10">
        <v>64748</v>
      </c>
      <c r="N413" s="9">
        <v>98.647999999999996</v>
      </c>
      <c r="O413" s="9">
        <v>99.891999999999996</v>
      </c>
      <c r="P413" s="9">
        <v>1.2050000000000001</v>
      </c>
      <c r="Q413" s="9">
        <v>3.7879999999999998</v>
      </c>
      <c r="R413" s="9">
        <v>0.53200000000000003</v>
      </c>
      <c r="S413" s="9">
        <v>1.845</v>
      </c>
      <c r="T413" s="9">
        <v>24809</v>
      </c>
      <c r="U413" s="9">
        <v>26.311</v>
      </c>
      <c r="V413" s="9">
        <v>1</v>
      </c>
      <c r="W413" s="12">
        <v>18376</v>
      </c>
      <c r="X413" s="7">
        <v>356901466</v>
      </c>
      <c r="Y413" s="7">
        <v>66044</v>
      </c>
      <c r="Z413" s="11">
        <f t="shared" si="20"/>
        <v>145.5665267700189</v>
      </c>
      <c r="AA413" s="49">
        <v>2732511</v>
      </c>
      <c r="AB413" s="47">
        <v>1</v>
      </c>
      <c r="AC413" s="47">
        <v>1</v>
      </c>
      <c r="AD413" s="45">
        <v>0.13344907407407408</v>
      </c>
      <c r="AE413" s="46">
        <v>100066.15</v>
      </c>
      <c r="AF413" s="47">
        <v>6069696</v>
      </c>
      <c r="AG413" s="74">
        <v>2736509</v>
      </c>
      <c r="AH413" s="69">
        <v>1</v>
      </c>
      <c r="AI413" s="69">
        <v>1</v>
      </c>
      <c r="AJ413" s="70">
        <v>0.2278935185185185</v>
      </c>
      <c r="AK413" s="71">
        <v>127876.87</v>
      </c>
      <c r="AL413" s="72">
        <v>73469928</v>
      </c>
      <c r="AM413" s="86">
        <v>2451813</v>
      </c>
      <c r="AN413" s="81">
        <v>1</v>
      </c>
      <c r="AO413" s="81">
        <v>1</v>
      </c>
      <c r="AP413" s="82">
        <v>9.9203703703703711E-3</v>
      </c>
      <c r="AQ413" s="83">
        <v>4966.51</v>
      </c>
      <c r="AR413" s="84">
        <v>18007864</v>
      </c>
      <c r="AS413" s="104">
        <v>2451808</v>
      </c>
      <c r="AT413" s="105">
        <v>1</v>
      </c>
      <c r="AU413" s="105">
        <v>1</v>
      </c>
      <c r="AV413" s="106">
        <v>6.6349537037037045E-3</v>
      </c>
      <c r="AW413" s="107">
        <v>2641.08</v>
      </c>
      <c r="AX413" s="105">
        <v>9909848</v>
      </c>
      <c r="AY413" s="119">
        <v>2451800</v>
      </c>
      <c r="AZ413" s="117">
        <v>1</v>
      </c>
      <c r="BA413" s="117">
        <v>1</v>
      </c>
      <c r="BB413" s="115">
        <v>4.0435185185185183E-3</v>
      </c>
      <c r="BC413" s="116">
        <v>4234.7299999999996</v>
      </c>
      <c r="BD413" s="117">
        <v>32798040</v>
      </c>
      <c r="BE413" s="161">
        <v>2287497</v>
      </c>
      <c r="BF413" s="159">
        <v>0</v>
      </c>
      <c r="BG413" s="159">
        <v>0</v>
      </c>
      <c r="BH413" s="157">
        <v>1.0414351851851852E-3</v>
      </c>
      <c r="BI413" s="158">
        <v>860.28</v>
      </c>
      <c r="BJ413" s="159">
        <v>2996800</v>
      </c>
      <c r="BK413" s="143">
        <v>2453576</v>
      </c>
      <c r="BL413" s="138">
        <v>1</v>
      </c>
      <c r="BM413" s="138">
        <v>1</v>
      </c>
      <c r="BN413" s="139">
        <v>4.9282407407407408E-3</v>
      </c>
      <c r="BO413" s="140">
        <v>4497.83</v>
      </c>
      <c r="BP413" s="141">
        <v>2605316</v>
      </c>
    </row>
    <row r="414" spans="1:68" x14ac:dyDescent="0.2">
      <c r="A414" s="6" t="s">
        <v>3833</v>
      </c>
      <c r="B414" s="6">
        <v>1</v>
      </c>
      <c r="C414" s="7">
        <v>4889093</v>
      </c>
      <c r="D414" s="7">
        <v>4780676</v>
      </c>
      <c r="E414" s="7">
        <f t="shared" si="18"/>
        <v>108417</v>
      </c>
      <c r="F414" s="8" t="s">
        <v>1633</v>
      </c>
      <c r="G414" s="6" t="s">
        <v>1634</v>
      </c>
      <c r="H414" s="8" t="s">
        <v>5006</v>
      </c>
      <c r="I414" s="9">
        <v>197.49600000000001</v>
      </c>
      <c r="J414" s="10">
        <f t="shared" si="19"/>
        <v>965576311.12800002</v>
      </c>
      <c r="K414" s="10">
        <v>15249</v>
      </c>
      <c r="L414" s="10">
        <v>26990</v>
      </c>
      <c r="M414" s="10">
        <v>48004</v>
      </c>
      <c r="N414" s="9">
        <v>94.566000000000003</v>
      </c>
      <c r="O414" s="9">
        <v>96.852000000000004</v>
      </c>
      <c r="P414" s="9">
        <v>2.1739999999999999</v>
      </c>
      <c r="Q414" s="9">
        <v>0.42</v>
      </c>
      <c r="R414" s="9">
        <v>2.6440000000000001</v>
      </c>
      <c r="S414" s="9">
        <v>0.57699999999999996</v>
      </c>
      <c r="T414" s="9">
        <v>22668</v>
      </c>
      <c r="U414" s="9">
        <v>28.013999999999999</v>
      </c>
      <c r="V414" s="9">
        <v>76</v>
      </c>
      <c r="W414" s="12">
        <v>63300</v>
      </c>
      <c r="X414" s="7">
        <v>965589154</v>
      </c>
      <c r="Y414" s="7">
        <v>47731</v>
      </c>
      <c r="Z414" s="11">
        <f t="shared" si="20"/>
        <v>197.49862684142028</v>
      </c>
      <c r="AA414" s="49">
        <v>5295402</v>
      </c>
      <c r="AB414" s="47">
        <v>1</v>
      </c>
      <c r="AC414" s="47">
        <v>1</v>
      </c>
      <c r="AD414" s="45">
        <v>0.27781250000000002</v>
      </c>
      <c r="AE414" s="46">
        <v>216085.81</v>
      </c>
      <c r="AF414" s="47">
        <v>6196792</v>
      </c>
      <c r="AG414" s="74">
        <v>5045719</v>
      </c>
      <c r="AH414" s="69">
        <v>1</v>
      </c>
      <c r="AI414" s="69">
        <v>1</v>
      </c>
      <c r="AJ414" s="70">
        <v>4.0001967592592592E-2</v>
      </c>
      <c r="AK414" s="71">
        <v>14532.25</v>
      </c>
      <c r="AL414" s="72">
        <v>22795684</v>
      </c>
      <c r="AM414" s="86">
        <v>4897381</v>
      </c>
      <c r="AN414" s="81">
        <v>1</v>
      </c>
      <c r="AO414" s="81">
        <v>1</v>
      </c>
      <c r="AP414" s="82">
        <v>1.4865046296296295E-2</v>
      </c>
      <c r="AQ414" s="83">
        <v>11515.77</v>
      </c>
      <c r="AR414" s="84">
        <v>16427488</v>
      </c>
      <c r="AS414" s="104">
        <v>0</v>
      </c>
      <c r="AT414" s="105">
        <v>0</v>
      </c>
      <c r="AU414" s="105">
        <v>0</v>
      </c>
      <c r="AV414" s="106">
        <v>6.2113425925925921E-3</v>
      </c>
      <c r="AW414" s="107">
        <v>4709.41</v>
      </c>
      <c r="AX414" s="105">
        <v>11538404</v>
      </c>
      <c r="AY414" s="119">
        <v>4888906</v>
      </c>
      <c r="AZ414" s="117">
        <v>1</v>
      </c>
      <c r="BA414" s="117">
        <v>1</v>
      </c>
      <c r="BB414" s="115">
        <v>8.3172453703703707E-3</v>
      </c>
      <c r="BC414" s="116">
        <v>10246.86</v>
      </c>
      <c r="BD414" s="117">
        <v>16423296</v>
      </c>
      <c r="BE414" s="161">
        <v>4721425</v>
      </c>
      <c r="BF414" s="159">
        <v>0</v>
      </c>
      <c r="BG414" s="159">
        <v>0</v>
      </c>
      <c r="BH414" s="157">
        <v>2.0043981481481479E-3</v>
      </c>
      <c r="BI414" s="158">
        <v>1921.94</v>
      </c>
      <c r="BJ414" s="159">
        <v>6792436</v>
      </c>
      <c r="BK414" s="143">
        <v>4915208</v>
      </c>
      <c r="BL414" s="138">
        <v>1</v>
      </c>
      <c r="BM414" s="138">
        <v>1</v>
      </c>
      <c r="BN414" s="139">
        <v>6.8460648148148144E-3</v>
      </c>
      <c r="BO414" s="140">
        <v>7805.69</v>
      </c>
      <c r="BP414" s="141">
        <v>4969168</v>
      </c>
    </row>
    <row r="415" spans="1:68" x14ac:dyDescent="0.2">
      <c r="A415" s="6" t="s">
        <v>3834</v>
      </c>
      <c r="B415" s="6">
        <v>0</v>
      </c>
      <c r="C415" s="7">
        <v>2616716</v>
      </c>
      <c r="D415" s="7">
        <v>2616716</v>
      </c>
      <c r="E415" s="7">
        <f t="shared" si="18"/>
        <v>0</v>
      </c>
      <c r="F415" s="8" t="s">
        <v>4593</v>
      </c>
      <c r="G415" s="6" t="s">
        <v>1723</v>
      </c>
      <c r="H415" s="8" t="s">
        <v>5007</v>
      </c>
      <c r="I415" s="9">
        <v>8.4480000000000004</v>
      </c>
      <c r="J415" s="10">
        <f t="shared" si="19"/>
        <v>22106016.767999999</v>
      </c>
      <c r="K415" s="10">
        <v>19579</v>
      </c>
      <c r="L415" s="10">
        <v>13607</v>
      </c>
      <c r="M415" s="10">
        <v>25952</v>
      </c>
      <c r="N415" s="9">
        <v>86.804000000000002</v>
      </c>
      <c r="O415" s="9">
        <v>90.706000000000003</v>
      </c>
      <c r="P415" s="9">
        <v>1.29</v>
      </c>
      <c r="Q415" s="9">
        <v>3.65</v>
      </c>
      <c r="R415" s="9">
        <v>0.92400000000000004</v>
      </c>
      <c r="S415" s="9">
        <v>2.423</v>
      </c>
      <c r="T415" s="9">
        <v>5608</v>
      </c>
      <c r="U415" s="9">
        <v>54.378999999999998</v>
      </c>
      <c r="V415" s="9">
        <v>20</v>
      </c>
      <c r="W415" s="12">
        <v>1186</v>
      </c>
      <c r="X415" s="7">
        <v>22126782</v>
      </c>
      <c r="Y415" s="7">
        <v>24072</v>
      </c>
      <c r="Z415" s="11">
        <f t="shared" si="20"/>
        <v>8.4559356078382208</v>
      </c>
      <c r="AA415" s="49">
        <v>2512627</v>
      </c>
      <c r="AB415" s="47">
        <v>0</v>
      </c>
      <c r="AC415" s="47">
        <v>0</v>
      </c>
      <c r="AD415" s="45">
        <v>5.2678240740740741E-3</v>
      </c>
      <c r="AE415" s="46">
        <v>2572.94</v>
      </c>
      <c r="AF415" s="47">
        <v>4199392</v>
      </c>
      <c r="AG415" s="74">
        <v>2768561</v>
      </c>
      <c r="AH415" s="69">
        <v>0</v>
      </c>
      <c r="AI415" s="69">
        <v>0</v>
      </c>
      <c r="AJ415" s="70">
        <v>4.3121527777777785E-3</v>
      </c>
      <c r="AK415" s="71">
        <v>3077.12</v>
      </c>
      <c r="AL415" s="72">
        <v>5167892</v>
      </c>
      <c r="AM415" s="86">
        <v>1706028</v>
      </c>
      <c r="AN415" s="81">
        <v>0</v>
      </c>
      <c r="AO415" s="81">
        <v>0</v>
      </c>
      <c r="AP415" s="82">
        <v>1.8738425925925929E-4</v>
      </c>
      <c r="AQ415" s="83">
        <v>107.79</v>
      </c>
      <c r="AR415" s="84">
        <v>361680</v>
      </c>
      <c r="AS415" s="104">
        <v>0</v>
      </c>
      <c r="AT415" s="105">
        <v>0</v>
      </c>
      <c r="AU415" s="105">
        <v>0</v>
      </c>
      <c r="AV415" s="106">
        <v>1.0292824074074074E-3</v>
      </c>
      <c r="AW415" s="107">
        <v>355.67</v>
      </c>
      <c r="AX415" s="105">
        <v>8794312</v>
      </c>
      <c r="AY415" s="119">
        <v>1620461</v>
      </c>
      <c r="AZ415" s="117">
        <v>0</v>
      </c>
      <c r="BA415" s="117">
        <v>0</v>
      </c>
      <c r="BB415" s="115">
        <v>1.1006944444444444E-4</v>
      </c>
      <c r="BC415" s="116">
        <v>93.83</v>
      </c>
      <c r="BD415" s="117">
        <v>606212</v>
      </c>
      <c r="BE415" s="161">
        <v>2528301</v>
      </c>
      <c r="BF415" s="159">
        <v>0</v>
      </c>
      <c r="BG415" s="159">
        <v>0</v>
      </c>
      <c r="BH415" s="157">
        <v>2.8344907407407404E-4</v>
      </c>
      <c r="BI415" s="158">
        <v>356.37</v>
      </c>
      <c r="BJ415" s="159">
        <v>1227172</v>
      </c>
      <c r="BK415" s="143">
        <v>0</v>
      </c>
      <c r="BL415" s="138">
        <v>0</v>
      </c>
      <c r="BM415" s="138">
        <v>0</v>
      </c>
      <c r="BN415" s="139">
        <v>2.0370370370370369E-5</v>
      </c>
      <c r="BO415" s="140">
        <v>4.3099999999999996</v>
      </c>
      <c r="BP415" s="141">
        <v>149872</v>
      </c>
    </row>
    <row r="416" spans="1:68" x14ac:dyDescent="0.2">
      <c r="A416" s="6" t="s">
        <v>3835</v>
      </c>
      <c r="B416" s="6">
        <v>0</v>
      </c>
      <c r="C416" s="7">
        <v>3424964</v>
      </c>
      <c r="D416" s="7">
        <v>3424964</v>
      </c>
      <c r="E416" s="7">
        <f t="shared" si="18"/>
        <v>0</v>
      </c>
      <c r="F416" s="8" t="s">
        <v>1518</v>
      </c>
      <c r="G416" s="6" t="s">
        <v>1518</v>
      </c>
      <c r="H416" s="8" t="s">
        <v>5008</v>
      </c>
      <c r="I416" s="9">
        <v>178.09899999999999</v>
      </c>
      <c r="J416" s="10">
        <f t="shared" si="19"/>
        <v>609982663.43599999</v>
      </c>
      <c r="K416" s="10">
        <v>7973</v>
      </c>
      <c r="L416" s="10">
        <v>9772</v>
      </c>
      <c r="M416" s="10">
        <v>16130</v>
      </c>
      <c r="N416" s="9">
        <v>91.18</v>
      </c>
      <c r="O416" s="9">
        <v>95.334000000000003</v>
      </c>
      <c r="P416" s="9">
        <v>1.6</v>
      </c>
      <c r="Q416" s="9">
        <v>3.0670000000000002</v>
      </c>
      <c r="R416" s="9">
        <v>2.052</v>
      </c>
      <c r="S416" s="9">
        <v>1.3919999999999999</v>
      </c>
      <c r="T416" s="9">
        <v>22415</v>
      </c>
      <c r="U416" s="9">
        <v>28.225999999999999</v>
      </c>
      <c r="V416" s="9">
        <v>96</v>
      </c>
      <c r="W416" s="12">
        <v>76554</v>
      </c>
      <c r="X416" s="7">
        <v>609988120</v>
      </c>
      <c r="Y416" s="7">
        <v>15991</v>
      </c>
      <c r="Z416" s="11">
        <f t="shared" si="20"/>
        <v>178.10059317411805</v>
      </c>
      <c r="AA416" s="49">
        <v>4135841</v>
      </c>
      <c r="AB416" s="47">
        <v>1</v>
      </c>
      <c r="AC416" s="47">
        <v>1</v>
      </c>
      <c r="AD416" s="45">
        <v>8.9270833333333341E-2</v>
      </c>
      <c r="AE416" s="46">
        <v>59003.92</v>
      </c>
      <c r="AF416" s="47">
        <v>5201840</v>
      </c>
      <c r="AG416" s="74">
        <v>3931766</v>
      </c>
      <c r="AH416" s="69">
        <v>1</v>
      </c>
      <c r="AI416" s="69">
        <v>1</v>
      </c>
      <c r="AJ416" s="70">
        <v>2.1694791666666668E-2</v>
      </c>
      <c r="AK416" s="71">
        <v>15667.73</v>
      </c>
      <c r="AL416" s="72">
        <v>4829008</v>
      </c>
      <c r="AM416" s="86">
        <v>3442751</v>
      </c>
      <c r="AN416" s="81">
        <v>1</v>
      </c>
      <c r="AO416" s="81">
        <v>1</v>
      </c>
      <c r="AP416" s="82">
        <v>7.3781249999999993E-3</v>
      </c>
      <c r="AQ416" s="83">
        <v>5388.56</v>
      </c>
      <c r="AR416" s="84">
        <v>9186936</v>
      </c>
      <c r="AS416" s="104">
        <v>3424610</v>
      </c>
      <c r="AT416" s="105">
        <v>1</v>
      </c>
      <c r="AU416" s="105">
        <v>1</v>
      </c>
      <c r="AV416" s="106">
        <v>5.289814814814814E-3</v>
      </c>
      <c r="AW416" s="107">
        <v>3275.42</v>
      </c>
      <c r="AX416" s="105">
        <v>10574976</v>
      </c>
      <c r="AY416" s="119">
        <v>3424689</v>
      </c>
      <c r="AZ416" s="117">
        <v>1</v>
      </c>
      <c r="BA416" s="117">
        <v>1</v>
      </c>
      <c r="BB416" s="115">
        <v>3.4071759259259259E-3</v>
      </c>
      <c r="BC416" s="116">
        <v>3924.55</v>
      </c>
      <c r="BD416" s="117">
        <v>9785616</v>
      </c>
      <c r="BE416" s="161">
        <v>3527876</v>
      </c>
      <c r="BF416" s="159">
        <v>1</v>
      </c>
      <c r="BG416" s="159">
        <v>1</v>
      </c>
      <c r="BH416" s="157">
        <v>1.4537037037037036E-3</v>
      </c>
      <c r="BI416" s="158">
        <v>1568.85</v>
      </c>
      <c r="BJ416" s="159">
        <v>7004376</v>
      </c>
      <c r="BK416" s="143">
        <v>3428582</v>
      </c>
      <c r="BL416" s="138">
        <v>1</v>
      </c>
      <c r="BM416" s="138">
        <v>1</v>
      </c>
      <c r="BN416" s="139">
        <v>1.5451388888888891E-3</v>
      </c>
      <c r="BO416" s="140">
        <v>1068.73</v>
      </c>
      <c r="BP416" s="141">
        <v>2452960</v>
      </c>
    </row>
    <row r="417" spans="1:68" x14ac:dyDescent="0.2">
      <c r="A417" s="6" t="s">
        <v>3836</v>
      </c>
      <c r="B417" s="6">
        <v>3</v>
      </c>
      <c r="C417" s="7">
        <v>6420126</v>
      </c>
      <c r="D417" s="7">
        <v>6283267</v>
      </c>
      <c r="E417" s="7">
        <f t="shared" si="18"/>
        <v>136859</v>
      </c>
      <c r="F417" s="8" t="s">
        <v>4593</v>
      </c>
      <c r="G417" s="6" t="s">
        <v>1493</v>
      </c>
      <c r="H417" s="8" t="s">
        <v>5009</v>
      </c>
      <c r="I417" s="9">
        <v>123.46299999999999</v>
      </c>
      <c r="J417" s="10">
        <f t="shared" si="19"/>
        <v>792648016.33799994</v>
      </c>
      <c r="K417" s="10">
        <v>15140</v>
      </c>
      <c r="L417" s="10">
        <v>17921</v>
      </c>
      <c r="M417" s="10">
        <v>29578</v>
      </c>
      <c r="N417" s="9">
        <v>93.831999999999994</v>
      </c>
      <c r="O417" s="9">
        <v>95.992000000000004</v>
      </c>
      <c r="P417" s="9">
        <v>1.7829999999999999</v>
      </c>
      <c r="Q417" s="9">
        <v>0.23300000000000001</v>
      </c>
      <c r="R417" s="9">
        <v>3.7040000000000002</v>
      </c>
      <c r="S417" s="9">
        <v>1.3879999999999999</v>
      </c>
      <c r="T417" s="9">
        <v>62455</v>
      </c>
      <c r="U417" s="9">
        <v>8.8849999999999998</v>
      </c>
      <c r="V417" s="9">
        <v>87</v>
      </c>
      <c r="W417" s="12">
        <v>52179</v>
      </c>
      <c r="X417" s="7">
        <v>792653368</v>
      </c>
      <c r="Y417" s="7">
        <v>29832</v>
      </c>
      <c r="Z417" s="11">
        <f t="shared" si="20"/>
        <v>123.46383357585194</v>
      </c>
      <c r="AA417" s="49">
        <v>6673519</v>
      </c>
      <c r="AB417" s="47">
        <v>1</v>
      </c>
      <c r="AC417" s="47">
        <v>1</v>
      </c>
      <c r="AD417" s="45">
        <v>0.18760416666666666</v>
      </c>
      <c r="AE417" s="46">
        <v>132776.92000000001</v>
      </c>
      <c r="AF417" s="47">
        <v>6046512</v>
      </c>
      <c r="AG417" s="74">
        <v>6449259</v>
      </c>
      <c r="AH417" s="69">
        <v>1</v>
      </c>
      <c r="AI417" s="69">
        <v>1</v>
      </c>
      <c r="AJ417" s="70">
        <v>1.5698842592592591E-2</v>
      </c>
      <c r="AK417" s="71">
        <v>8919.48</v>
      </c>
      <c r="AL417" s="72">
        <v>8993408</v>
      </c>
      <c r="AM417" s="86">
        <v>6408874</v>
      </c>
      <c r="AN417" s="81">
        <v>1</v>
      </c>
      <c r="AO417" s="81">
        <v>0</v>
      </c>
      <c r="AP417" s="82">
        <v>6.9789351851851852E-3</v>
      </c>
      <c r="AQ417" s="83">
        <v>6435.51</v>
      </c>
      <c r="AR417" s="84">
        <v>8644452</v>
      </c>
      <c r="AS417" s="104">
        <v>6490605</v>
      </c>
      <c r="AT417" s="105">
        <v>1</v>
      </c>
      <c r="AU417" s="105">
        <v>0</v>
      </c>
      <c r="AV417" s="106">
        <v>9.9280092592592597E-3</v>
      </c>
      <c r="AW417" s="107">
        <v>6810.63</v>
      </c>
      <c r="AX417" s="105">
        <v>12534488</v>
      </c>
      <c r="AY417" s="119">
        <v>6414474</v>
      </c>
      <c r="AZ417" s="117">
        <v>1</v>
      </c>
      <c r="BA417" s="117">
        <v>0</v>
      </c>
      <c r="BB417" s="115">
        <v>5.1460648148148143E-3</v>
      </c>
      <c r="BC417" s="116">
        <v>6075.63</v>
      </c>
      <c r="BD417" s="117">
        <v>12114784</v>
      </c>
      <c r="BE417" s="161">
        <v>6324616</v>
      </c>
      <c r="BF417" s="159">
        <v>1</v>
      </c>
      <c r="BG417" s="159">
        <v>0</v>
      </c>
      <c r="BH417" s="157">
        <v>2.4896990740740743E-3</v>
      </c>
      <c r="BI417" s="158">
        <v>2324.4499999999998</v>
      </c>
      <c r="BJ417" s="159">
        <v>5665872</v>
      </c>
      <c r="BK417" s="143">
        <v>6495178</v>
      </c>
      <c r="BL417" s="138">
        <v>1</v>
      </c>
      <c r="BM417" s="138">
        <v>0</v>
      </c>
      <c r="BN417" s="139">
        <v>2.6231481481481483E-3</v>
      </c>
      <c r="BO417" s="140">
        <v>2494.31</v>
      </c>
      <c r="BP417" s="141">
        <v>3818760</v>
      </c>
    </row>
    <row r="418" spans="1:68" x14ac:dyDescent="0.2">
      <c r="A418" s="6" t="s">
        <v>3837</v>
      </c>
      <c r="B418" s="6">
        <v>0</v>
      </c>
      <c r="C418" s="7">
        <v>1876490</v>
      </c>
      <c r="D418" s="7">
        <v>1876490</v>
      </c>
      <c r="E418" s="7">
        <f t="shared" si="18"/>
        <v>0</v>
      </c>
      <c r="F418" s="8" t="s">
        <v>1594</v>
      </c>
      <c r="G418" s="6" t="s">
        <v>1594</v>
      </c>
      <c r="H418" s="8" t="s">
        <v>5010</v>
      </c>
      <c r="I418" s="9">
        <v>194.94200000000001</v>
      </c>
      <c r="J418" s="10">
        <f t="shared" si="19"/>
        <v>365806713.58000004</v>
      </c>
      <c r="K418" s="10">
        <v>17486</v>
      </c>
      <c r="L418" s="10">
        <v>5433</v>
      </c>
      <c r="M418" s="10">
        <v>18614</v>
      </c>
      <c r="N418" s="9">
        <v>94.3</v>
      </c>
      <c r="O418" s="9">
        <v>96.5</v>
      </c>
      <c r="P418" s="9">
        <v>1.9890000000000001</v>
      </c>
      <c r="Q418" s="9">
        <v>1.4159999999999999</v>
      </c>
      <c r="R418" s="9">
        <v>1.7000000000000001E-2</v>
      </c>
      <c r="S418" s="9">
        <v>7.6130000000000004</v>
      </c>
      <c r="T418" s="9">
        <v>13772</v>
      </c>
      <c r="U418" s="9">
        <v>37.42</v>
      </c>
      <c r="V418" s="9">
        <v>27</v>
      </c>
      <c r="W418" s="12">
        <v>19530</v>
      </c>
      <c r="X418" s="7">
        <v>365821303</v>
      </c>
      <c r="Y418" s="7">
        <v>19597</v>
      </c>
      <c r="Z418" s="11">
        <f t="shared" si="20"/>
        <v>194.94977484558936</v>
      </c>
      <c r="AA418" s="49">
        <v>2011004</v>
      </c>
      <c r="AB418" s="47">
        <v>0</v>
      </c>
      <c r="AC418" s="47">
        <v>0</v>
      </c>
      <c r="AD418" s="45">
        <v>3.4971874999999999E-2</v>
      </c>
      <c r="AE418" s="46">
        <v>24230.77</v>
      </c>
      <c r="AF418" s="47">
        <v>5072080</v>
      </c>
      <c r="AG418" s="74">
        <v>2243345</v>
      </c>
      <c r="AH418" s="69">
        <v>1</v>
      </c>
      <c r="AI418" s="69">
        <v>1</v>
      </c>
      <c r="AJ418" s="70">
        <v>6.6180555555555562E-2</v>
      </c>
      <c r="AK418" s="71">
        <v>50931.95</v>
      </c>
      <c r="AL418" s="72">
        <v>26798460</v>
      </c>
      <c r="AM418" s="86">
        <v>1867341</v>
      </c>
      <c r="AN418" s="81">
        <v>0</v>
      </c>
      <c r="AO418" s="81">
        <v>0</v>
      </c>
      <c r="AP418" s="82">
        <v>1.1127083333333334E-2</v>
      </c>
      <c r="AQ418" s="83">
        <v>4762.58</v>
      </c>
      <c r="AR418" s="84">
        <v>6136256</v>
      </c>
      <c r="AS418" s="104">
        <v>1913758</v>
      </c>
      <c r="AT418" s="105">
        <v>1</v>
      </c>
      <c r="AU418" s="105">
        <v>1</v>
      </c>
      <c r="AV418" s="106">
        <v>3.7978009259259263E-3</v>
      </c>
      <c r="AW418" s="107">
        <v>2337.08</v>
      </c>
      <c r="AX418" s="105">
        <v>9593700</v>
      </c>
      <c r="AY418" s="119">
        <v>1876464</v>
      </c>
      <c r="AZ418" s="117">
        <v>1</v>
      </c>
      <c r="BA418" s="117">
        <v>1</v>
      </c>
      <c r="BB418" s="115">
        <v>2.5374999999999998E-3</v>
      </c>
      <c r="BC418" s="116">
        <v>3039.42</v>
      </c>
      <c r="BD418" s="117">
        <v>5354424</v>
      </c>
      <c r="BE418" s="161">
        <v>1861034</v>
      </c>
      <c r="BF418" s="159">
        <v>0</v>
      </c>
      <c r="BG418" s="159">
        <v>0</v>
      </c>
      <c r="BH418" s="157">
        <v>6.9259259259259263E-4</v>
      </c>
      <c r="BI418" s="158">
        <v>673.36</v>
      </c>
      <c r="BJ418" s="159">
        <v>2290368</v>
      </c>
      <c r="BK418" s="143">
        <v>1863728</v>
      </c>
      <c r="BL418" s="138">
        <v>0</v>
      </c>
      <c r="BM418" s="138">
        <v>0</v>
      </c>
      <c r="BN418" s="139">
        <v>1.8186342592592592E-3</v>
      </c>
      <c r="BO418" s="140">
        <v>1520.33</v>
      </c>
      <c r="BP418" s="141">
        <v>2821072</v>
      </c>
    </row>
    <row r="419" spans="1:68" x14ac:dyDescent="0.2">
      <c r="A419" s="6" t="s">
        <v>3838</v>
      </c>
      <c r="B419" s="6">
        <v>1</v>
      </c>
      <c r="C419" s="7">
        <v>2067971</v>
      </c>
      <c r="D419" s="7">
        <v>2041601</v>
      </c>
      <c r="E419" s="7">
        <f t="shared" si="18"/>
        <v>26370</v>
      </c>
      <c r="F419" s="8" t="s">
        <v>4593</v>
      </c>
      <c r="G419" s="6" t="s">
        <v>3342</v>
      </c>
      <c r="H419" s="8" t="s">
        <v>5011</v>
      </c>
      <c r="I419" s="9">
        <v>143.96899999999999</v>
      </c>
      <c r="J419" s="10">
        <f t="shared" si="19"/>
        <v>297723716.89899999</v>
      </c>
      <c r="K419" s="10">
        <v>10519</v>
      </c>
      <c r="L419" s="10">
        <v>1127</v>
      </c>
      <c r="M419" s="10">
        <v>10600</v>
      </c>
      <c r="N419" s="9">
        <v>91.588999999999999</v>
      </c>
      <c r="O419" s="9">
        <v>97.399000000000001</v>
      </c>
      <c r="P419" s="9">
        <v>4.9749999999999996</v>
      </c>
      <c r="Q419" s="9">
        <v>2.7280000000000002</v>
      </c>
      <c r="R419" s="9">
        <v>7.2709999999999999</v>
      </c>
      <c r="S419" s="9">
        <v>4.218</v>
      </c>
      <c r="T419" s="9">
        <v>2261</v>
      </c>
      <c r="U419" s="9">
        <v>71.521000000000001</v>
      </c>
      <c r="V419" s="9">
        <v>102</v>
      </c>
      <c r="W419" s="12">
        <v>27614</v>
      </c>
      <c r="X419" s="7">
        <v>297723846</v>
      </c>
      <c r="Y419" s="7">
        <v>10550</v>
      </c>
      <c r="Z419" s="11">
        <f t="shared" si="20"/>
        <v>143.96906242882517</v>
      </c>
      <c r="AA419" s="49">
        <v>2499248</v>
      </c>
      <c r="AB419" s="47">
        <v>0</v>
      </c>
      <c r="AC419" s="47">
        <v>0</v>
      </c>
      <c r="AD419" s="45">
        <v>2.7706018518518519E-2</v>
      </c>
      <c r="AE419" s="46">
        <v>17523.990000000002</v>
      </c>
      <c r="AF419" s="47">
        <v>5166608</v>
      </c>
      <c r="AG419" s="74">
        <v>2434205</v>
      </c>
      <c r="AH419" s="69">
        <v>1</v>
      </c>
      <c r="AI419" s="69">
        <v>0</v>
      </c>
      <c r="AJ419" s="70">
        <v>1.4608449074074074E-2</v>
      </c>
      <c r="AK419" s="71">
        <v>9409.59</v>
      </c>
      <c r="AL419" s="72">
        <v>5555000</v>
      </c>
      <c r="AM419" s="86">
        <v>2166400</v>
      </c>
      <c r="AN419" s="81">
        <v>0</v>
      </c>
      <c r="AO419" s="81">
        <v>0</v>
      </c>
      <c r="AP419" s="82">
        <v>5.6148148148148147E-3</v>
      </c>
      <c r="AQ419" s="83">
        <v>2922.56</v>
      </c>
      <c r="AR419" s="84">
        <v>4419392</v>
      </c>
      <c r="AS419" s="104">
        <v>2057814</v>
      </c>
      <c r="AT419" s="105">
        <v>0</v>
      </c>
      <c r="AU419" s="105">
        <v>0</v>
      </c>
      <c r="AV419" s="106">
        <v>4.7829861111111111E-3</v>
      </c>
      <c r="AW419" s="107">
        <v>3728.88</v>
      </c>
      <c r="AX419" s="105">
        <v>9712792</v>
      </c>
      <c r="AY419" s="119">
        <v>2072669</v>
      </c>
      <c r="AZ419" s="117">
        <v>1</v>
      </c>
      <c r="BA419" s="117">
        <v>1</v>
      </c>
      <c r="BB419" s="115">
        <v>1.5642361111111111E-3</v>
      </c>
      <c r="BC419" s="116">
        <v>1717.1</v>
      </c>
      <c r="BD419" s="117">
        <v>4845992</v>
      </c>
      <c r="BE419" s="161">
        <v>2105423</v>
      </c>
      <c r="BF419" s="159">
        <v>0</v>
      </c>
      <c r="BG419" s="159">
        <v>0</v>
      </c>
      <c r="BH419" s="157">
        <v>9.5266203703703702E-4</v>
      </c>
      <c r="BI419" s="158">
        <v>1091.77</v>
      </c>
      <c r="BJ419" s="159">
        <v>4706400</v>
      </c>
      <c r="BK419" s="143">
        <v>2017767</v>
      </c>
      <c r="BL419" s="138">
        <v>0</v>
      </c>
      <c r="BM419" s="138">
        <v>0</v>
      </c>
      <c r="BN419" s="139">
        <v>3.5995370370370369E-4</v>
      </c>
      <c r="BO419" s="140">
        <v>175.25</v>
      </c>
      <c r="BP419" s="141">
        <v>1124356</v>
      </c>
    </row>
    <row r="420" spans="1:68" x14ac:dyDescent="0.2">
      <c r="A420" s="6" t="s">
        <v>3839</v>
      </c>
      <c r="B420" s="6">
        <v>4</v>
      </c>
      <c r="C420" s="7">
        <v>1773468</v>
      </c>
      <c r="D420" s="7">
        <v>1645096</v>
      </c>
      <c r="E420" s="7">
        <f t="shared" si="18"/>
        <v>128372</v>
      </c>
      <c r="F420" s="8" t="s">
        <v>1447</v>
      </c>
      <c r="G420" s="6" t="s">
        <v>1447</v>
      </c>
      <c r="H420" s="8" t="s">
        <v>5012</v>
      </c>
      <c r="I420" s="9">
        <v>186.38499999999999</v>
      </c>
      <c r="J420" s="10">
        <f t="shared" si="19"/>
        <v>330547833.18000001</v>
      </c>
      <c r="K420" s="10">
        <v>15480</v>
      </c>
      <c r="L420" s="10">
        <v>850</v>
      </c>
      <c r="M420" s="10">
        <v>15511</v>
      </c>
      <c r="N420" s="9">
        <v>84.6</v>
      </c>
      <c r="O420" s="9">
        <v>98.813000000000002</v>
      </c>
      <c r="P420" s="9">
        <v>13.525</v>
      </c>
      <c r="Q420" s="9">
        <v>0.13100000000000001</v>
      </c>
      <c r="R420" s="9">
        <v>14.102</v>
      </c>
      <c r="S420" s="9">
        <v>1.7869999999999999</v>
      </c>
      <c r="T420" s="9">
        <v>18209</v>
      </c>
      <c r="U420" s="9">
        <v>32.149000000000001</v>
      </c>
      <c r="V420" s="9">
        <v>58</v>
      </c>
      <c r="W420" s="12">
        <v>21835</v>
      </c>
      <c r="X420" s="7">
        <v>330551642</v>
      </c>
      <c r="Y420" s="7">
        <v>15019</v>
      </c>
      <c r="Z420" s="11">
        <f t="shared" si="20"/>
        <v>186.3871476677335</v>
      </c>
      <c r="AA420" s="49">
        <v>1850222</v>
      </c>
      <c r="AB420" s="47">
        <v>1</v>
      </c>
      <c r="AC420" s="47">
        <v>1</v>
      </c>
      <c r="AD420" s="45">
        <v>2.4432986111111114E-2</v>
      </c>
      <c r="AE420" s="46">
        <v>18373.04</v>
      </c>
      <c r="AF420" s="47">
        <v>5158292</v>
      </c>
      <c r="AG420" s="74">
        <v>1772713</v>
      </c>
      <c r="AH420" s="69">
        <v>1</v>
      </c>
      <c r="AI420" s="69">
        <v>1</v>
      </c>
      <c r="AJ420" s="70">
        <v>1.0479861111111112E-2</v>
      </c>
      <c r="AK420" s="71">
        <v>3735.95</v>
      </c>
      <c r="AL420" s="72">
        <v>7241576</v>
      </c>
      <c r="AM420" s="86">
        <v>1773580</v>
      </c>
      <c r="AN420" s="81">
        <v>1</v>
      </c>
      <c r="AO420" s="81">
        <v>1</v>
      </c>
      <c r="AP420" s="82">
        <v>2.6405092592592591E-3</v>
      </c>
      <c r="AQ420" s="83">
        <v>2242.4</v>
      </c>
      <c r="AR420" s="84">
        <v>5976800</v>
      </c>
      <c r="AS420" s="104">
        <v>0</v>
      </c>
      <c r="AT420" s="105">
        <v>0</v>
      </c>
      <c r="AU420" s="105">
        <v>0</v>
      </c>
      <c r="AV420" s="106">
        <v>1.9943287037037039E-3</v>
      </c>
      <c r="AW420" s="107">
        <v>1335.21</v>
      </c>
      <c r="AX420" s="105">
        <v>9539676</v>
      </c>
      <c r="AY420" s="119">
        <v>1773252</v>
      </c>
      <c r="AZ420" s="117">
        <v>1</v>
      </c>
      <c r="BA420" s="117">
        <v>1</v>
      </c>
      <c r="BB420" s="115">
        <v>1.5342592592592593E-3</v>
      </c>
      <c r="BC420" s="116">
        <v>1634.88</v>
      </c>
      <c r="BD420" s="117">
        <v>5960804</v>
      </c>
      <c r="BE420" s="161">
        <v>1751783</v>
      </c>
      <c r="BF420" s="159">
        <v>1</v>
      </c>
      <c r="BG420" s="159">
        <v>0</v>
      </c>
      <c r="BH420" s="157">
        <v>6.6932870370370367E-4</v>
      </c>
      <c r="BI420" s="158">
        <v>649.87</v>
      </c>
      <c r="BJ420" s="159">
        <v>7642488</v>
      </c>
      <c r="BK420" s="143">
        <v>1670321</v>
      </c>
      <c r="BL420" s="138">
        <v>0</v>
      </c>
      <c r="BM420" s="138">
        <v>0</v>
      </c>
      <c r="BN420" s="139">
        <v>5.4537037037037043E-4</v>
      </c>
      <c r="BO420" s="140">
        <v>255.78</v>
      </c>
      <c r="BP420" s="141">
        <v>1807956</v>
      </c>
    </row>
    <row r="421" spans="1:68" x14ac:dyDescent="0.2">
      <c r="A421" s="6" t="s">
        <v>3840</v>
      </c>
      <c r="B421" s="6">
        <v>0</v>
      </c>
      <c r="C421" s="7">
        <v>7226716</v>
      </c>
      <c r="D421" s="7">
        <v>7226716</v>
      </c>
      <c r="E421" s="7">
        <f t="shared" si="18"/>
        <v>0</v>
      </c>
      <c r="F421" s="8" t="s">
        <v>4593</v>
      </c>
      <c r="G421" s="6" t="s">
        <v>3387</v>
      </c>
      <c r="H421" s="8" t="s">
        <v>5013</v>
      </c>
      <c r="I421" s="9">
        <v>61.536000000000001</v>
      </c>
      <c r="J421" s="10">
        <f t="shared" si="19"/>
        <v>444703195.77600002</v>
      </c>
      <c r="K421" s="10">
        <v>8668</v>
      </c>
      <c r="L421" s="10">
        <v>12339</v>
      </c>
      <c r="M421" s="10">
        <v>20666</v>
      </c>
      <c r="N421" s="9">
        <v>90.497</v>
      </c>
      <c r="O421" s="9">
        <v>92.504999999999995</v>
      </c>
      <c r="P421" s="9">
        <v>1.2190000000000001</v>
      </c>
      <c r="Q421" s="9">
        <v>0.33100000000000002</v>
      </c>
      <c r="R421" s="9">
        <v>2.165</v>
      </c>
      <c r="S421" s="9">
        <v>2.3479999999999999</v>
      </c>
      <c r="T421" s="9">
        <v>20512</v>
      </c>
      <c r="U421" s="9">
        <v>29.901</v>
      </c>
      <c r="V421" s="9">
        <v>138</v>
      </c>
      <c r="W421" s="12">
        <v>49924</v>
      </c>
      <c r="X421" s="7">
        <v>444735602</v>
      </c>
      <c r="Y421" s="7">
        <v>21020</v>
      </c>
      <c r="Z421" s="11">
        <f t="shared" si="20"/>
        <v>61.540484225476689</v>
      </c>
      <c r="AA421" s="49">
        <v>7306362</v>
      </c>
      <c r="AB421" s="47">
        <v>1</v>
      </c>
      <c r="AC421" s="47">
        <v>1</v>
      </c>
      <c r="AD421" s="45">
        <v>0.1089699074074074</v>
      </c>
      <c r="AE421" s="46">
        <v>70460.56</v>
      </c>
      <c r="AF421" s="47">
        <v>5257304</v>
      </c>
      <c r="AG421" s="74">
        <v>7343531</v>
      </c>
      <c r="AH421" s="69">
        <v>1</v>
      </c>
      <c r="AI421" s="69">
        <v>1</v>
      </c>
      <c r="AJ421" s="70">
        <v>1.0284837962962963E-2</v>
      </c>
      <c r="AK421" s="71">
        <v>6792.21</v>
      </c>
      <c r="AL421" s="72">
        <v>5014580</v>
      </c>
      <c r="AM421" s="86">
        <v>7226282</v>
      </c>
      <c r="AN421" s="81">
        <v>1</v>
      </c>
      <c r="AO421" s="81">
        <v>1</v>
      </c>
      <c r="AP421" s="82">
        <v>3.542708333333333E-3</v>
      </c>
      <c r="AQ421" s="83">
        <v>3041.73</v>
      </c>
      <c r="AR421" s="84">
        <v>7244772</v>
      </c>
      <c r="AS421" s="104">
        <v>7225449</v>
      </c>
      <c r="AT421" s="105">
        <v>1</v>
      </c>
      <c r="AU421" s="105">
        <v>1</v>
      </c>
      <c r="AV421" s="106">
        <v>9.5023148148148159E-3</v>
      </c>
      <c r="AW421" s="107">
        <v>7032.96</v>
      </c>
      <c r="AX421" s="105">
        <v>13043440</v>
      </c>
      <c r="AY421" s="119">
        <v>7225874</v>
      </c>
      <c r="AZ421" s="117">
        <v>1</v>
      </c>
      <c r="BA421" s="117">
        <v>1</v>
      </c>
      <c r="BB421" s="115">
        <v>2.169560185185185E-3</v>
      </c>
      <c r="BC421" s="116">
        <v>2354.36</v>
      </c>
      <c r="BD421" s="117">
        <v>7851800</v>
      </c>
      <c r="BE421" s="161">
        <v>7237417</v>
      </c>
      <c r="BF421" s="159">
        <v>1</v>
      </c>
      <c r="BG421" s="159">
        <v>1</v>
      </c>
      <c r="BH421" s="157">
        <v>1.9950231481481481E-3</v>
      </c>
      <c r="BI421" s="158">
        <v>2354.4299999999998</v>
      </c>
      <c r="BJ421" s="159">
        <v>2711924</v>
      </c>
      <c r="BK421" s="143">
        <v>7233821</v>
      </c>
      <c r="BL421" s="138">
        <v>1</v>
      </c>
      <c r="BM421" s="138">
        <v>1</v>
      </c>
      <c r="BN421" s="139">
        <v>1.0270833333333334E-3</v>
      </c>
      <c r="BO421" s="140">
        <v>950.04</v>
      </c>
      <c r="BP421" s="141">
        <v>2093568</v>
      </c>
    </row>
    <row r="422" spans="1:68" x14ac:dyDescent="0.2">
      <c r="A422" s="6" t="s">
        <v>3841</v>
      </c>
      <c r="B422" s="6">
        <v>2</v>
      </c>
      <c r="C422" s="7">
        <v>4314118</v>
      </c>
      <c r="D422" s="7">
        <v>4013216</v>
      </c>
      <c r="E422" s="7">
        <f t="shared" si="18"/>
        <v>300902</v>
      </c>
      <c r="F422" s="8" t="s">
        <v>1457</v>
      </c>
      <c r="G422" s="6" t="s">
        <v>1457</v>
      </c>
      <c r="H422" s="8" t="s">
        <v>5014</v>
      </c>
      <c r="I422" s="9">
        <v>121.032</v>
      </c>
      <c r="J422" s="10">
        <f t="shared" si="19"/>
        <v>522146329.77599996</v>
      </c>
      <c r="K422" s="10">
        <v>19977</v>
      </c>
      <c r="L422" s="10">
        <v>28369</v>
      </c>
      <c r="M422" s="10">
        <v>47494</v>
      </c>
      <c r="N422" s="9">
        <v>91.768000000000001</v>
      </c>
      <c r="O422" s="9">
        <v>94.888000000000005</v>
      </c>
      <c r="P422" s="9">
        <v>2.8769999999999998</v>
      </c>
      <c r="Q422" s="9">
        <v>0.75700000000000001</v>
      </c>
      <c r="R422" s="9">
        <v>2.1850000000000001</v>
      </c>
      <c r="S422" s="9">
        <v>0.317</v>
      </c>
      <c r="T422" s="9">
        <v>1207</v>
      </c>
      <c r="U422" s="9">
        <v>83.373999999999995</v>
      </c>
      <c r="V422" s="9">
        <v>47</v>
      </c>
      <c r="W422" s="12">
        <v>26738</v>
      </c>
      <c r="X422" s="7">
        <v>522147770</v>
      </c>
      <c r="Y422" s="7">
        <v>46379</v>
      </c>
      <c r="Z422" s="11">
        <f t="shared" si="20"/>
        <v>121.03233383973271</v>
      </c>
      <c r="AA422" s="49">
        <v>4833780</v>
      </c>
      <c r="AB422" s="47">
        <v>0</v>
      </c>
      <c r="AC422" s="47">
        <v>0</v>
      </c>
      <c r="AD422" s="45">
        <v>0.26990740740740743</v>
      </c>
      <c r="AE422" s="46">
        <v>166730.9</v>
      </c>
      <c r="AF422" s="47">
        <v>11808252</v>
      </c>
      <c r="AG422" s="74">
        <v>4566104</v>
      </c>
      <c r="AH422" s="69">
        <v>1</v>
      </c>
      <c r="AI422" s="69">
        <v>1</v>
      </c>
      <c r="AJ422" s="70">
        <v>2.1447453703703701E-2</v>
      </c>
      <c r="AK422" s="71">
        <v>13497.77</v>
      </c>
      <c r="AL422" s="72">
        <v>18753064</v>
      </c>
      <c r="AM422" s="86">
        <v>4316037</v>
      </c>
      <c r="AN422" s="81">
        <v>1</v>
      </c>
      <c r="AO422" s="81">
        <v>1</v>
      </c>
      <c r="AP422" s="82">
        <v>6.7490740740740749E-3</v>
      </c>
      <c r="AQ422" s="83">
        <v>6833.4</v>
      </c>
      <c r="AR422" s="84">
        <v>9168000</v>
      </c>
      <c r="AS422" s="104">
        <v>4488161</v>
      </c>
      <c r="AT422" s="105">
        <v>0</v>
      </c>
      <c r="AU422" s="105">
        <v>0</v>
      </c>
      <c r="AV422" s="106">
        <v>3.5991435185185182E-2</v>
      </c>
      <c r="AW422" s="107">
        <v>30136.93</v>
      </c>
      <c r="AX422" s="105">
        <v>11132884</v>
      </c>
      <c r="AY422" s="119">
        <v>4318914</v>
      </c>
      <c r="AZ422" s="117">
        <v>1</v>
      </c>
      <c r="BA422" s="117">
        <v>1</v>
      </c>
      <c r="BB422" s="115">
        <v>4.7917824074074069E-3</v>
      </c>
      <c r="BC422" s="116">
        <v>5922.92</v>
      </c>
      <c r="BD422" s="117">
        <v>8376956</v>
      </c>
      <c r="BE422" s="161">
        <v>4183512</v>
      </c>
      <c r="BF422" s="159">
        <v>0</v>
      </c>
      <c r="BG422" s="159">
        <v>0</v>
      </c>
      <c r="BH422" s="157">
        <v>2.8361111111111109E-3</v>
      </c>
      <c r="BI422" s="158">
        <v>3261.93</v>
      </c>
      <c r="BJ422" s="159">
        <v>10824232</v>
      </c>
      <c r="BK422" s="143">
        <v>4319075</v>
      </c>
      <c r="BL422" s="138">
        <v>1</v>
      </c>
      <c r="BM422" s="138">
        <v>1</v>
      </c>
      <c r="BN422" s="139">
        <v>2.173726851851852E-3</v>
      </c>
      <c r="BO422" s="140">
        <v>2104.25</v>
      </c>
      <c r="BP422" s="141">
        <v>2779932</v>
      </c>
    </row>
    <row r="423" spans="1:68" x14ac:dyDescent="0.2">
      <c r="A423" s="6" t="s">
        <v>3842</v>
      </c>
      <c r="B423" s="6">
        <v>0</v>
      </c>
      <c r="C423" s="7">
        <v>2409583</v>
      </c>
      <c r="D423" s="7">
        <v>2409583</v>
      </c>
      <c r="E423" s="7">
        <f t="shared" si="18"/>
        <v>0</v>
      </c>
      <c r="F423" s="8" t="s">
        <v>4593</v>
      </c>
      <c r="G423" s="6" t="s">
        <v>3409</v>
      </c>
      <c r="H423" s="8" t="s">
        <v>5015</v>
      </c>
      <c r="I423" s="9">
        <v>60.414000000000001</v>
      </c>
      <c r="J423" s="10">
        <f t="shared" si="19"/>
        <v>145572547.36200002</v>
      </c>
      <c r="K423" s="10">
        <v>12543</v>
      </c>
      <c r="L423" s="10">
        <v>20836</v>
      </c>
      <c r="M423" s="10">
        <v>36251</v>
      </c>
      <c r="N423" s="9">
        <v>91.408000000000001</v>
      </c>
      <c r="O423" s="9">
        <v>98.052999999999997</v>
      </c>
      <c r="P423" s="9">
        <v>5.5419999999999998</v>
      </c>
      <c r="Q423" s="9">
        <v>0.08</v>
      </c>
      <c r="R423" s="9">
        <v>0.443</v>
      </c>
      <c r="S423" s="9">
        <v>2.1749999999999998</v>
      </c>
      <c r="T423" s="9">
        <v>5480</v>
      </c>
      <c r="U423" s="9">
        <v>54.814999999999998</v>
      </c>
      <c r="V423" s="9">
        <v>72</v>
      </c>
      <c r="W423" s="12">
        <v>11465</v>
      </c>
      <c r="X423" s="7">
        <v>145573034</v>
      </c>
      <c r="Y423" s="7">
        <v>35961</v>
      </c>
      <c r="Z423" s="11">
        <f t="shared" si="20"/>
        <v>60.414201959426173</v>
      </c>
      <c r="AA423" s="49">
        <v>2506393</v>
      </c>
      <c r="AB423" s="47">
        <v>1</v>
      </c>
      <c r="AC423" s="47">
        <v>1</v>
      </c>
      <c r="AD423" s="45">
        <v>5.1967592592592593E-2</v>
      </c>
      <c r="AE423" s="46">
        <v>35598.1</v>
      </c>
      <c r="AF423" s="47">
        <v>5289160</v>
      </c>
      <c r="AG423" s="74">
        <v>2409236</v>
      </c>
      <c r="AH423" s="69">
        <v>1</v>
      </c>
      <c r="AI423" s="69">
        <v>1</v>
      </c>
      <c r="AJ423" s="70">
        <v>8.0847222222222223E-3</v>
      </c>
      <c r="AK423" s="71">
        <v>2372.4499999999998</v>
      </c>
      <c r="AL423" s="72">
        <v>11053540</v>
      </c>
      <c r="AM423" s="86">
        <v>2409598</v>
      </c>
      <c r="AN423" s="81">
        <v>1</v>
      </c>
      <c r="AO423" s="81">
        <v>1</v>
      </c>
      <c r="AP423" s="82">
        <v>1.3189814814814815E-3</v>
      </c>
      <c r="AQ423" s="83">
        <v>1181.46</v>
      </c>
      <c r="AR423" s="84">
        <v>2668096</v>
      </c>
      <c r="AS423" s="104">
        <v>2410031</v>
      </c>
      <c r="AT423" s="105">
        <v>1</v>
      </c>
      <c r="AU423" s="105">
        <v>1</v>
      </c>
      <c r="AV423" s="106">
        <v>7.869328703703703E-3</v>
      </c>
      <c r="AW423" s="107">
        <v>4552.99</v>
      </c>
      <c r="AX423" s="105">
        <v>9955212</v>
      </c>
      <c r="AY423" s="119">
        <v>2409499</v>
      </c>
      <c r="AZ423" s="117">
        <v>1</v>
      </c>
      <c r="BA423" s="117">
        <v>1</v>
      </c>
      <c r="BB423" s="115">
        <v>8.5601851851851854E-4</v>
      </c>
      <c r="BC423" s="116">
        <v>959.81</v>
      </c>
      <c r="BD423" s="117">
        <v>2540536</v>
      </c>
      <c r="BE423" s="161">
        <v>2408840</v>
      </c>
      <c r="BF423" s="159">
        <v>1</v>
      </c>
      <c r="BG423" s="159">
        <v>1</v>
      </c>
      <c r="BH423" s="157">
        <v>6.8310185185185184E-4</v>
      </c>
      <c r="BI423" s="158">
        <v>791.19</v>
      </c>
      <c r="BJ423" s="159">
        <v>4104300</v>
      </c>
      <c r="BK423" s="143">
        <v>2411238</v>
      </c>
      <c r="BL423" s="138">
        <v>1</v>
      </c>
      <c r="BM423" s="138">
        <v>1</v>
      </c>
      <c r="BN423" s="139">
        <v>6.8379629629629639E-4</v>
      </c>
      <c r="BO423" s="140">
        <v>402.24</v>
      </c>
      <c r="BP423" s="141">
        <v>926132</v>
      </c>
    </row>
    <row r="424" spans="1:68" x14ac:dyDescent="0.2">
      <c r="A424" s="6" t="s">
        <v>3843</v>
      </c>
      <c r="B424" s="6">
        <v>1</v>
      </c>
      <c r="C424" s="7">
        <v>4059291</v>
      </c>
      <c r="D424" s="7">
        <v>3936412</v>
      </c>
      <c r="E424" s="7">
        <f t="shared" si="18"/>
        <v>122879</v>
      </c>
      <c r="F424" s="8" t="s">
        <v>4593</v>
      </c>
      <c r="G424" s="6" t="s">
        <v>3396</v>
      </c>
      <c r="H424" s="8" t="s">
        <v>5016</v>
      </c>
      <c r="I424" s="9">
        <v>63.106000000000002</v>
      </c>
      <c r="J424" s="10">
        <f t="shared" si="19"/>
        <v>256165617.84600002</v>
      </c>
      <c r="K424" s="10">
        <v>15775</v>
      </c>
      <c r="L424" s="10">
        <v>19065</v>
      </c>
      <c r="M424" s="10">
        <v>31464</v>
      </c>
      <c r="N424" s="9">
        <v>82.596000000000004</v>
      </c>
      <c r="O424" s="9">
        <v>84.742999999999995</v>
      </c>
      <c r="P424" s="9">
        <v>1.921</v>
      </c>
      <c r="Q424" s="9">
        <v>8.5000000000000006E-2</v>
      </c>
      <c r="R424" s="9">
        <v>3.2330000000000001</v>
      </c>
      <c r="S424" s="9">
        <v>1.351</v>
      </c>
      <c r="T424" s="9">
        <v>45426</v>
      </c>
      <c r="U424" s="9">
        <v>14.894</v>
      </c>
      <c r="V424" s="9">
        <v>12</v>
      </c>
      <c r="W424" s="12">
        <v>16787</v>
      </c>
      <c r="X424" s="7">
        <v>256185507</v>
      </c>
      <c r="Y424" s="7">
        <v>30642</v>
      </c>
      <c r="Z424" s="11">
        <f t="shared" si="20"/>
        <v>63.110899662034576</v>
      </c>
      <c r="AA424" s="49">
        <v>0</v>
      </c>
      <c r="AB424" s="47">
        <v>0</v>
      </c>
      <c r="AC424" s="47">
        <v>0</v>
      </c>
      <c r="AD424" s="45">
        <v>2.9568287037037033E-3</v>
      </c>
      <c r="AE424" s="46">
        <v>3609.69</v>
      </c>
      <c r="AF424" s="47">
        <v>5289848</v>
      </c>
      <c r="AG424" s="74">
        <v>4166495</v>
      </c>
      <c r="AH424" s="69">
        <v>0</v>
      </c>
      <c r="AI424" s="69">
        <v>0</v>
      </c>
      <c r="AJ424" s="70">
        <v>6.9612268518518513E-3</v>
      </c>
      <c r="AK424" s="71">
        <v>4017.63</v>
      </c>
      <c r="AL424" s="72">
        <v>14304600</v>
      </c>
      <c r="AM424" s="86">
        <v>4143483</v>
      </c>
      <c r="AN424" s="81">
        <v>1</v>
      </c>
      <c r="AO424" s="81">
        <v>1</v>
      </c>
      <c r="AP424" s="82">
        <v>2.5228009259259257E-3</v>
      </c>
      <c r="AQ424" s="83">
        <v>2407.83</v>
      </c>
      <c r="AR424" s="84">
        <v>4481508</v>
      </c>
      <c r="AS424" s="104">
        <v>0</v>
      </c>
      <c r="AT424" s="105">
        <v>0</v>
      </c>
      <c r="AU424" s="105">
        <v>0</v>
      </c>
      <c r="AV424" s="106">
        <v>3.9326388888888892E-3</v>
      </c>
      <c r="AW424" s="107">
        <v>3289.54</v>
      </c>
      <c r="AX424" s="105">
        <v>10986404</v>
      </c>
      <c r="AY424" s="119">
        <v>4052980</v>
      </c>
      <c r="AZ424" s="117">
        <v>1</v>
      </c>
      <c r="BA424" s="117">
        <v>1</v>
      </c>
      <c r="BB424" s="115">
        <v>1.9434027777777776E-3</v>
      </c>
      <c r="BC424" s="116">
        <v>2307.1999999999998</v>
      </c>
      <c r="BD424" s="117">
        <v>5017864</v>
      </c>
      <c r="BE424" s="161">
        <v>6355929</v>
      </c>
      <c r="BF424" s="159">
        <v>0</v>
      </c>
      <c r="BG424" s="159">
        <v>0</v>
      </c>
      <c r="BH424" s="157">
        <v>1.2443287037037039E-3</v>
      </c>
      <c r="BI424" s="158">
        <v>1471.61</v>
      </c>
      <c r="BJ424" s="159">
        <v>7381756</v>
      </c>
      <c r="BK424" s="143">
        <v>0</v>
      </c>
      <c r="BL424" s="138">
        <v>0</v>
      </c>
      <c r="BM424" s="138">
        <v>0</v>
      </c>
      <c r="BN424" s="139">
        <v>2.2662037037037033E-4</v>
      </c>
      <c r="BO424" s="140">
        <v>141.78</v>
      </c>
      <c r="BP424" s="141">
        <v>1389516</v>
      </c>
    </row>
    <row r="425" spans="1:68" x14ac:dyDescent="0.2">
      <c r="A425" s="6" t="s">
        <v>3844</v>
      </c>
      <c r="B425" s="6">
        <v>0</v>
      </c>
      <c r="C425" s="7">
        <v>1384116</v>
      </c>
      <c r="D425" s="7">
        <v>1384116</v>
      </c>
      <c r="E425" s="7">
        <f t="shared" si="18"/>
        <v>0</v>
      </c>
      <c r="F425" s="8" t="s">
        <v>1429</v>
      </c>
      <c r="G425" s="6" t="s">
        <v>1429</v>
      </c>
      <c r="H425" s="8" t="s">
        <v>5017</v>
      </c>
      <c r="I425" s="9">
        <v>107.595</v>
      </c>
      <c r="J425" s="10">
        <f t="shared" si="19"/>
        <v>148923961.02000001</v>
      </c>
      <c r="K425" s="10">
        <v>14485</v>
      </c>
      <c r="L425" s="10">
        <v>23707</v>
      </c>
      <c r="M425" s="10">
        <v>41055</v>
      </c>
      <c r="N425" s="9">
        <v>97.033000000000001</v>
      </c>
      <c r="O425" s="9">
        <v>99.747</v>
      </c>
      <c r="P425" s="9">
        <v>1.0549999999999999</v>
      </c>
      <c r="Q425" s="9">
        <v>1.788</v>
      </c>
      <c r="R425" s="9">
        <v>3.3769999999999998</v>
      </c>
      <c r="S425" s="9">
        <v>2.6880000000000002</v>
      </c>
      <c r="T425" s="9">
        <v>2220</v>
      </c>
      <c r="U425" s="9">
        <v>71.864999999999995</v>
      </c>
      <c r="V425" s="9">
        <v>14</v>
      </c>
      <c r="W425" s="12">
        <v>10126</v>
      </c>
      <c r="X425" s="7">
        <v>148933141</v>
      </c>
      <c r="Y425" s="7">
        <v>41365</v>
      </c>
      <c r="Z425" s="11">
        <f t="shared" si="20"/>
        <v>107.60163237763309</v>
      </c>
      <c r="AA425" s="49">
        <v>1516382</v>
      </c>
      <c r="AB425" s="47">
        <v>1</v>
      </c>
      <c r="AC425" s="47">
        <v>1</v>
      </c>
      <c r="AD425" s="45">
        <v>5.0370370370370371E-2</v>
      </c>
      <c r="AE425" s="46">
        <v>34470.76</v>
      </c>
      <c r="AF425" s="47">
        <v>5441248</v>
      </c>
      <c r="AG425" s="74">
        <v>1432024</v>
      </c>
      <c r="AH425" s="69">
        <v>1</v>
      </c>
      <c r="AI425" s="69">
        <v>1</v>
      </c>
      <c r="AJ425" s="70">
        <v>3.9454629629629631E-2</v>
      </c>
      <c r="AK425" s="71">
        <v>11041.95</v>
      </c>
      <c r="AL425" s="72">
        <v>10264344</v>
      </c>
      <c r="AM425" s="86">
        <v>1385774</v>
      </c>
      <c r="AN425" s="81">
        <v>1</v>
      </c>
      <c r="AO425" s="81">
        <v>1</v>
      </c>
      <c r="AP425" s="82">
        <v>1.6118055555555556E-3</v>
      </c>
      <c r="AQ425" s="83">
        <v>1522.27</v>
      </c>
      <c r="AR425" s="84">
        <v>5583280</v>
      </c>
      <c r="AS425" s="104">
        <v>1384147</v>
      </c>
      <c r="AT425" s="105">
        <v>1</v>
      </c>
      <c r="AU425" s="105">
        <v>1</v>
      </c>
      <c r="AV425" s="106">
        <v>8.9127314814814815E-3</v>
      </c>
      <c r="AW425" s="107">
        <v>5873.88</v>
      </c>
      <c r="AX425" s="105">
        <v>9267684</v>
      </c>
      <c r="AY425" s="119">
        <v>1384200</v>
      </c>
      <c r="AZ425" s="117">
        <v>1</v>
      </c>
      <c r="BA425" s="117">
        <v>1</v>
      </c>
      <c r="BB425" s="115">
        <v>1.0799768518518517E-3</v>
      </c>
      <c r="BC425" s="116">
        <v>1278.67</v>
      </c>
      <c r="BD425" s="117">
        <v>2886520</v>
      </c>
      <c r="BE425" s="161">
        <v>1402962</v>
      </c>
      <c r="BF425" s="159">
        <v>0</v>
      </c>
      <c r="BG425" s="159">
        <v>0</v>
      </c>
      <c r="BH425" s="157">
        <v>6.5474537037037031E-4</v>
      </c>
      <c r="BI425" s="158">
        <v>603.82000000000005</v>
      </c>
      <c r="BJ425" s="159">
        <v>3162708</v>
      </c>
      <c r="BK425" s="143">
        <v>1386315</v>
      </c>
      <c r="BL425" s="138">
        <v>0</v>
      </c>
      <c r="BM425" s="138">
        <v>0</v>
      </c>
      <c r="BN425" s="139">
        <v>1.3675925925925923E-3</v>
      </c>
      <c r="BO425" s="140">
        <v>694.76</v>
      </c>
      <c r="BP425" s="141">
        <v>962236</v>
      </c>
    </row>
    <row r="426" spans="1:68" x14ac:dyDescent="0.2">
      <c r="A426" s="6" t="s">
        <v>3845</v>
      </c>
      <c r="B426" s="6">
        <v>1</v>
      </c>
      <c r="C426" s="7">
        <v>6732271</v>
      </c>
      <c r="D426" s="7">
        <v>6673976</v>
      </c>
      <c r="E426" s="7">
        <f t="shared" si="18"/>
        <v>58295</v>
      </c>
      <c r="F426" s="8" t="s">
        <v>1416</v>
      </c>
      <c r="G426" s="6" t="s">
        <v>1417</v>
      </c>
      <c r="H426" s="8" t="s">
        <v>5018</v>
      </c>
      <c r="I426" s="9">
        <v>118.95</v>
      </c>
      <c r="J426" s="10">
        <f t="shared" si="19"/>
        <v>800803635.45000005</v>
      </c>
      <c r="K426" s="10">
        <v>5167</v>
      </c>
      <c r="L426" s="10">
        <v>8112</v>
      </c>
      <c r="M426" s="10">
        <v>13882</v>
      </c>
      <c r="N426" s="9">
        <v>93.930999999999997</v>
      </c>
      <c r="O426" s="9">
        <v>95.215999999999994</v>
      </c>
      <c r="P426" s="9">
        <v>1.024</v>
      </c>
      <c r="Q426" s="9">
        <v>8.0329999999999995</v>
      </c>
      <c r="R426" s="9">
        <v>3.0259999999999998</v>
      </c>
      <c r="S426" s="9">
        <v>0.28299999999999997</v>
      </c>
      <c r="T426" s="9">
        <v>4461</v>
      </c>
      <c r="U426" s="9">
        <v>58.698</v>
      </c>
      <c r="V426" s="9">
        <v>29</v>
      </c>
      <c r="W426" s="12">
        <v>157148</v>
      </c>
      <c r="X426" s="7">
        <v>800809913</v>
      </c>
      <c r="Y426" s="7">
        <v>13631</v>
      </c>
      <c r="Z426" s="11">
        <f t="shared" si="20"/>
        <v>118.95093245652173</v>
      </c>
      <c r="AA426" s="49">
        <v>8296216</v>
      </c>
      <c r="AB426" s="47">
        <v>0</v>
      </c>
      <c r="AC426" s="47">
        <v>0</v>
      </c>
      <c r="AD426" s="45">
        <v>0.15608796296296296</v>
      </c>
      <c r="AE426" s="46">
        <v>85810.17</v>
      </c>
      <c r="AF426" s="47">
        <v>5193344</v>
      </c>
      <c r="AG426" s="74">
        <v>7417563</v>
      </c>
      <c r="AH426" s="69">
        <v>1</v>
      </c>
      <c r="AI426" s="69">
        <v>1</v>
      </c>
      <c r="AJ426" s="70">
        <v>4.9525462962962959E-2</v>
      </c>
      <c r="AK426" s="71">
        <v>49773.53</v>
      </c>
      <c r="AL426" s="72">
        <v>14066972</v>
      </c>
      <c r="AM426" s="86">
        <v>6742980</v>
      </c>
      <c r="AN426" s="81">
        <v>1</v>
      </c>
      <c r="AO426" s="81">
        <v>1</v>
      </c>
      <c r="AP426" s="82">
        <v>1.2325231481481484E-2</v>
      </c>
      <c r="AQ426" s="83">
        <v>7582.48</v>
      </c>
      <c r="AR426" s="84">
        <v>11246496</v>
      </c>
      <c r="AS426" s="104">
        <v>6733981</v>
      </c>
      <c r="AT426" s="105">
        <v>1</v>
      </c>
      <c r="AU426" s="105">
        <v>1</v>
      </c>
      <c r="AV426" s="106">
        <v>1.0573958333333333E-2</v>
      </c>
      <c r="AW426" s="107">
        <v>8902.3799999999992</v>
      </c>
      <c r="AX426" s="105">
        <v>12474072</v>
      </c>
      <c r="AY426" s="119">
        <v>6732079</v>
      </c>
      <c r="AZ426" s="117">
        <v>1</v>
      </c>
      <c r="BA426" s="117">
        <v>1</v>
      </c>
      <c r="BB426" s="115">
        <v>5.1890046296296293E-3</v>
      </c>
      <c r="BC426" s="116">
        <v>6135.05</v>
      </c>
      <c r="BD426" s="117">
        <v>12980028</v>
      </c>
      <c r="BE426" s="161">
        <v>7214846</v>
      </c>
      <c r="BF426" s="159">
        <v>0</v>
      </c>
      <c r="BG426" s="159">
        <v>0</v>
      </c>
      <c r="BH426" s="157">
        <v>3.3843750000000002E-3</v>
      </c>
      <c r="BI426" s="158">
        <v>4216.67</v>
      </c>
      <c r="BJ426" s="159">
        <v>10542788</v>
      </c>
      <c r="BK426" s="143">
        <v>6740429</v>
      </c>
      <c r="BL426" s="138">
        <v>1</v>
      </c>
      <c r="BM426" s="138">
        <v>1</v>
      </c>
      <c r="BN426" s="139">
        <v>1.8439814814814814E-3</v>
      </c>
      <c r="BO426" s="140">
        <v>1604.23</v>
      </c>
      <c r="BP426" s="141">
        <v>2800836</v>
      </c>
    </row>
    <row r="427" spans="1:68" x14ac:dyDescent="0.2">
      <c r="A427" s="6" t="s">
        <v>3846</v>
      </c>
      <c r="B427" s="6">
        <v>0</v>
      </c>
      <c r="C427" s="7">
        <v>4122625</v>
      </c>
      <c r="D427" s="7">
        <v>4122625</v>
      </c>
      <c r="E427" s="7">
        <f t="shared" si="18"/>
        <v>0</v>
      </c>
      <c r="F427" s="8" t="s">
        <v>1672</v>
      </c>
      <c r="G427" s="6" t="s">
        <v>1673</v>
      </c>
      <c r="H427" s="8" t="s">
        <v>5019</v>
      </c>
      <c r="I427" s="9">
        <v>147.654</v>
      </c>
      <c r="J427" s="10">
        <f t="shared" si="19"/>
        <v>608722071.75</v>
      </c>
      <c r="K427" s="10">
        <v>2178</v>
      </c>
      <c r="L427" s="10">
        <v>379</v>
      </c>
      <c r="M427" s="10">
        <v>2222</v>
      </c>
      <c r="N427" s="9">
        <v>87.8</v>
      </c>
      <c r="O427" s="9">
        <v>89.441000000000003</v>
      </c>
      <c r="P427" s="9">
        <v>1.379</v>
      </c>
      <c r="Q427" s="9">
        <v>1.0999999999999999E-2</v>
      </c>
      <c r="R427" s="9">
        <v>0.41499999999999998</v>
      </c>
      <c r="S427" s="9">
        <v>0.56999999999999995</v>
      </c>
      <c r="T427" s="9">
        <v>21485</v>
      </c>
      <c r="U427" s="9">
        <v>29.026</v>
      </c>
      <c r="V427" s="9">
        <v>40</v>
      </c>
      <c r="W427" s="12">
        <v>283990</v>
      </c>
      <c r="X427" s="7">
        <v>608723889</v>
      </c>
      <c r="Y427" s="7">
        <v>2179</v>
      </c>
      <c r="Z427" s="11">
        <f t="shared" si="20"/>
        <v>147.65444079924805</v>
      </c>
      <c r="AA427" s="49">
        <v>4179630</v>
      </c>
      <c r="AB427" s="47">
        <v>0</v>
      </c>
      <c r="AC427" s="47">
        <v>0</v>
      </c>
      <c r="AD427" s="45">
        <v>4.9282407407407407E-2</v>
      </c>
      <c r="AE427" s="46">
        <v>32094.51</v>
      </c>
      <c r="AF427" s="47">
        <v>5286332</v>
      </c>
      <c r="AG427" s="74">
        <v>0</v>
      </c>
      <c r="AH427" s="69">
        <v>0</v>
      </c>
      <c r="AI427" s="69">
        <v>0</v>
      </c>
      <c r="AJ427" s="70">
        <v>3.1679398148148148E-3</v>
      </c>
      <c r="AK427" s="71">
        <v>3178.36</v>
      </c>
      <c r="AL427" s="72">
        <v>4976200</v>
      </c>
      <c r="AM427" s="86">
        <v>5272759</v>
      </c>
      <c r="AN427" s="81">
        <v>0</v>
      </c>
      <c r="AO427" s="81">
        <v>0</v>
      </c>
      <c r="AP427" s="82">
        <v>6.4776620370370361E-3</v>
      </c>
      <c r="AQ427" s="83">
        <v>5037.6499999999996</v>
      </c>
      <c r="AR427" s="84">
        <v>9296888</v>
      </c>
      <c r="AS427" s="104">
        <v>0</v>
      </c>
      <c r="AT427" s="105">
        <v>0</v>
      </c>
      <c r="AU427" s="105">
        <v>0</v>
      </c>
      <c r="AV427" s="106">
        <v>1.308796296296296E-3</v>
      </c>
      <c r="AW427" s="107">
        <v>188.25</v>
      </c>
      <c r="AX427" s="105">
        <v>8729184</v>
      </c>
      <c r="AY427" s="119">
        <v>4099568</v>
      </c>
      <c r="AZ427" s="117">
        <v>0</v>
      </c>
      <c r="BA427" s="117">
        <v>0</v>
      </c>
      <c r="BB427" s="115">
        <v>4.5701388888888883E-3</v>
      </c>
      <c r="BC427" s="116">
        <v>4875.95</v>
      </c>
      <c r="BD427" s="117">
        <v>11578680</v>
      </c>
      <c r="BE427" s="161">
        <v>0</v>
      </c>
      <c r="BF427" s="159">
        <v>0</v>
      </c>
      <c r="BG427" s="159">
        <v>0</v>
      </c>
      <c r="BH427" s="157">
        <v>4.475694444444445E-4</v>
      </c>
      <c r="BI427" s="158">
        <v>122.26</v>
      </c>
      <c r="BJ427" s="159">
        <v>1234224</v>
      </c>
      <c r="BK427" s="143">
        <v>0</v>
      </c>
      <c r="BL427" s="138">
        <v>0</v>
      </c>
      <c r="BM427" s="138">
        <v>0</v>
      </c>
      <c r="BN427" s="139">
        <v>2.2800925925925923E-5</v>
      </c>
      <c r="BO427" s="140">
        <v>4.7</v>
      </c>
      <c r="BP427" s="141">
        <v>1257924</v>
      </c>
    </row>
    <row r="428" spans="1:68" x14ac:dyDescent="0.2">
      <c r="A428" s="6" t="s">
        <v>3847</v>
      </c>
      <c r="B428" s="6">
        <v>5</v>
      </c>
      <c r="C428" s="7">
        <v>4417868</v>
      </c>
      <c r="D428" s="7">
        <v>3789584</v>
      </c>
      <c r="E428" s="7">
        <f t="shared" si="18"/>
        <v>628284</v>
      </c>
      <c r="F428" s="8" t="s">
        <v>1331</v>
      </c>
      <c r="G428" s="6" t="s">
        <v>1331</v>
      </c>
      <c r="H428" s="8" t="s">
        <v>5020</v>
      </c>
      <c r="I428" s="9">
        <v>46.191000000000003</v>
      </c>
      <c r="J428" s="10">
        <f t="shared" si="19"/>
        <v>204065740.78800002</v>
      </c>
      <c r="K428" s="10">
        <v>9179</v>
      </c>
      <c r="L428" s="10">
        <v>14363</v>
      </c>
      <c r="M428" s="10">
        <v>24557</v>
      </c>
      <c r="N428" s="9">
        <v>96.15</v>
      </c>
      <c r="O428" s="9">
        <v>97.394999999999996</v>
      </c>
      <c r="P428" s="9">
        <v>1.079</v>
      </c>
      <c r="Q428" s="9">
        <v>2.9630000000000001</v>
      </c>
      <c r="R428" s="9">
        <v>1.5469999999999999</v>
      </c>
      <c r="S428" s="9">
        <v>0.41699999999999998</v>
      </c>
      <c r="T428" s="9">
        <v>4051</v>
      </c>
      <c r="U428" s="9">
        <v>60.515999999999998</v>
      </c>
      <c r="V428" s="9">
        <v>18</v>
      </c>
      <c r="W428" s="12">
        <v>22227</v>
      </c>
      <c r="X428" s="7">
        <v>204073037</v>
      </c>
      <c r="Y428" s="7">
        <v>24790</v>
      </c>
      <c r="Z428" s="11">
        <f t="shared" si="20"/>
        <v>46.192651523313963</v>
      </c>
      <c r="AA428" s="49">
        <v>4914040</v>
      </c>
      <c r="AB428" s="47">
        <v>0</v>
      </c>
      <c r="AC428" s="47">
        <v>0</v>
      </c>
      <c r="AD428" s="45">
        <v>6.6851851851851843E-2</v>
      </c>
      <c r="AE428" s="46">
        <v>39361.550000000003</v>
      </c>
      <c r="AF428" s="47">
        <v>5304296</v>
      </c>
      <c r="AG428" s="74">
        <v>4902610</v>
      </c>
      <c r="AH428" s="69">
        <v>1</v>
      </c>
      <c r="AI428" s="69">
        <v>0</v>
      </c>
      <c r="AJ428" s="70">
        <v>4.8333333333333332E-2</v>
      </c>
      <c r="AK428" s="71">
        <v>38568.46</v>
      </c>
      <c r="AL428" s="72">
        <v>22852988</v>
      </c>
      <c r="AM428" s="86">
        <v>4426298</v>
      </c>
      <c r="AN428" s="81">
        <v>1</v>
      </c>
      <c r="AO428" s="81">
        <v>1</v>
      </c>
      <c r="AP428" s="82">
        <v>3.7335648148148146E-3</v>
      </c>
      <c r="AQ428" s="83">
        <v>1697.46</v>
      </c>
      <c r="AR428" s="84">
        <v>3528192</v>
      </c>
      <c r="AS428" s="104">
        <v>4408162</v>
      </c>
      <c r="AT428" s="105">
        <v>1</v>
      </c>
      <c r="AU428" s="105">
        <v>1</v>
      </c>
      <c r="AV428" s="106">
        <v>6.9188657407407402E-3</v>
      </c>
      <c r="AW428" s="107">
        <v>5737.57</v>
      </c>
      <c r="AX428" s="105">
        <v>11180276</v>
      </c>
      <c r="AY428" s="119">
        <v>4319405</v>
      </c>
      <c r="AZ428" s="117">
        <v>1</v>
      </c>
      <c r="BA428" s="117">
        <v>0</v>
      </c>
      <c r="BB428" s="115">
        <v>9.465277777777778E-4</v>
      </c>
      <c r="BC428" s="116">
        <v>1021.41</v>
      </c>
      <c r="BD428" s="117">
        <v>3321636</v>
      </c>
      <c r="BE428" s="161">
        <v>4179041</v>
      </c>
      <c r="BF428" s="159">
        <v>0</v>
      </c>
      <c r="BG428" s="159">
        <v>0</v>
      </c>
      <c r="BH428" s="157">
        <v>1.2491898148148147E-3</v>
      </c>
      <c r="BI428" s="158">
        <v>1528.65</v>
      </c>
      <c r="BJ428" s="159">
        <v>2219556</v>
      </c>
      <c r="BK428" s="143">
        <v>4364260</v>
      </c>
      <c r="BL428" s="138">
        <v>1</v>
      </c>
      <c r="BM428" s="138">
        <v>0</v>
      </c>
      <c r="BN428" s="139">
        <v>9.1458333333333333E-4</v>
      </c>
      <c r="BO428" s="140">
        <v>715.57</v>
      </c>
      <c r="BP428" s="141">
        <v>1155964</v>
      </c>
    </row>
    <row r="429" spans="1:68" x14ac:dyDescent="0.2">
      <c r="A429" s="6" t="s">
        <v>3848</v>
      </c>
      <c r="B429" s="6">
        <v>0</v>
      </c>
      <c r="C429" s="7">
        <v>5832650</v>
      </c>
      <c r="D429" s="7">
        <v>5832650</v>
      </c>
      <c r="E429" s="7">
        <f t="shared" si="18"/>
        <v>0</v>
      </c>
      <c r="F429" s="8" t="s">
        <v>4593</v>
      </c>
      <c r="G429" s="6" t="s">
        <v>3401</v>
      </c>
      <c r="H429" s="8" t="s">
        <v>5021</v>
      </c>
      <c r="I429" s="9">
        <v>165.58500000000001</v>
      </c>
      <c r="J429" s="10">
        <f t="shared" si="19"/>
        <v>965799350.25</v>
      </c>
      <c r="K429" s="10">
        <v>2959</v>
      </c>
      <c r="L429" s="10">
        <v>5715</v>
      </c>
      <c r="M429" s="10">
        <v>10537</v>
      </c>
      <c r="N429" s="9">
        <v>89.936000000000007</v>
      </c>
      <c r="O429" s="9">
        <v>98.984999999999999</v>
      </c>
      <c r="P429" s="9">
        <v>5.6550000000000002</v>
      </c>
      <c r="Q429" s="9">
        <v>0.48399999999999999</v>
      </c>
      <c r="R429" s="9">
        <v>1.5369999999999999</v>
      </c>
      <c r="S429" s="9">
        <v>2.028</v>
      </c>
      <c r="T429" s="9">
        <v>1407</v>
      </c>
      <c r="U429" s="9">
        <v>80.474000000000004</v>
      </c>
      <c r="V429" s="9">
        <v>32</v>
      </c>
      <c r="W429" s="12">
        <v>327376</v>
      </c>
      <c r="X429" s="7">
        <v>965799476</v>
      </c>
      <c r="Y429" s="7">
        <v>10229</v>
      </c>
      <c r="Z429" s="11">
        <f t="shared" si="20"/>
        <v>165.58502155966841</v>
      </c>
      <c r="AA429" s="49">
        <v>5972758</v>
      </c>
      <c r="AB429" s="47">
        <v>0</v>
      </c>
      <c r="AC429" s="47">
        <v>0</v>
      </c>
      <c r="AD429" s="45">
        <v>0.16732638888888887</v>
      </c>
      <c r="AE429" s="46">
        <v>89830.21</v>
      </c>
      <c r="AF429" s="47">
        <v>6453544</v>
      </c>
      <c r="AG429" s="74">
        <v>6026983</v>
      </c>
      <c r="AH429" s="69">
        <v>1</v>
      </c>
      <c r="AI429" s="69">
        <v>1</v>
      </c>
      <c r="AJ429" s="70">
        <v>2.2229513888888889E-2</v>
      </c>
      <c r="AK429" s="71">
        <v>14631.8</v>
      </c>
      <c r="AL429" s="72">
        <v>11450412</v>
      </c>
      <c r="AM429" s="86">
        <v>5837636</v>
      </c>
      <c r="AN429" s="81">
        <v>1</v>
      </c>
      <c r="AO429" s="81">
        <v>1</v>
      </c>
      <c r="AP429" s="82">
        <v>1.1701157407407408E-2</v>
      </c>
      <c r="AQ429" s="83">
        <v>11833.72</v>
      </c>
      <c r="AR429" s="84">
        <v>14041816</v>
      </c>
      <c r="AS429" s="104">
        <v>5837341</v>
      </c>
      <c r="AT429" s="105">
        <v>0</v>
      </c>
      <c r="AU429" s="105">
        <v>0</v>
      </c>
      <c r="AV429" s="106">
        <v>1.6450231481481479E-2</v>
      </c>
      <c r="AW429" s="107">
        <v>16802.22</v>
      </c>
      <c r="AX429" s="105">
        <v>12146792</v>
      </c>
      <c r="AY429" s="119">
        <v>5835533</v>
      </c>
      <c r="AZ429" s="117">
        <v>1</v>
      </c>
      <c r="BA429" s="117">
        <v>1</v>
      </c>
      <c r="BB429" s="115">
        <v>7.549189814814815E-3</v>
      </c>
      <c r="BC429" s="116">
        <v>9070.2999999999993</v>
      </c>
      <c r="BD429" s="117">
        <v>17442900</v>
      </c>
      <c r="BE429" s="161">
        <v>5866141</v>
      </c>
      <c r="BF429" s="159">
        <v>0</v>
      </c>
      <c r="BG429" s="159">
        <v>0</v>
      </c>
      <c r="BH429" s="157">
        <v>3.6409722222222225E-3</v>
      </c>
      <c r="BI429" s="158">
        <v>4567.34</v>
      </c>
      <c r="BJ429" s="159">
        <v>10651444</v>
      </c>
      <c r="BK429" s="143">
        <v>5839092</v>
      </c>
      <c r="BL429" s="138">
        <v>1</v>
      </c>
      <c r="BM429" s="138">
        <v>1</v>
      </c>
      <c r="BN429" s="139">
        <v>1.107986111111111E-3</v>
      </c>
      <c r="BO429" s="140">
        <v>958.05</v>
      </c>
      <c r="BP429" s="141">
        <v>2827600</v>
      </c>
    </row>
    <row r="430" spans="1:68" x14ac:dyDescent="0.2">
      <c r="A430" s="6" t="s">
        <v>3849</v>
      </c>
      <c r="B430" s="6">
        <v>0</v>
      </c>
      <c r="C430" s="7">
        <v>4353505</v>
      </c>
      <c r="D430" s="7">
        <v>4353505</v>
      </c>
      <c r="E430" s="7">
        <f t="shared" si="18"/>
        <v>0</v>
      </c>
      <c r="F430" s="8" t="s">
        <v>1794</v>
      </c>
      <c r="G430" s="6" t="s">
        <v>1794</v>
      </c>
      <c r="H430" s="8" t="s">
        <v>5022</v>
      </c>
      <c r="I430" s="9">
        <v>42.005000000000003</v>
      </c>
      <c r="J430" s="10">
        <f t="shared" si="19"/>
        <v>182868977.52500001</v>
      </c>
      <c r="K430" s="10">
        <v>4280</v>
      </c>
      <c r="L430" s="10">
        <v>5672</v>
      </c>
      <c r="M430" s="10">
        <v>9407</v>
      </c>
      <c r="N430" s="9">
        <v>81.055999999999997</v>
      </c>
      <c r="O430" s="9">
        <v>99.84</v>
      </c>
      <c r="P430" s="9">
        <v>14.965999999999999</v>
      </c>
      <c r="Q430" s="9">
        <v>0.871</v>
      </c>
      <c r="R430" s="9">
        <v>1.161</v>
      </c>
      <c r="S430" s="9">
        <v>0.98599999999999999</v>
      </c>
      <c r="T430" s="9">
        <v>746</v>
      </c>
      <c r="U430" s="9">
        <v>92.46</v>
      </c>
      <c r="V430" s="9">
        <v>61</v>
      </c>
      <c r="W430" s="12">
        <v>44134</v>
      </c>
      <c r="X430" s="7">
        <v>182877781</v>
      </c>
      <c r="Y430" s="7">
        <v>8906</v>
      </c>
      <c r="Z430" s="11">
        <f t="shared" si="20"/>
        <v>42.007022158008319</v>
      </c>
      <c r="AA430" s="49">
        <v>4617081</v>
      </c>
      <c r="AB430" s="47">
        <v>0</v>
      </c>
      <c r="AC430" s="47">
        <v>0</v>
      </c>
      <c r="AD430" s="45">
        <v>2.4540856481481479E-2</v>
      </c>
      <c r="AE430" s="46">
        <v>14010.1</v>
      </c>
      <c r="AF430" s="47">
        <v>4471452</v>
      </c>
      <c r="AG430" s="74">
        <v>4501012</v>
      </c>
      <c r="AH430" s="69">
        <v>0</v>
      </c>
      <c r="AI430" s="69">
        <v>0</v>
      </c>
      <c r="AJ430" s="70">
        <v>5.6921296296296303E-3</v>
      </c>
      <c r="AK430" s="71">
        <v>4451.3</v>
      </c>
      <c r="AL430" s="72">
        <v>13207836</v>
      </c>
      <c r="AM430" s="86">
        <v>4338153</v>
      </c>
      <c r="AN430" s="81">
        <v>0</v>
      </c>
      <c r="AO430" s="81">
        <v>0</v>
      </c>
      <c r="AP430" s="82">
        <v>1.3068287037037035E-3</v>
      </c>
      <c r="AQ430" s="83">
        <v>1014.64</v>
      </c>
      <c r="AR430" s="84">
        <v>2555872</v>
      </c>
      <c r="AS430" s="104">
        <v>4410535</v>
      </c>
      <c r="AT430" s="105">
        <v>0</v>
      </c>
      <c r="AU430" s="105">
        <v>0</v>
      </c>
      <c r="AV430" s="106">
        <v>7.0657407407407405E-3</v>
      </c>
      <c r="AW430" s="107">
        <v>5630.26</v>
      </c>
      <c r="AX430" s="105">
        <v>10893380</v>
      </c>
      <c r="AY430" s="119">
        <v>4378636</v>
      </c>
      <c r="AZ430" s="117">
        <v>0</v>
      </c>
      <c r="BA430" s="117">
        <v>0</v>
      </c>
      <c r="BB430" s="115">
        <v>8.5370370370370374E-4</v>
      </c>
      <c r="BC430" s="116">
        <v>893.17</v>
      </c>
      <c r="BD430" s="117">
        <v>3599980</v>
      </c>
      <c r="BE430" s="161">
        <v>4315054</v>
      </c>
      <c r="BF430" s="159">
        <v>0</v>
      </c>
      <c r="BG430" s="159">
        <v>0</v>
      </c>
      <c r="BH430" s="157">
        <v>2.7748842592592595E-3</v>
      </c>
      <c r="BI430" s="158">
        <v>3698.56</v>
      </c>
      <c r="BJ430" s="159">
        <v>7637100</v>
      </c>
      <c r="BK430" s="143">
        <v>112007</v>
      </c>
      <c r="BL430" s="138">
        <v>0</v>
      </c>
      <c r="BM430" s="138">
        <v>0</v>
      </c>
      <c r="BN430" s="139">
        <v>1.0810185185185186E-4</v>
      </c>
      <c r="BO430" s="140">
        <v>37.130000000000003</v>
      </c>
      <c r="BP430" s="141">
        <v>634728</v>
      </c>
    </row>
    <row r="431" spans="1:68" x14ac:dyDescent="0.2">
      <c r="A431" s="6" t="s">
        <v>3850</v>
      </c>
      <c r="B431" s="6">
        <v>0</v>
      </c>
      <c r="C431" s="7">
        <v>1704176</v>
      </c>
      <c r="D431" s="7">
        <v>1704176</v>
      </c>
      <c r="E431" s="7">
        <f t="shared" si="18"/>
        <v>0</v>
      </c>
      <c r="F431" s="8" t="s">
        <v>1302</v>
      </c>
      <c r="G431" s="6" t="s">
        <v>1312</v>
      </c>
      <c r="H431" s="8" t="s">
        <v>5023</v>
      </c>
      <c r="I431" s="9">
        <v>40.744999999999997</v>
      </c>
      <c r="J431" s="10">
        <f t="shared" si="19"/>
        <v>69436651.11999999</v>
      </c>
      <c r="K431" s="10">
        <v>1698</v>
      </c>
      <c r="L431" s="10">
        <v>2755</v>
      </c>
      <c r="M431" s="10">
        <v>4758</v>
      </c>
      <c r="N431" s="9">
        <v>89.230999999999995</v>
      </c>
      <c r="O431" s="9">
        <v>91.94</v>
      </c>
      <c r="P431" s="9">
        <v>2.4060000000000001</v>
      </c>
      <c r="Q431" s="9">
        <v>9.5559999999999992</v>
      </c>
      <c r="R431" s="9">
        <v>4.5949999999999998</v>
      </c>
      <c r="S431" s="9">
        <v>0.64800000000000002</v>
      </c>
      <c r="T431" s="9">
        <v>2073</v>
      </c>
      <c r="U431" s="9">
        <v>73.161000000000001</v>
      </c>
      <c r="V431" s="9">
        <v>129</v>
      </c>
      <c r="W431" s="12">
        <v>39918</v>
      </c>
      <c r="X431" s="7">
        <v>69437283</v>
      </c>
      <c r="Y431" s="7">
        <v>4505</v>
      </c>
      <c r="Z431" s="11">
        <f t="shared" si="20"/>
        <v>40.745370783299379</v>
      </c>
      <c r="AA431" s="49">
        <v>1922365</v>
      </c>
      <c r="AB431" s="47">
        <v>1</v>
      </c>
      <c r="AC431" s="47">
        <v>1</v>
      </c>
      <c r="AD431" s="45">
        <v>1.2534259259259259E-2</v>
      </c>
      <c r="AE431" s="46">
        <v>6708.69</v>
      </c>
      <c r="AF431" s="47">
        <v>5365764</v>
      </c>
      <c r="AG431" s="74">
        <v>1939262</v>
      </c>
      <c r="AH431" s="69">
        <v>1</v>
      </c>
      <c r="AI431" s="69">
        <v>1</v>
      </c>
      <c r="AJ431" s="70">
        <v>6.7653935185185178E-3</v>
      </c>
      <c r="AK431" s="71">
        <v>3618.57</v>
      </c>
      <c r="AL431" s="72">
        <v>2986876</v>
      </c>
      <c r="AM431" s="86">
        <v>1709845</v>
      </c>
      <c r="AN431" s="81">
        <v>0</v>
      </c>
      <c r="AO431" s="81">
        <v>0</v>
      </c>
      <c r="AP431" s="82">
        <v>5.3333333333333336E-4</v>
      </c>
      <c r="AQ431" s="83">
        <v>371.64</v>
      </c>
      <c r="AR431" s="84">
        <v>1195972</v>
      </c>
      <c r="AS431" s="104">
        <v>1704875</v>
      </c>
      <c r="AT431" s="105">
        <v>1</v>
      </c>
      <c r="AU431" s="105">
        <v>1</v>
      </c>
      <c r="AV431" s="106">
        <v>2.4193287037037035E-3</v>
      </c>
      <c r="AW431" s="107">
        <v>1080.76</v>
      </c>
      <c r="AX431" s="105">
        <v>9128368</v>
      </c>
      <c r="AY431" s="119">
        <v>1701433</v>
      </c>
      <c r="AZ431" s="117">
        <v>1</v>
      </c>
      <c r="BA431" s="117">
        <v>1</v>
      </c>
      <c r="BB431" s="115">
        <v>3.3275462962962968E-4</v>
      </c>
      <c r="BC431" s="116">
        <v>331.97</v>
      </c>
      <c r="BD431" s="117">
        <v>1603988</v>
      </c>
      <c r="BE431" s="161">
        <v>1736602</v>
      </c>
      <c r="BF431" s="159">
        <v>0</v>
      </c>
      <c r="BG431" s="159">
        <v>0</v>
      </c>
      <c r="BH431" s="157">
        <v>5.7453703703703703E-4</v>
      </c>
      <c r="BI431" s="158">
        <v>714.41</v>
      </c>
      <c r="BJ431" s="159">
        <v>2215548</v>
      </c>
      <c r="BK431" s="143">
        <v>0</v>
      </c>
      <c r="BL431" s="138">
        <v>0</v>
      </c>
      <c r="BM431" s="138">
        <v>0</v>
      </c>
      <c r="BN431" s="139">
        <v>1.6898148148148148E-5</v>
      </c>
      <c r="BO431" s="140">
        <v>3.26</v>
      </c>
      <c r="BP431" s="141">
        <v>159808</v>
      </c>
    </row>
    <row r="432" spans="1:68" x14ac:dyDescent="0.2">
      <c r="A432" s="6" t="s">
        <v>3851</v>
      </c>
      <c r="B432" s="6">
        <v>0</v>
      </c>
      <c r="C432" s="7">
        <v>4929566</v>
      </c>
      <c r="D432" s="7">
        <v>4929566</v>
      </c>
      <c r="E432" s="7">
        <f t="shared" si="18"/>
        <v>0</v>
      </c>
      <c r="F432" s="8" t="s">
        <v>1318</v>
      </c>
      <c r="G432" s="6" t="s">
        <v>1319</v>
      </c>
      <c r="H432" s="8" t="s">
        <v>5024</v>
      </c>
      <c r="I432" s="9">
        <v>151.67599999999999</v>
      </c>
      <c r="J432" s="10">
        <f t="shared" si="19"/>
        <v>747696852.61599994</v>
      </c>
      <c r="K432" s="10">
        <v>18193</v>
      </c>
      <c r="L432" s="10">
        <v>30593</v>
      </c>
      <c r="M432" s="10">
        <v>53437</v>
      </c>
      <c r="N432" s="9">
        <v>85.247</v>
      </c>
      <c r="O432" s="9">
        <v>97.93</v>
      </c>
      <c r="P432" s="9">
        <v>5.4279999999999999</v>
      </c>
      <c r="Q432" s="9">
        <v>0.13500000000000001</v>
      </c>
      <c r="R432" s="9">
        <v>5.5270000000000001</v>
      </c>
      <c r="S432" s="9">
        <v>0.64900000000000002</v>
      </c>
      <c r="T432" s="9">
        <v>6499</v>
      </c>
      <c r="U432" s="9">
        <v>51.594999999999999</v>
      </c>
      <c r="V432" s="9">
        <v>6</v>
      </c>
      <c r="W432" s="12">
        <v>42906</v>
      </c>
      <c r="X432" s="7">
        <v>747702790</v>
      </c>
      <c r="Y432" s="7">
        <v>51234</v>
      </c>
      <c r="Z432" s="11">
        <f t="shared" si="20"/>
        <v>151.67720444355547</v>
      </c>
      <c r="AA432" s="49">
        <v>5127567</v>
      </c>
      <c r="AB432" s="47">
        <v>1</v>
      </c>
      <c r="AC432" s="47">
        <v>1</v>
      </c>
      <c r="AD432" s="45">
        <v>0.22390046296296295</v>
      </c>
      <c r="AE432" s="46">
        <v>157029.29</v>
      </c>
      <c r="AF432" s="47">
        <v>8550292</v>
      </c>
      <c r="AG432" s="74">
        <v>4901942</v>
      </c>
      <c r="AH432" s="69">
        <v>1</v>
      </c>
      <c r="AI432" s="69">
        <v>1</v>
      </c>
      <c r="AJ432" s="70">
        <v>1.6403125000000001E-2</v>
      </c>
      <c r="AK432" s="71">
        <v>9570.99</v>
      </c>
      <c r="AL432" s="72">
        <v>35684640</v>
      </c>
      <c r="AM432" s="86">
        <v>4928491</v>
      </c>
      <c r="AN432" s="81">
        <v>1</v>
      </c>
      <c r="AO432" s="81">
        <v>1</v>
      </c>
      <c r="AP432" s="82">
        <v>9.0788194444444432E-3</v>
      </c>
      <c r="AQ432" s="83">
        <v>9479.6299999999992</v>
      </c>
      <c r="AR432" s="84">
        <v>11600732</v>
      </c>
      <c r="AS432" s="104">
        <v>4914483</v>
      </c>
      <c r="AT432" s="105">
        <v>1</v>
      </c>
      <c r="AU432" s="105">
        <v>1</v>
      </c>
      <c r="AV432" s="106">
        <v>2.9497569444444444E-2</v>
      </c>
      <c r="AW432" s="107">
        <v>19990.939999999999</v>
      </c>
      <c r="AX432" s="105">
        <v>11586960</v>
      </c>
      <c r="AY432" s="119">
        <v>4927746</v>
      </c>
      <c r="AZ432" s="117">
        <v>1</v>
      </c>
      <c r="BA432" s="117">
        <v>1</v>
      </c>
      <c r="BB432" s="115">
        <v>6.1638888888888889E-3</v>
      </c>
      <c r="BC432" s="116">
        <v>7508.47</v>
      </c>
      <c r="BD432" s="117">
        <v>11936844</v>
      </c>
      <c r="BE432" s="161">
        <v>4752343</v>
      </c>
      <c r="BF432" s="159">
        <v>0</v>
      </c>
      <c r="BG432" s="159">
        <v>0</v>
      </c>
      <c r="BH432" s="157">
        <v>2.7619212962962966E-3</v>
      </c>
      <c r="BI432" s="158">
        <v>2951.99</v>
      </c>
      <c r="BJ432" s="159">
        <v>10219512</v>
      </c>
      <c r="BK432" s="143">
        <v>3297874</v>
      </c>
      <c r="BL432" s="138">
        <v>0</v>
      </c>
      <c r="BM432" s="138">
        <v>0</v>
      </c>
      <c r="BN432" s="139">
        <v>2.2478009259259261E-3</v>
      </c>
      <c r="BO432" s="140">
        <v>2043.98</v>
      </c>
      <c r="BP432" s="141">
        <v>3908792</v>
      </c>
    </row>
    <row r="433" spans="1:68" x14ac:dyDescent="0.2">
      <c r="A433" s="6" t="s">
        <v>3852</v>
      </c>
      <c r="B433" s="6">
        <v>0</v>
      </c>
      <c r="C433" s="7">
        <v>2366980</v>
      </c>
      <c r="D433" s="7">
        <v>2366980</v>
      </c>
      <c r="E433" s="7">
        <f t="shared" si="18"/>
        <v>0</v>
      </c>
      <c r="F433" s="8" t="s">
        <v>4593</v>
      </c>
      <c r="G433" s="6" t="s">
        <v>1369</v>
      </c>
      <c r="H433" s="8" t="s">
        <v>5025</v>
      </c>
      <c r="I433" s="9">
        <v>52.447000000000003</v>
      </c>
      <c r="J433" s="10">
        <f t="shared" si="19"/>
        <v>124141000.06</v>
      </c>
      <c r="K433" s="10">
        <v>11875</v>
      </c>
      <c r="L433" s="10">
        <v>1187</v>
      </c>
      <c r="M433" s="10">
        <v>11954</v>
      </c>
      <c r="N433" s="9">
        <v>97.597999999999999</v>
      </c>
      <c r="O433" s="9">
        <v>99.01</v>
      </c>
      <c r="P433" s="9">
        <v>1.0660000000000001</v>
      </c>
      <c r="Q433" s="9">
        <v>1.0720000000000001</v>
      </c>
      <c r="R433" s="9">
        <v>2.2589999999999999</v>
      </c>
      <c r="S433" s="9">
        <v>5.4189999999999996</v>
      </c>
      <c r="T433" s="9">
        <v>20750</v>
      </c>
      <c r="U433" s="9">
        <v>29.683</v>
      </c>
      <c r="V433" s="9">
        <v>28</v>
      </c>
      <c r="W433" s="12">
        <v>9951</v>
      </c>
      <c r="X433" s="7">
        <v>124142939</v>
      </c>
      <c r="Y433" s="7">
        <v>12045</v>
      </c>
      <c r="Z433" s="11">
        <f t="shared" si="20"/>
        <v>52.447819161970102</v>
      </c>
      <c r="AA433" s="49">
        <v>2448419</v>
      </c>
      <c r="AB433" s="47">
        <v>0</v>
      </c>
      <c r="AC433" s="47">
        <v>0</v>
      </c>
      <c r="AD433" s="45">
        <v>2.1139930555555558E-2</v>
      </c>
      <c r="AE433" s="46">
        <v>14234.65</v>
      </c>
      <c r="AF433" s="47">
        <v>4594220</v>
      </c>
      <c r="AG433" s="74">
        <v>2394097</v>
      </c>
      <c r="AH433" s="69">
        <v>1</v>
      </c>
      <c r="AI433" s="69">
        <v>1</v>
      </c>
      <c r="AJ433" s="70">
        <v>8.0730324074074072E-3</v>
      </c>
      <c r="AK433" s="71">
        <v>3130.05</v>
      </c>
      <c r="AL433" s="72">
        <v>1926780</v>
      </c>
      <c r="AM433" s="86">
        <v>2366999</v>
      </c>
      <c r="AN433" s="81">
        <v>1</v>
      </c>
      <c r="AO433" s="81">
        <v>1</v>
      </c>
      <c r="AP433" s="82">
        <v>2.7934027777777779E-3</v>
      </c>
      <c r="AQ433" s="83">
        <v>1005.13</v>
      </c>
      <c r="AR433" s="84">
        <v>1887564</v>
      </c>
      <c r="AS433" s="104">
        <v>2367085</v>
      </c>
      <c r="AT433" s="105">
        <v>1</v>
      </c>
      <c r="AU433" s="105">
        <v>1</v>
      </c>
      <c r="AV433" s="106">
        <v>4.2628472222222217E-3</v>
      </c>
      <c r="AW433" s="107">
        <v>2829.76</v>
      </c>
      <c r="AX433" s="105">
        <v>9893444</v>
      </c>
      <c r="AY433" s="119">
        <v>2366846</v>
      </c>
      <c r="AZ433" s="117">
        <v>1</v>
      </c>
      <c r="BA433" s="117">
        <v>1</v>
      </c>
      <c r="BB433" s="115">
        <v>5.7673611111111109E-4</v>
      </c>
      <c r="BC433" s="116">
        <v>597.12</v>
      </c>
      <c r="BD433" s="117">
        <v>1982940</v>
      </c>
      <c r="BE433" s="161">
        <v>2385937</v>
      </c>
      <c r="BF433" s="159">
        <v>1</v>
      </c>
      <c r="BG433" s="159">
        <v>1</v>
      </c>
      <c r="BH433" s="157">
        <v>6.3310185185185192E-4</v>
      </c>
      <c r="BI433" s="158">
        <v>765.19</v>
      </c>
      <c r="BJ433" s="159">
        <v>1091688</v>
      </c>
      <c r="BK433" s="143">
        <v>1942286</v>
      </c>
      <c r="BL433" s="138">
        <v>0</v>
      </c>
      <c r="BM433" s="138">
        <v>0</v>
      </c>
      <c r="BN433" s="139">
        <v>2.5729166666666668E-4</v>
      </c>
      <c r="BO433" s="140">
        <v>117.04</v>
      </c>
      <c r="BP433" s="141">
        <v>1166260</v>
      </c>
    </row>
    <row r="434" spans="1:68" x14ac:dyDescent="0.2">
      <c r="A434" s="6" t="s">
        <v>3853</v>
      </c>
      <c r="B434" s="6">
        <v>0</v>
      </c>
      <c r="C434" s="7">
        <v>3223191</v>
      </c>
      <c r="D434" s="7">
        <v>3223191</v>
      </c>
      <c r="E434" s="7">
        <f t="shared" si="18"/>
        <v>0</v>
      </c>
      <c r="F434" s="8" t="s">
        <v>4593</v>
      </c>
      <c r="G434" s="6" t="s">
        <v>3373</v>
      </c>
      <c r="H434" s="8" t="s">
        <v>5026</v>
      </c>
      <c r="I434" s="9">
        <v>142.81</v>
      </c>
      <c r="J434" s="10">
        <f t="shared" si="19"/>
        <v>460303906.70999998</v>
      </c>
      <c r="K434" s="10">
        <v>12002</v>
      </c>
      <c r="L434" s="10">
        <v>1752</v>
      </c>
      <c r="M434" s="10">
        <v>12173</v>
      </c>
      <c r="N434" s="9">
        <v>87.454999999999998</v>
      </c>
      <c r="O434" s="9">
        <v>91.433999999999997</v>
      </c>
      <c r="P434" s="9">
        <v>1.3979999999999999</v>
      </c>
      <c r="Q434" s="9">
        <v>0.35899999999999999</v>
      </c>
      <c r="R434" s="9">
        <v>3.8340000000000001</v>
      </c>
      <c r="S434" s="9">
        <v>4.6020000000000003</v>
      </c>
      <c r="T434" s="9">
        <v>7108</v>
      </c>
      <c r="U434" s="9">
        <v>49.905000000000001</v>
      </c>
      <c r="V434" s="9">
        <v>191</v>
      </c>
      <c r="W434" s="12">
        <v>37689</v>
      </c>
      <c r="X434" s="7">
        <v>460313909</v>
      </c>
      <c r="Y434" s="7">
        <v>12038</v>
      </c>
      <c r="Z434" s="11">
        <f t="shared" si="20"/>
        <v>142.81310322596457</v>
      </c>
      <c r="AA434" s="49">
        <v>3409452</v>
      </c>
      <c r="AB434" s="47">
        <v>0</v>
      </c>
      <c r="AC434" s="47">
        <v>0</v>
      </c>
      <c r="AD434" s="45">
        <v>4.8749999999999995E-2</v>
      </c>
      <c r="AE434" s="46">
        <v>30243.39</v>
      </c>
      <c r="AF434" s="47">
        <v>5176180</v>
      </c>
      <c r="AG434" s="74">
        <v>3230006</v>
      </c>
      <c r="AH434" s="69">
        <v>1</v>
      </c>
      <c r="AI434" s="69">
        <v>1</v>
      </c>
      <c r="AJ434" s="70">
        <v>1.1655208333333333E-2</v>
      </c>
      <c r="AK434" s="71">
        <v>5974.91</v>
      </c>
      <c r="AL434" s="72">
        <v>4759124</v>
      </c>
      <c r="AM434" s="86">
        <v>3231963</v>
      </c>
      <c r="AN434" s="81">
        <v>1</v>
      </c>
      <c r="AO434" s="81">
        <v>1</v>
      </c>
      <c r="AP434" s="82">
        <v>4.394097222222222E-3</v>
      </c>
      <c r="AQ434" s="83">
        <v>3752.42</v>
      </c>
      <c r="AR434" s="84">
        <v>7401964</v>
      </c>
      <c r="AS434" s="104">
        <v>3213867</v>
      </c>
      <c r="AT434" s="105">
        <v>0</v>
      </c>
      <c r="AU434" s="105">
        <v>0</v>
      </c>
      <c r="AV434" s="106">
        <v>5.9446759259259253E-3</v>
      </c>
      <c r="AW434" s="107">
        <v>4780.72</v>
      </c>
      <c r="AX434" s="105">
        <v>10480568</v>
      </c>
      <c r="AY434" s="119">
        <v>3234353</v>
      </c>
      <c r="AZ434" s="117">
        <v>1</v>
      </c>
      <c r="BA434" s="117">
        <v>1</v>
      </c>
      <c r="BB434" s="115">
        <v>2.8901620370370366E-3</v>
      </c>
      <c r="BC434" s="116">
        <v>3320.89</v>
      </c>
      <c r="BD434" s="117">
        <v>7880308</v>
      </c>
      <c r="BE434" s="161">
        <v>3206180</v>
      </c>
      <c r="BF434" s="159">
        <v>1</v>
      </c>
      <c r="BG434" s="159">
        <v>1</v>
      </c>
      <c r="BH434" s="157">
        <v>1.3502314814814816E-3</v>
      </c>
      <c r="BI434" s="158">
        <v>1510.12</v>
      </c>
      <c r="BJ434" s="159">
        <v>3073080</v>
      </c>
      <c r="BK434" s="143">
        <v>2743998</v>
      </c>
      <c r="BL434" s="138">
        <v>0</v>
      </c>
      <c r="BM434" s="138">
        <v>0</v>
      </c>
      <c r="BN434" s="139">
        <v>3.488425925925926E-4</v>
      </c>
      <c r="BO434" s="140">
        <v>194.55</v>
      </c>
      <c r="BP434" s="141">
        <v>2130612</v>
      </c>
    </row>
    <row r="435" spans="1:68" x14ac:dyDescent="0.2">
      <c r="A435" s="6" t="s">
        <v>3854</v>
      </c>
      <c r="B435" s="6">
        <v>2</v>
      </c>
      <c r="C435" s="7">
        <v>1587240</v>
      </c>
      <c r="D435" s="7">
        <v>1485148</v>
      </c>
      <c r="E435" s="7">
        <f t="shared" si="18"/>
        <v>102092</v>
      </c>
      <c r="F435" s="8" t="s">
        <v>1303</v>
      </c>
      <c r="G435" s="6" t="s">
        <v>1303</v>
      </c>
      <c r="H435" s="8" t="s">
        <v>5027</v>
      </c>
      <c r="I435" s="9">
        <v>77.817999999999998</v>
      </c>
      <c r="J435" s="10">
        <f t="shared" si="19"/>
        <v>123515842.31999999</v>
      </c>
      <c r="K435" s="10">
        <v>11118</v>
      </c>
      <c r="L435" s="10">
        <v>3738</v>
      </c>
      <c r="M435" s="10">
        <v>11958</v>
      </c>
      <c r="N435" s="9">
        <v>98.570999999999998</v>
      </c>
      <c r="O435" s="9">
        <v>99.944000000000003</v>
      </c>
      <c r="P435" s="9">
        <v>1.0489999999999999</v>
      </c>
      <c r="Q435" s="9">
        <v>3.8250000000000002</v>
      </c>
      <c r="R435" s="9">
        <v>0.16900000000000001</v>
      </c>
      <c r="S435" s="9">
        <v>4.8719999999999999</v>
      </c>
      <c r="T435" s="9">
        <v>1658</v>
      </c>
      <c r="U435" s="9">
        <v>77.38</v>
      </c>
      <c r="V435" s="9">
        <v>3</v>
      </c>
      <c r="W435" s="12">
        <v>10591</v>
      </c>
      <c r="X435" s="7">
        <v>123526680</v>
      </c>
      <c r="Y435" s="7">
        <v>12466</v>
      </c>
      <c r="Z435" s="11">
        <f t="shared" si="20"/>
        <v>77.82482800332653</v>
      </c>
      <c r="AA435" s="49">
        <v>1739194</v>
      </c>
      <c r="AB435" s="47">
        <v>0</v>
      </c>
      <c r="AC435" s="47">
        <v>0</v>
      </c>
      <c r="AD435" s="45">
        <v>2.256284722222222E-2</v>
      </c>
      <c r="AE435" s="46">
        <v>13645.95</v>
      </c>
      <c r="AF435" s="47">
        <v>4532140</v>
      </c>
      <c r="AG435" s="74">
        <v>1740718</v>
      </c>
      <c r="AH435" s="69">
        <v>1</v>
      </c>
      <c r="AI435" s="69">
        <v>0</v>
      </c>
      <c r="AJ435" s="70">
        <v>6.7372685185185188E-2</v>
      </c>
      <c r="AK435" s="71">
        <v>50621.86</v>
      </c>
      <c r="AL435" s="72">
        <v>19093116</v>
      </c>
      <c r="AM435" s="86">
        <v>1556144</v>
      </c>
      <c r="AN435" s="81">
        <v>1</v>
      </c>
      <c r="AO435" s="81">
        <v>0</v>
      </c>
      <c r="AP435" s="82">
        <v>1.1709606481481482E-2</v>
      </c>
      <c r="AQ435" s="83">
        <v>2977.34</v>
      </c>
      <c r="AR435" s="84">
        <v>3262484</v>
      </c>
      <c r="AS435" s="104">
        <v>1525848</v>
      </c>
      <c r="AT435" s="105">
        <v>0</v>
      </c>
      <c r="AU435" s="105">
        <v>0</v>
      </c>
      <c r="AV435" s="106">
        <v>4.9983796296296295E-3</v>
      </c>
      <c r="AW435" s="107">
        <v>3607.39</v>
      </c>
      <c r="AX435" s="105">
        <v>9372344</v>
      </c>
      <c r="AY435" s="119">
        <v>1581697</v>
      </c>
      <c r="AZ435" s="117">
        <v>1</v>
      </c>
      <c r="BA435" s="117">
        <v>0</v>
      </c>
      <c r="BB435" s="115">
        <v>1.0430555555555555E-3</v>
      </c>
      <c r="BC435" s="116">
        <v>1207.45</v>
      </c>
      <c r="BD435" s="117">
        <v>6275560</v>
      </c>
      <c r="BE435" s="161">
        <v>1577937</v>
      </c>
      <c r="BF435" s="159">
        <v>0</v>
      </c>
      <c r="BG435" s="159">
        <v>0</v>
      </c>
      <c r="BH435" s="157">
        <v>7.17361111111111E-4</v>
      </c>
      <c r="BI435" s="158">
        <v>878.51</v>
      </c>
      <c r="BJ435" s="159">
        <v>4444468</v>
      </c>
      <c r="BK435" s="143">
        <v>69370</v>
      </c>
      <c r="BL435" s="138">
        <v>0</v>
      </c>
      <c r="BM435" s="138">
        <v>0</v>
      </c>
      <c r="BN435" s="139">
        <v>4.4861111111111116E-4</v>
      </c>
      <c r="BO435" s="140">
        <v>66.650000000000006</v>
      </c>
      <c r="BP435" s="141">
        <v>844868</v>
      </c>
    </row>
    <row r="436" spans="1:68" x14ac:dyDescent="0.2">
      <c r="A436" s="6" t="s">
        <v>3855</v>
      </c>
      <c r="B436" s="6">
        <v>1</v>
      </c>
      <c r="C436" s="7">
        <v>7076402</v>
      </c>
      <c r="D436" s="7">
        <v>6824334</v>
      </c>
      <c r="E436" s="7">
        <f t="shared" si="18"/>
        <v>252068</v>
      </c>
      <c r="F436" s="8" t="s">
        <v>1661</v>
      </c>
      <c r="G436" s="6" t="s">
        <v>1661</v>
      </c>
      <c r="H436" s="8" t="s">
        <v>5028</v>
      </c>
      <c r="I436" s="9">
        <v>78.305000000000007</v>
      </c>
      <c r="J436" s="10">
        <f t="shared" si="19"/>
        <v>554117658.61000001</v>
      </c>
      <c r="K436" s="10">
        <v>2023</v>
      </c>
      <c r="L436" s="10">
        <v>2284</v>
      </c>
      <c r="M436" s="10">
        <v>3776</v>
      </c>
      <c r="N436" s="9">
        <v>92.186999999999998</v>
      </c>
      <c r="O436" s="9">
        <v>99.881</v>
      </c>
      <c r="P436" s="9">
        <v>4.32</v>
      </c>
      <c r="Q436" s="9">
        <v>0.318</v>
      </c>
      <c r="R436" s="9">
        <v>1.294</v>
      </c>
      <c r="S436" s="9">
        <v>1.8540000000000001</v>
      </c>
      <c r="T436" s="9">
        <v>1894</v>
      </c>
      <c r="U436" s="9">
        <v>74.870999999999995</v>
      </c>
      <c r="V436" s="9">
        <v>4</v>
      </c>
      <c r="W436" s="12">
        <v>274708</v>
      </c>
      <c r="X436" s="7">
        <v>554120066</v>
      </c>
      <c r="Y436" s="7">
        <v>3756</v>
      </c>
      <c r="Z436" s="11">
        <f t="shared" si="20"/>
        <v>78.305340199722963</v>
      </c>
      <c r="AA436" s="49">
        <v>7140620</v>
      </c>
      <c r="AB436" s="47">
        <v>0</v>
      </c>
      <c r="AC436" s="47">
        <v>0</v>
      </c>
      <c r="AD436" s="45">
        <v>8.0879629629629635E-2</v>
      </c>
      <c r="AE436" s="46">
        <v>41869.07</v>
      </c>
      <c r="AF436" s="47">
        <v>5202008</v>
      </c>
      <c r="AG436" s="74">
        <v>7121446</v>
      </c>
      <c r="AH436" s="69">
        <v>0</v>
      </c>
      <c r="AI436" s="69">
        <v>0</v>
      </c>
      <c r="AJ436" s="70">
        <v>1.2648958333333335E-2</v>
      </c>
      <c r="AK436" s="71">
        <v>6910.52</v>
      </c>
      <c r="AL436" s="72">
        <v>5463552</v>
      </c>
      <c r="AM436" s="86">
        <v>7094151</v>
      </c>
      <c r="AN436" s="81">
        <v>0</v>
      </c>
      <c r="AO436" s="81">
        <v>0</v>
      </c>
      <c r="AP436" s="82">
        <v>5.4799768518518513E-3</v>
      </c>
      <c r="AQ436" s="83">
        <v>4784.58</v>
      </c>
      <c r="AR436" s="84">
        <v>8159408</v>
      </c>
      <c r="AS436" s="104">
        <v>7084367</v>
      </c>
      <c r="AT436" s="105">
        <v>0</v>
      </c>
      <c r="AU436" s="105">
        <v>0</v>
      </c>
      <c r="AV436" s="106">
        <v>1.2361458333333332E-2</v>
      </c>
      <c r="AW436" s="107">
        <v>9578.7900000000009</v>
      </c>
      <c r="AX436" s="105">
        <v>12974692</v>
      </c>
      <c r="AY436" s="119">
        <v>7024279</v>
      </c>
      <c r="AZ436" s="117">
        <v>0</v>
      </c>
      <c r="BA436" s="117">
        <v>0</v>
      </c>
      <c r="BB436" s="115">
        <v>3.0998842592592593E-3</v>
      </c>
      <c r="BC436" s="116">
        <v>3211.18</v>
      </c>
      <c r="BD436" s="117">
        <v>9658192</v>
      </c>
      <c r="BE436" s="161">
        <v>6977135</v>
      </c>
      <c r="BF436" s="159">
        <v>0</v>
      </c>
      <c r="BG436" s="159">
        <v>0</v>
      </c>
      <c r="BH436" s="157">
        <v>2.700231481481481E-3</v>
      </c>
      <c r="BI436" s="158">
        <v>3397.49</v>
      </c>
      <c r="BJ436" s="159">
        <v>4336096</v>
      </c>
      <c r="BK436" s="143">
        <v>64051</v>
      </c>
      <c r="BL436" s="138">
        <v>0</v>
      </c>
      <c r="BM436" s="138">
        <v>0</v>
      </c>
      <c r="BN436" s="139">
        <v>1.1493055555555556E-4</v>
      </c>
      <c r="BO436" s="140">
        <v>33.729999999999997</v>
      </c>
      <c r="BP436" s="141">
        <v>1176804</v>
      </c>
    </row>
    <row r="437" spans="1:68" x14ac:dyDescent="0.2">
      <c r="A437" s="6" t="s">
        <v>3856</v>
      </c>
      <c r="B437" s="6">
        <v>0</v>
      </c>
      <c r="C437" s="7">
        <v>6379281</v>
      </c>
      <c r="D437" s="7">
        <v>6379281</v>
      </c>
      <c r="E437" s="7">
        <f t="shared" si="18"/>
        <v>0</v>
      </c>
      <c r="F437" s="8" t="s">
        <v>1674</v>
      </c>
      <c r="G437" s="6" t="s">
        <v>1674</v>
      </c>
      <c r="H437" s="8" t="s">
        <v>5029</v>
      </c>
      <c r="I437" s="9">
        <v>133.62</v>
      </c>
      <c r="J437" s="10">
        <f t="shared" si="19"/>
        <v>852399527.22000003</v>
      </c>
      <c r="K437" s="10">
        <v>3689</v>
      </c>
      <c r="L437" s="10">
        <v>6993</v>
      </c>
      <c r="M437" s="10">
        <v>12788</v>
      </c>
      <c r="N437" s="9">
        <v>96.56</v>
      </c>
      <c r="O437" s="9">
        <v>98.155000000000001</v>
      </c>
      <c r="P437" s="9">
        <v>1.5629999999999999</v>
      </c>
      <c r="Q437" s="9">
        <v>0.151</v>
      </c>
      <c r="R437" s="9">
        <v>3.5110000000000001</v>
      </c>
      <c r="S437" s="9">
        <v>1.548</v>
      </c>
      <c r="T437" s="9">
        <v>7563</v>
      </c>
      <c r="U437" s="9">
        <v>48.732999999999997</v>
      </c>
      <c r="V437" s="9">
        <v>122</v>
      </c>
      <c r="W437" s="12">
        <v>223946</v>
      </c>
      <c r="X437" s="7">
        <v>852456920</v>
      </c>
      <c r="Y437" s="7">
        <v>12672</v>
      </c>
      <c r="Z437" s="11">
        <f t="shared" si="20"/>
        <v>133.62899674743909</v>
      </c>
      <c r="AA437" s="49">
        <v>6436615</v>
      </c>
      <c r="AB437" s="47">
        <v>1</v>
      </c>
      <c r="AC437" s="47">
        <v>1</v>
      </c>
      <c r="AD437" s="45">
        <v>0.15947916666666667</v>
      </c>
      <c r="AE437" s="46">
        <v>92682.39</v>
      </c>
      <c r="AF437" s="47">
        <v>5204348</v>
      </c>
      <c r="AG437" s="74">
        <v>6396204</v>
      </c>
      <c r="AH437" s="69">
        <v>1</v>
      </c>
      <c r="AI437" s="69">
        <v>1</v>
      </c>
      <c r="AJ437" s="70">
        <v>1.8639814814814814E-2</v>
      </c>
      <c r="AK437" s="71">
        <v>9870.31</v>
      </c>
      <c r="AL437" s="72">
        <v>4994500</v>
      </c>
      <c r="AM437" s="86">
        <v>6379267</v>
      </c>
      <c r="AN437" s="81">
        <v>1</v>
      </c>
      <c r="AO437" s="81">
        <v>1</v>
      </c>
      <c r="AP437" s="82">
        <v>8.5292824074074073E-3</v>
      </c>
      <c r="AQ437" s="83">
        <v>8048.39</v>
      </c>
      <c r="AR437" s="84">
        <v>12507240</v>
      </c>
      <c r="AS437" s="104">
        <v>6379630</v>
      </c>
      <c r="AT437" s="105">
        <v>1</v>
      </c>
      <c r="AU437" s="105">
        <v>1</v>
      </c>
      <c r="AV437" s="106">
        <v>1.0728356481481481E-2</v>
      </c>
      <c r="AW437" s="107">
        <v>8065.14</v>
      </c>
      <c r="AX437" s="105">
        <v>12471948</v>
      </c>
      <c r="AY437" s="119">
        <v>6379147</v>
      </c>
      <c r="AZ437" s="117">
        <v>1</v>
      </c>
      <c r="BA437" s="117">
        <v>1</v>
      </c>
      <c r="BB437" s="115">
        <v>4.7782407407407409E-3</v>
      </c>
      <c r="BC437" s="116">
        <v>5428.54</v>
      </c>
      <c r="BD437" s="117">
        <v>15379664</v>
      </c>
      <c r="BE437" s="161">
        <v>6379573</v>
      </c>
      <c r="BF437" s="159">
        <v>1</v>
      </c>
      <c r="BG437" s="159">
        <v>1</v>
      </c>
      <c r="BH437" s="157">
        <v>2.2650462962962963E-3</v>
      </c>
      <c r="BI437" s="158">
        <v>2670.17</v>
      </c>
      <c r="BJ437" s="159">
        <v>2876056</v>
      </c>
      <c r="BK437" s="143">
        <v>6391581</v>
      </c>
      <c r="BL437" s="138">
        <v>1</v>
      </c>
      <c r="BM437" s="138">
        <v>1</v>
      </c>
      <c r="BN437" s="139">
        <v>1.6866898148148147E-3</v>
      </c>
      <c r="BO437" s="140">
        <v>1293.07</v>
      </c>
      <c r="BP437" s="141">
        <v>3024592</v>
      </c>
    </row>
    <row r="438" spans="1:68" x14ac:dyDescent="0.2">
      <c r="A438" s="6" t="s">
        <v>3857</v>
      </c>
      <c r="B438" s="6">
        <v>0</v>
      </c>
      <c r="C438" s="7">
        <v>6006602</v>
      </c>
      <c r="D438" s="7">
        <v>6006602</v>
      </c>
      <c r="E438" s="7">
        <f t="shared" si="18"/>
        <v>0</v>
      </c>
      <c r="F438" s="8" t="s">
        <v>1395</v>
      </c>
      <c r="G438" s="6" t="s">
        <v>1395</v>
      </c>
      <c r="H438" s="8" t="s">
        <v>5030</v>
      </c>
      <c r="I438" s="9">
        <v>169.23599999999999</v>
      </c>
      <c r="J438" s="10">
        <f t="shared" si="19"/>
        <v>1016533296.0719999</v>
      </c>
      <c r="K438" s="10">
        <v>8552</v>
      </c>
      <c r="L438" s="10">
        <v>15294</v>
      </c>
      <c r="M438" s="10">
        <v>27309</v>
      </c>
      <c r="N438" s="9">
        <v>84.802000000000007</v>
      </c>
      <c r="O438" s="9">
        <v>87.650999999999996</v>
      </c>
      <c r="P438" s="9">
        <v>2.6389999999999998</v>
      </c>
      <c r="Q438" s="9">
        <v>2.4E-2</v>
      </c>
      <c r="R438" s="9">
        <v>1.2130000000000001</v>
      </c>
      <c r="S438" s="9">
        <v>0.70099999999999996</v>
      </c>
      <c r="T438" s="9">
        <v>99804</v>
      </c>
      <c r="U438" s="9">
        <v>3.6999999999999998E-2</v>
      </c>
      <c r="V438" s="9">
        <v>22</v>
      </c>
      <c r="W438" s="12">
        <v>123095</v>
      </c>
      <c r="X438" s="7">
        <v>1016542514</v>
      </c>
      <c r="Y438" s="7">
        <v>26113</v>
      </c>
      <c r="Z438" s="11">
        <f t="shared" si="20"/>
        <v>169.23753463272578</v>
      </c>
      <c r="AA438" s="49">
        <v>6044686</v>
      </c>
      <c r="AB438" s="47">
        <v>1</v>
      </c>
      <c r="AC438" s="47">
        <v>1</v>
      </c>
      <c r="AD438" s="45">
        <v>0.17825231481481482</v>
      </c>
      <c r="AE438" s="46">
        <v>97007.6</v>
      </c>
      <c r="AF438" s="47">
        <v>6951120</v>
      </c>
      <c r="AG438" s="74">
        <v>5985160</v>
      </c>
      <c r="AH438" s="69">
        <v>1</v>
      </c>
      <c r="AI438" s="69">
        <v>1</v>
      </c>
      <c r="AJ438" s="70">
        <v>1.84E-2</v>
      </c>
      <c r="AK438" s="71">
        <v>10867.39</v>
      </c>
      <c r="AL438" s="72">
        <v>8496668</v>
      </c>
      <c r="AM438" s="86">
        <v>6005585</v>
      </c>
      <c r="AN438" s="81">
        <v>1</v>
      </c>
      <c r="AO438" s="81">
        <v>1</v>
      </c>
      <c r="AP438" s="82">
        <v>1.1211574074074073E-2</v>
      </c>
      <c r="AQ438" s="83">
        <v>11328.73</v>
      </c>
      <c r="AR438" s="84">
        <v>12076932</v>
      </c>
      <c r="AS438" s="104">
        <v>0</v>
      </c>
      <c r="AT438" s="105">
        <v>0</v>
      </c>
      <c r="AU438" s="105">
        <v>0</v>
      </c>
      <c r="AV438" s="106">
        <v>7.7708333333333336E-3</v>
      </c>
      <c r="AW438" s="107">
        <v>6794.62</v>
      </c>
      <c r="AX438" s="105">
        <v>12259560</v>
      </c>
      <c r="AY438" s="119">
        <v>6002493</v>
      </c>
      <c r="AZ438" s="117">
        <v>1</v>
      </c>
      <c r="BA438" s="117">
        <v>1</v>
      </c>
      <c r="BB438" s="115">
        <v>8.804398148148148E-3</v>
      </c>
      <c r="BC438" s="116">
        <v>10809.5</v>
      </c>
      <c r="BD438" s="117">
        <v>17724212</v>
      </c>
      <c r="BE438" s="161">
        <v>5934038</v>
      </c>
      <c r="BF438" s="159">
        <v>0</v>
      </c>
      <c r="BG438" s="159">
        <v>0</v>
      </c>
      <c r="BH438" s="157">
        <v>2.5912037037037036E-3</v>
      </c>
      <c r="BI438" s="158">
        <v>2846.08</v>
      </c>
      <c r="BJ438" s="159">
        <v>6794624</v>
      </c>
      <c r="BK438" s="143">
        <v>0</v>
      </c>
      <c r="BL438" s="138">
        <v>0</v>
      </c>
      <c r="BM438" s="138">
        <v>0</v>
      </c>
      <c r="BN438" s="139">
        <v>8.2708333333333332E-4</v>
      </c>
      <c r="BO438" s="140">
        <v>635.69000000000005</v>
      </c>
      <c r="BP438" s="141">
        <v>4727720</v>
      </c>
    </row>
    <row r="439" spans="1:68" x14ac:dyDescent="0.2">
      <c r="A439" s="6" t="s">
        <v>3858</v>
      </c>
      <c r="B439" s="6">
        <v>0</v>
      </c>
      <c r="C439" s="7">
        <v>6221273</v>
      </c>
      <c r="D439" s="7">
        <v>6221273</v>
      </c>
      <c r="E439" s="7">
        <f t="shared" si="18"/>
        <v>0</v>
      </c>
      <c r="F439" s="8" t="s">
        <v>1426</v>
      </c>
      <c r="G439" s="6" t="s">
        <v>1426</v>
      </c>
      <c r="H439" s="8" t="s">
        <v>5031</v>
      </c>
      <c r="I439" s="9">
        <v>163.74299999999999</v>
      </c>
      <c r="J439" s="10">
        <f t="shared" si="19"/>
        <v>1018689904.839</v>
      </c>
      <c r="K439" s="10">
        <v>19269</v>
      </c>
      <c r="L439" s="10">
        <v>619</v>
      </c>
      <c r="M439" s="10">
        <v>19282</v>
      </c>
      <c r="N439" s="9">
        <v>97.06</v>
      </c>
      <c r="O439" s="9">
        <v>99.287000000000006</v>
      </c>
      <c r="P439" s="9">
        <v>1.0609999999999999</v>
      </c>
      <c r="Q439" s="9">
        <v>3.8559999999999999</v>
      </c>
      <c r="R439" s="9">
        <v>3.4319999999999999</v>
      </c>
      <c r="S439" s="9">
        <v>1.0589999999999999</v>
      </c>
      <c r="T439" s="9">
        <v>9680</v>
      </c>
      <c r="U439" s="9">
        <v>44.075000000000003</v>
      </c>
      <c r="V439" s="9">
        <v>164</v>
      </c>
      <c r="W439" s="12">
        <v>52465</v>
      </c>
      <c r="X439" s="7">
        <v>1018699093</v>
      </c>
      <c r="Y439" s="7">
        <v>19238</v>
      </c>
      <c r="Z439" s="11">
        <f t="shared" si="20"/>
        <v>163.7444768940376</v>
      </c>
      <c r="AA439" s="49">
        <v>8923748</v>
      </c>
      <c r="AB439" s="47">
        <v>0</v>
      </c>
      <c r="AC439" s="47">
        <v>0</v>
      </c>
      <c r="AD439" s="45">
        <v>0.11039351851851853</v>
      </c>
      <c r="AE439" s="46">
        <v>65287.85</v>
      </c>
      <c r="AF439" s="47">
        <v>5096188</v>
      </c>
      <c r="AG439" s="74">
        <v>7062320</v>
      </c>
      <c r="AH439" s="69">
        <v>1</v>
      </c>
      <c r="AI439" s="69">
        <v>1</v>
      </c>
      <c r="AJ439" s="70">
        <v>8.638888888888889E-2</v>
      </c>
      <c r="AK439" s="71">
        <v>99989.55</v>
      </c>
      <c r="AL439" s="72">
        <v>16970860</v>
      </c>
      <c r="AM439" s="86">
        <v>6339886</v>
      </c>
      <c r="AN439" s="81">
        <v>1</v>
      </c>
      <c r="AO439" s="81">
        <v>1</v>
      </c>
      <c r="AP439" s="82">
        <v>3.4012500000000001E-2</v>
      </c>
      <c r="AQ439" s="83">
        <v>15437.12</v>
      </c>
      <c r="AR439" s="84">
        <v>8951224</v>
      </c>
      <c r="AS439" s="104">
        <v>6225667</v>
      </c>
      <c r="AT439" s="105">
        <v>0</v>
      </c>
      <c r="AU439" s="105">
        <v>0</v>
      </c>
      <c r="AV439" s="106">
        <v>7.9177083333333339E-3</v>
      </c>
      <c r="AW439" s="107">
        <v>6054.61</v>
      </c>
      <c r="AX439" s="105">
        <v>12281448</v>
      </c>
      <c r="AY439" s="119">
        <v>6251847</v>
      </c>
      <c r="AZ439" s="117">
        <v>1</v>
      </c>
      <c r="BA439" s="117">
        <v>1</v>
      </c>
      <c r="BB439" s="115">
        <v>7.9462962962962968E-3</v>
      </c>
      <c r="BC439" s="116">
        <v>9481.56</v>
      </c>
      <c r="BD439" s="117">
        <v>15901248</v>
      </c>
      <c r="BE439" s="161">
        <v>6634517</v>
      </c>
      <c r="BF439" s="159">
        <v>0</v>
      </c>
      <c r="BG439" s="159">
        <v>0</v>
      </c>
      <c r="BH439" s="157">
        <v>2.5847222222222222E-3</v>
      </c>
      <c r="BI439" s="158">
        <v>3035.14</v>
      </c>
      <c r="BJ439" s="159">
        <v>8166384</v>
      </c>
      <c r="BK439" s="143">
        <v>1825672</v>
      </c>
      <c r="BL439" s="138">
        <v>0</v>
      </c>
      <c r="BM439" s="138">
        <v>0</v>
      </c>
      <c r="BN439" s="139">
        <v>4.3310185185185179E-3</v>
      </c>
      <c r="BO439" s="140">
        <v>4635.04</v>
      </c>
      <c r="BP439" s="141">
        <v>5120724</v>
      </c>
    </row>
    <row r="440" spans="1:68" x14ac:dyDescent="0.2">
      <c r="A440" s="6" t="s">
        <v>3859</v>
      </c>
      <c r="B440" s="6">
        <v>1</v>
      </c>
      <c r="C440" s="7">
        <v>5386612</v>
      </c>
      <c r="D440" s="7">
        <v>5294286</v>
      </c>
      <c r="E440" s="7">
        <f t="shared" si="18"/>
        <v>92326</v>
      </c>
      <c r="F440" s="8" t="s">
        <v>1754</v>
      </c>
      <c r="G440" s="6" t="s">
        <v>1754</v>
      </c>
      <c r="H440" s="8" t="s">
        <v>5032</v>
      </c>
      <c r="I440" s="9">
        <v>113.557</v>
      </c>
      <c r="J440" s="10">
        <f t="shared" si="19"/>
        <v>611687498.88400006</v>
      </c>
      <c r="K440" s="10">
        <v>299</v>
      </c>
      <c r="L440" s="10">
        <v>392</v>
      </c>
      <c r="M440" s="10">
        <v>649</v>
      </c>
      <c r="N440" s="9">
        <v>90.817999999999998</v>
      </c>
      <c r="O440" s="9">
        <v>92.194999999999993</v>
      </c>
      <c r="P440" s="9">
        <v>1.153</v>
      </c>
      <c r="Q440" s="9">
        <v>0.92100000000000004</v>
      </c>
      <c r="R440" s="9">
        <v>7.4160000000000004</v>
      </c>
      <c r="S440" s="9">
        <v>0.42399999999999999</v>
      </c>
      <c r="T440" s="9">
        <v>2205</v>
      </c>
      <c r="U440" s="9">
        <v>71.995000000000005</v>
      </c>
      <c r="V440" s="9">
        <v>38</v>
      </c>
      <c r="W440" s="12">
        <v>1927618</v>
      </c>
      <c r="X440" s="7">
        <v>611687535</v>
      </c>
      <c r="Y440" s="7">
        <v>623</v>
      </c>
      <c r="Z440" s="11">
        <f t="shared" si="20"/>
        <v>113.55700670477101</v>
      </c>
      <c r="AA440" s="49">
        <v>5630530</v>
      </c>
      <c r="AB440" s="47">
        <v>0</v>
      </c>
      <c r="AC440" s="47">
        <v>0</v>
      </c>
      <c r="AD440" s="45">
        <v>3.2062500000000001E-2</v>
      </c>
      <c r="AE440" s="46">
        <v>24033.39</v>
      </c>
      <c r="AF440" s="47">
        <v>5411672</v>
      </c>
      <c r="AG440" s="74">
        <v>34513</v>
      </c>
      <c r="AH440" s="69">
        <v>0</v>
      </c>
      <c r="AI440" s="69">
        <v>0</v>
      </c>
      <c r="AJ440" s="70">
        <v>8.0120370370370363E-3</v>
      </c>
      <c r="AK440" s="71">
        <v>3618.93</v>
      </c>
      <c r="AL440" s="72">
        <v>8882612</v>
      </c>
      <c r="AM440" s="86">
        <v>0</v>
      </c>
      <c r="AN440" s="81">
        <v>0</v>
      </c>
      <c r="AO440" s="81">
        <v>0</v>
      </c>
      <c r="AP440" s="82">
        <v>2.3596064814814812E-3</v>
      </c>
      <c r="AQ440" s="83">
        <v>645.67999999999995</v>
      </c>
      <c r="AR440" s="84">
        <v>8910320</v>
      </c>
      <c r="AS440" s="104">
        <v>0</v>
      </c>
      <c r="AT440" s="105">
        <v>0</v>
      </c>
      <c r="AU440" s="105">
        <v>0</v>
      </c>
      <c r="AV440" s="106">
        <v>1.0305555555555556E-3</v>
      </c>
      <c r="AW440" s="107">
        <v>85.78</v>
      </c>
      <c r="AX440" s="105">
        <v>8480160</v>
      </c>
      <c r="AY440" s="119">
        <v>4744775</v>
      </c>
      <c r="AZ440" s="117">
        <v>0</v>
      </c>
      <c r="BA440" s="117">
        <v>0</v>
      </c>
      <c r="BB440" s="115">
        <v>4.5319444444444443E-3</v>
      </c>
      <c r="BC440" s="116">
        <v>3924.03</v>
      </c>
      <c r="BD440" s="117">
        <v>11567804</v>
      </c>
      <c r="BE440" s="161">
        <v>0</v>
      </c>
      <c r="BF440" s="159">
        <v>0</v>
      </c>
      <c r="BG440" s="159">
        <v>0</v>
      </c>
      <c r="BH440" s="157">
        <v>5.3310185185185188E-4</v>
      </c>
      <c r="BI440" s="158">
        <v>137.96</v>
      </c>
      <c r="BJ440" s="159">
        <v>1480512</v>
      </c>
      <c r="BK440" s="143">
        <v>0</v>
      </c>
      <c r="BL440" s="138">
        <v>0</v>
      </c>
      <c r="BM440" s="138">
        <v>0</v>
      </c>
      <c r="BN440" s="139">
        <v>2.9398148148148146E-5</v>
      </c>
      <c r="BO440" s="140">
        <v>7.06</v>
      </c>
      <c r="BP440" s="141">
        <v>1584132</v>
      </c>
    </row>
    <row r="441" spans="1:68" x14ac:dyDescent="0.2">
      <c r="A441" s="6" t="s">
        <v>3860</v>
      </c>
      <c r="B441" s="6">
        <v>0</v>
      </c>
      <c r="C441" s="7">
        <v>4270237</v>
      </c>
      <c r="D441" s="7">
        <v>4270237</v>
      </c>
      <c r="E441" s="7">
        <f t="shared" si="18"/>
        <v>0</v>
      </c>
      <c r="F441" s="8" t="s">
        <v>4593</v>
      </c>
      <c r="G441" s="6" t="s">
        <v>1742</v>
      </c>
      <c r="H441" s="8" t="s">
        <v>5033</v>
      </c>
      <c r="I441" s="9">
        <v>118.488</v>
      </c>
      <c r="J441" s="10">
        <f t="shared" si="19"/>
        <v>505971841.65600002</v>
      </c>
      <c r="K441" s="10">
        <v>13777</v>
      </c>
      <c r="L441" s="10">
        <v>21047</v>
      </c>
      <c r="M441" s="10">
        <v>35768</v>
      </c>
      <c r="N441" s="9">
        <v>98.38</v>
      </c>
      <c r="O441" s="9">
        <v>99.754999999999995</v>
      </c>
      <c r="P441" s="9">
        <v>1.256</v>
      </c>
      <c r="Q441" s="9">
        <v>1.7150000000000001</v>
      </c>
      <c r="R441" s="9">
        <v>0.64700000000000002</v>
      </c>
      <c r="S441" s="9">
        <v>3.633</v>
      </c>
      <c r="T441" s="9">
        <v>14081</v>
      </c>
      <c r="U441" s="9">
        <v>37.000999999999998</v>
      </c>
      <c r="V441" s="9">
        <v>11</v>
      </c>
      <c r="W441" s="12">
        <v>35989</v>
      </c>
      <c r="X441" s="7">
        <v>505979037</v>
      </c>
      <c r="Y441" s="7">
        <v>35897</v>
      </c>
      <c r="Z441" s="11">
        <f t="shared" si="20"/>
        <v>118.48968499874832</v>
      </c>
      <c r="AA441" s="49">
        <v>4490940</v>
      </c>
      <c r="AB441" s="47">
        <v>1</v>
      </c>
      <c r="AC441" s="47">
        <v>1</v>
      </c>
      <c r="AD441" s="45">
        <v>0.15253472222222222</v>
      </c>
      <c r="AE441" s="46">
        <v>96285.95</v>
      </c>
      <c r="AF441" s="47">
        <v>7433328</v>
      </c>
      <c r="AG441" s="74">
        <v>4465614</v>
      </c>
      <c r="AH441" s="69">
        <v>1</v>
      </c>
      <c r="AI441" s="69">
        <v>1</v>
      </c>
      <c r="AJ441" s="70">
        <v>0.13002314814814817</v>
      </c>
      <c r="AK441" s="71">
        <v>82662.12</v>
      </c>
      <c r="AL441" s="72">
        <v>87029700</v>
      </c>
      <c r="AM441" s="86">
        <v>4270237</v>
      </c>
      <c r="AN441" s="81">
        <v>1</v>
      </c>
      <c r="AO441" s="81">
        <v>1</v>
      </c>
      <c r="AP441" s="82">
        <v>5.296412037037037E-3</v>
      </c>
      <c r="AQ441" s="83">
        <v>5249.27</v>
      </c>
      <c r="AR441" s="84">
        <v>11796256</v>
      </c>
      <c r="AS441" s="104">
        <v>4270404</v>
      </c>
      <c r="AT441" s="105">
        <v>1</v>
      </c>
      <c r="AU441" s="105">
        <v>1</v>
      </c>
      <c r="AV441" s="106">
        <v>7.2260416666666662E-3</v>
      </c>
      <c r="AW441" s="107">
        <v>4306.38</v>
      </c>
      <c r="AX441" s="105">
        <v>11078608</v>
      </c>
      <c r="AY441" s="119">
        <v>4270201</v>
      </c>
      <c r="AZ441" s="117">
        <v>1</v>
      </c>
      <c r="BA441" s="117">
        <v>1</v>
      </c>
      <c r="BB441" s="115">
        <v>3.6420138888888891E-3</v>
      </c>
      <c r="BC441" s="116">
        <v>4426.46</v>
      </c>
      <c r="BD441" s="117">
        <v>8332548</v>
      </c>
      <c r="BE441" s="161">
        <v>4269933</v>
      </c>
      <c r="BF441" s="159">
        <v>1</v>
      </c>
      <c r="BG441" s="159">
        <v>1</v>
      </c>
      <c r="BH441" s="157">
        <v>1.6552083333333334E-3</v>
      </c>
      <c r="BI441" s="158">
        <v>1796.42</v>
      </c>
      <c r="BJ441" s="159">
        <v>1971436</v>
      </c>
      <c r="BK441" s="143">
        <v>4279464</v>
      </c>
      <c r="BL441" s="138">
        <v>1</v>
      </c>
      <c r="BM441" s="138">
        <v>1</v>
      </c>
      <c r="BN441" s="139">
        <v>2.3571759259259262E-3</v>
      </c>
      <c r="BO441" s="140">
        <v>2036.79</v>
      </c>
      <c r="BP441" s="141">
        <v>2525844</v>
      </c>
    </row>
    <row r="442" spans="1:68" x14ac:dyDescent="0.2">
      <c r="A442" s="6" t="s">
        <v>3861</v>
      </c>
      <c r="B442" s="6">
        <v>0</v>
      </c>
      <c r="C442" s="7">
        <v>2871159</v>
      </c>
      <c r="D442" s="7">
        <v>2871159</v>
      </c>
      <c r="E442" s="7">
        <f t="shared" si="18"/>
        <v>0</v>
      </c>
      <c r="F442" s="8" t="s">
        <v>1654</v>
      </c>
      <c r="G442" s="6" t="s">
        <v>1654</v>
      </c>
      <c r="H442" s="8" t="s">
        <v>5034</v>
      </c>
      <c r="I442" s="9">
        <v>84.052000000000007</v>
      </c>
      <c r="J442" s="10">
        <f t="shared" si="19"/>
        <v>241326656.26800001</v>
      </c>
      <c r="K442" s="10">
        <v>3546</v>
      </c>
      <c r="L442" s="10">
        <v>4763</v>
      </c>
      <c r="M442" s="10">
        <v>7911</v>
      </c>
      <c r="N442" s="9">
        <v>84.519000000000005</v>
      </c>
      <c r="O442" s="9">
        <v>90.167000000000002</v>
      </c>
      <c r="P442" s="9">
        <v>1.73</v>
      </c>
      <c r="Q442" s="9">
        <v>1.913</v>
      </c>
      <c r="R442" s="9">
        <v>0.38300000000000001</v>
      </c>
      <c r="S442" s="9">
        <v>1.9E-2</v>
      </c>
      <c r="T442" s="9">
        <v>7997</v>
      </c>
      <c r="U442" s="9">
        <v>47.680999999999997</v>
      </c>
      <c r="V442" s="9">
        <v>11</v>
      </c>
      <c r="W442" s="12">
        <v>71492</v>
      </c>
      <c r="X442" s="7">
        <v>241326887</v>
      </c>
      <c r="Y442" s="7">
        <v>7522</v>
      </c>
      <c r="Z442" s="11">
        <f t="shared" si="20"/>
        <v>84.052080361972287</v>
      </c>
      <c r="AA442" s="49">
        <v>2908416</v>
      </c>
      <c r="AB442" s="47">
        <v>0</v>
      </c>
      <c r="AC442" s="47">
        <v>0</v>
      </c>
      <c r="AD442" s="45">
        <v>1.562222222222222E-2</v>
      </c>
      <c r="AE442" s="46">
        <v>9089.82</v>
      </c>
      <c r="AF442" s="47">
        <v>4351244</v>
      </c>
      <c r="AG442" s="74">
        <v>3173981</v>
      </c>
      <c r="AH442" s="69">
        <v>0</v>
      </c>
      <c r="AI442" s="69">
        <v>0</v>
      </c>
      <c r="AJ442" s="70">
        <v>1.2106944444444446E-2</v>
      </c>
      <c r="AK442" s="71">
        <v>6436.06</v>
      </c>
      <c r="AL442" s="72">
        <v>4250084</v>
      </c>
      <c r="AM442" s="86">
        <v>2895860</v>
      </c>
      <c r="AN442" s="81">
        <v>1</v>
      </c>
      <c r="AO442" s="81">
        <v>1</v>
      </c>
      <c r="AP442" s="82">
        <v>2.1543981481481479E-3</v>
      </c>
      <c r="AQ442" s="83">
        <v>1878.86</v>
      </c>
      <c r="AR442" s="84">
        <v>4460932</v>
      </c>
      <c r="AS442" s="104">
        <v>2864004</v>
      </c>
      <c r="AT442" s="105">
        <v>1</v>
      </c>
      <c r="AU442" s="105">
        <v>1</v>
      </c>
      <c r="AV442" s="106">
        <v>4.5184027777777783E-3</v>
      </c>
      <c r="AW442" s="107">
        <v>2793.41</v>
      </c>
      <c r="AX442" s="105">
        <v>10229752</v>
      </c>
      <c r="AY442" s="119">
        <v>2868188</v>
      </c>
      <c r="AZ442" s="117">
        <v>1</v>
      </c>
      <c r="BA442" s="117">
        <v>1</v>
      </c>
      <c r="BB442" s="115">
        <v>1.4930555555555556E-3</v>
      </c>
      <c r="BC442" s="116">
        <v>1676.28</v>
      </c>
      <c r="BD442" s="117">
        <v>5251296</v>
      </c>
      <c r="BE442" s="161">
        <v>2847211</v>
      </c>
      <c r="BF442" s="159">
        <v>0</v>
      </c>
      <c r="BG442" s="159">
        <v>0</v>
      </c>
      <c r="BH442" s="157">
        <v>1.1503472222222221E-3</v>
      </c>
      <c r="BI442" s="158">
        <v>1345.01</v>
      </c>
      <c r="BJ442" s="159">
        <v>2612936</v>
      </c>
      <c r="BK442" s="143">
        <v>0</v>
      </c>
      <c r="BL442" s="138">
        <v>0</v>
      </c>
      <c r="BM442" s="138">
        <v>0</v>
      </c>
      <c r="BN442" s="139">
        <v>6.076388888888888E-5</v>
      </c>
      <c r="BO442" s="140">
        <v>17.54</v>
      </c>
      <c r="BP442" s="141">
        <v>579332</v>
      </c>
    </row>
    <row r="443" spans="1:68" x14ac:dyDescent="0.2">
      <c r="A443" s="6" t="s">
        <v>3862</v>
      </c>
      <c r="B443" s="6">
        <v>5</v>
      </c>
      <c r="C443" s="7">
        <v>2101787</v>
      </c>
      <c r="D443" s="7">
        <v>2002721</v>
      </c>
      <c r="E443" s="7">
        <f t="shared" si="18"/>
        <v>99066</v>
      </c>
      <c r="F443" s="8" t="s">
        <v>1378</v>
      </c>
      <c r="G443" s="6" t="s">
        <v>1378</v>
      </c>
      <c r="H443" s="8" t="s">
        <v>5035</v>
      </c>
      <c r="I443" s="9">
        <v>175.35400000000001</v>
      </c>
      <c r="J443" s="10">
        <f t="shared" si="19"/>
        <v>368556757.59800005</v>
      </c>
      <c r="K443" s="10">
        <v>8564</v>
      </c>
      <c r="L443" s="10">
        <v>8658</v>
      </c>
      <c r="M443" s="10">
        <v>14503</v>
      </c>
      <c r="N443" s="9">
        <v>98.807000000000002</v>
      </c>
      <c r="O443" s="9">
        <v>99.891000000000005</v>
      </c>
      <c r="P443" s="9">
        <v>1.014</v>
      </c>
      <c r="Q443" s="9">
        <v>3.3239999999999998</v>
      </c>
      <c r="R443" s="9">
        <v>1.169</v>
      </c>
      <c r="S443" s="9">
        <v>0.23899999999999999</v>
      </c>
      <c r="T443" s="9">
        <v>18562</v>
      </c>
      <c r="U443" s="9">
        <v>31.786000000000001</v>
      </c>
      <c r="V443" s="9">
        <v>36</v>
      </c>
      <c r="W443" s="12">
        <v>43526</v>
      </c>
      <c r="X443" s="7">
        <v>368560359</v>
      </c>
      <c r="Y443" s="7">
        <v>14354</v>
      </c>
      <c r="Z443" s="11">
        <f t="shared" si="20"/>
        <v>175.35571349523048</v>
      </c>
      <c r="AA443" s="49">
        <v>2350915</v>
      </c>
      <c r="AB443" s="47">
        <v>1</v>
      </c>
      <c r="AC443" s="47">
        <v>1</v>
      </c>
      <c r="AD443" s="45">
        <v>5.8634259259259254E-2</v>
      </c>
      <c r="AE443" s="46">
        <v>38513.14</v>
      </c>
      <c r="AF443" s="47">
        <v>5032652</v>
      </c>
      <c r="AG443" s="74">
        <v>2375276</v>
      </c>
      <c r="AH443" s="69">
        <v>1</v>
      </c>
      <c r="AI443" s="69">
        <v>1</v>
      </c>
      <c r="AJ443" s="70">
        <v>9.3032407407407411E-2</v>
      </c>
      <c r="AK443" s="71">
        <v>99708.63</v>
      </c>
      <c r="AL443" s="72">
        <v>28870244</v>
      </c>
      <c r="AM443" s="86">
        <v>2107942</v>
      </c>
      <c r="AN443" s="81">
        <v>1</v>
      </c>
      <c r="AO443" s="81">
        <v>1</v>
      </c>
      <c r="AP443" s="82">
        <v>2.3034722222222224E-2</v>
      </c>
      <c r="AQ443" s="83">
        <v>8611.08</v>
      </c>
      <c r="AR443" s="84">
        <v>12525284</v>
      </c>
      <c r="AS443" s="104">
        <v>2032336</v>
      </c>
      <c r="AT443" s="105">
        <v>1</v>
      </c>
      <c r="AU443" s="105">
        <v>0</v>
      </c>
      <c r="AV443" s="106">
        <v>3.9064814814814821E-3</v>
      </c>
      <c r="AW443" s="107">
        <v>1845.89</v>
      </c>
      <c r="AX443" s="105">
        <v>9703596</v>
      </c>
      <c r="AY443" s="119">
        <v>2097899</v>
      </c>
      <c r="AZ443" s="117">
        <v>1</v>
      </c>
      <c r="BA443" s="117">
        <v>0</v>
      </c>
      <c r="BB443" s="115">
        <v>3.9418981481481484E-3</v>
      </c>
      <c r="BC443" s="116">
        <v>4807.75</v>
      </c>
      <c r="BD443" s="117">
        <v>13233856</v>
      </c>
      <c r="BE443" s="161">
        <v>2002747</v>
      </c>
      <c r="BF443" s="159">
        <v>1</v>
      </c>
      <c r="BG443" s="159">
        <v>0</v>
      </c>
      <c r="BH443" s="157">
        <v>8.5486111111111103E-4</v>
      </c>
      <c r="BI443" s="158">
        <v>891.99</v>
      </c>
      <c r="BJ443" s="159">
        <v>1952892</v>
      </c>
      <c r="BK443" s="143">
        <v>2028423</v>
      </c>
      <c r="BL443" s="138">
        <v>1</v>
      </c>
      <c r="BM443" s="138">
        <v>0</v>
      </c>
      <c r="BN443" s="139">
        <v>7.5324074074074085E-4</v>
      </c>
      <c r="BO443" s="140">
        <v>367.83</v>
      </c>
      <c r="BP443" s="141">
        <v>1449060</v>
      </c>
    </row>
    <row r="444" spans="1:68" x14ac:dyDescent="0.2">
      <c r="A444" s="6" t="s">
        <v>3863</v>
      </c>
      <c r="B444" s="6">
        <v>5</v>
      </c>
      <c r="C444" s="7">
        <v>5058708</v>
      </c>
      <c r="D444" s="7">
        <v>4495402</v>
      </c>
      <c r="E444" s="7">
        <f t="shared" si="18"/>
        <v>563306</v>
      </c>
      <c r="F444" s="8" t="s">
        <v>4593</v>
      </c>
      <c r="G444" s="6" t="s">
        <v>1631</v>
      </c>
      <c r="H444" s="8" t="s">
        <v>5036</v>
      </c>
      <c r="I444" s="9">
        <v>172.44200000000001</v>
      </c>
      <c r="J444" s="10">
        <f t="shared" si="19"/>
        <v>872333724.93599999</v>
      </c>
      <c r="K444" s="10">
        <v>15604</v>
      </c>
      <c r="L444" s="10">
        <v>18725</v>
      </c>
      <c r="M444" s="10">
        <v>30902</v>
      </c>
      <c r="N444" s="9">
        <v>81.734999999999999</v>
      </c>
      <c r="O444" s="9">
        <v>84.125</v>
      </c>
      <c r="P444" s="9">
        <v>1.5489999999999999</v>
      </c>
      <c r="Q444" s="9">
        <v>1.6619999999999999</v>
      </c>
      <c r="R444" s="9">
        <v>0.30599999999999999</v>
      </c>
      <c r="S444" s="9">
        <v>3.839</v>
      </c>
      <c r="T444" s="9">
        <v>1352</v>
      </c>
      <c r="U444" s="9">
        <v>81.224999999999994</v>
      </c>
      <c r="V444" s="9">
        <v>1</v>
      </c>
      <c r="W444" s="12">
        <v>56643</v>
      </c>
      <c r="X444" s="7">
        <v>872349535</v>
      </c>
      <c r="Y444" s="7">
        <v>30322</v>
      </c>
      <c r="Z444" s="11">
        <f t="shared" si="20"/>
        <v>172.44512531658282</v>
      </c>
      <c r="AA444" s="49">
        <v>109334</v>
      </c>
      <c r="AB444" s="47">
        <v>0</v>
      </c>
      <c r="AC444" s="47">
        <v>0</v>
      </c>
      <c r="AD444" s="45">
        <v>1.4189930555555555E-2</v>
      </c>
      <c r="AE444" s="46">
        <v>13766.16</v>
      </c>
      <c r="AF444" s="47">
        <v>5504312</v>
      </c>
      <c r="AG444" s="74">
        <v>74102335</v>
      </c>
      <c r="AH444" s="69">
        <v>0</v>
      </c>
      <c r="AI444" s="69">
        <v>0</v>
      </c>
      <c r="AJ444" s="70">
        <v>0.16802083333333331</v>
      </c>
      <c r="AK444" s="71">
        <v>220275.1</v>
      </c>
      <c r="AL444" s="72">
        <v>52168880</v>
      </c>
      <c r="AM444" s="86">
        <v>1557798</v>
      </c>
      <c r="AN444" s="81">
        <v>0</v>
      </c>
      <c r="AO444" s="81">
        <v>0</v>
      </c>
      <c r="AP444" s="82">
        <v>5.0784722222222221E-3</v>
      </c>
      <c r="AQ444" s="83">
        <v>3484.87</v>
      </c>
      <c r="AR444" s="84">
        <v>8956948</v>
      </c>
      <c r="AS444" s="104">
        <v>0</v>
      </c>
      <c r="AT444" s="105">
        <v>0</v>
      </c>
      <c r="AU444" s="105">
        <v>0</v>
      </c>
      <c r="AV444" s="106">
        <v>1.7985069444444442E-2</v>
      </c>
      <c r="AW444" s="107">
        <v>21001.91</v>
      </c>
      <c r="AX444" s="105">
        <v>11595512</v>
      </c>
      <c r="AY444" s="119">
        <v>5061642</v>
      </c>
      <c r="AZ444" s="117">
        <v>1</v>
      </c>
      <c r="BA444" s="117">
        <v>0</v>
      </c>
      <c r="BB444" s="115">
        <v>8.7952546296296303E-3</v>
      </c>
      <c r="BC444" s="116">
        <v>10964.35</v>
      </c>
      <c r="BD444" s="117">
        <v>15627380</v>
      </c>
      <c r="BE444" s="161">
        <v>6021616</v>
      </c>
      <c r="BF444" s="159">
        <v>0</v>
      </c>
      <c r="BG444" s="159">
        <v>0</v>
      </c>
      <c r="BH444" s="157">
        <v>3.9693287037037032E-3</v>
      </c>
      <c r="BI444" s="158">
        <v>4937.0600000000004</v>
      </c>
      <c r="BJ444" s="159">
        <v>13430612</v>
      </c>
      <c r="BK444" s="143">
        <v>0</v>
      </c>
      <c r="BL444" s="138">
        <v>0</v>
      </c>
      <c r="BM444" s="138">
        <v>0</v>
      </c>
      <c r="BN444" s="139">
        <v>4.6354166666666663E-4</v>
      </c>
      <c r="BO444" s="140">
        <v>322.64999999999998</v>
      </c>
      <c r="BP444" s="141">
        <v>4237616</v>
      </c>
    </row>
    <row r="445" spans="1:68" x14ac:dyDescent="0.2">
      <c r="A445" s="6" t="s">
        <v>3864</v>
      </c>
      <c r="B445" s="6">
        <v>0</v>
      </c>
      <c r="C445" s="7">
        <v>4255625</v>
      </c>
      <c r="D445" s="7">
        <v>4255625</v>
      </c>
      <c r="E445" s="7">
        <f t="shared" si="18"/>
        <v>0</v>
      </c>
      <c r="F445" s="8" t="s">
        <v>1649</v>
      </c>
      <c r="G445" s="6" t="s">
        <v>1650</v>
      </c>
      <c r="H445" s="8" t="s">
        <v>5037</v>
      </c>
      <c r="I445" s="9">
        <v>96.86</v>
      </c>
      <c r="J445" s="10">
        <f t="shared" si="19"/>
        <v>412199837.5</v>
      </c>
      <c r="K445" s="10">
        <v>7652</v>
      </c>
      <c r="L445" s="10">
        <v>7928</v>
      </c>
      <c r="M445" s="10">
        <v>13228</v>
      </c>
      <c r="N445" s="9">
        <v>98.745000000000005</v>
      </c>
      <c r="O445" s="9">
        <v>99.83</v>
      </c>
      <c r="P445" s="9">
        <v>1.0509999999999999</v>
      </c>
      <c r="Q445" s="9">
        <v>0.311</v>
      </c>
      <c r="R445" s="9">
        <v>1.3939999999999999</v>
      </c>
      <c r="S445" s="9">
        <v>0.45300000000000001</v>
      </c>
      <c r="T445" s="9">
        <v>63361</v>
      </c>
      <c r="U445" s="9">
        <v>8.6129999999999995</v>
      </c>
      <c r="V445" s="9">
        <v>11</v>
      </c>
      <c r="W445" s="12">
        <v>53247</v>
      </c>
      <c r="X445" s="7">
        <v>412208756</v>
      </c>
      <c r="Y445" s="7">
        <v>13478</v>
      </c>
      <c r="Z445" s="11">
        <f t="shared" si="20"/>
        <v>96.862095696871791</v>
      </c>
      <c r="AA445" s="49">
        <v>4293262</v>
      </c>
      <c r="AB445" s="47">
        <v>1</v>
      </c>
      <c r="AC445" s="47">
        <v>1</v>
      </c>
      <c r="AD445" s="45">
        <v>6.7592592592592593E-2</v>
      </c>
      <c r="AE445" s="46">
        <v>40957.79</v>
      </c>
      <c r="AF445" s="47">
        <v>5062740</v>
      </c>
      <c r="AG445" s="74">
        <v>4255625</v>
      </c>
      <c r="AH445" s="69">
        <v>1</v>
      </c>
      <c r="AI445" s="69">
        <v>1</v>
      </c>
      <c r="AJ445" s="70">
        <v>9.1650462962962961E-3</v>
      </c>
      <c r="AK445" s="71">
        <v>4297.95</v>
      </c>
      <c r="AL445" s="72">
        <v>3531128</v>
      </c>
      <c r="AM445" s="86">
        <v>4255620</v>
      </c>
      <c r="AN445" s="81">
        <v>1</v>
      </c>
      <c r="AO445" s="81">
        <v>1</v>
      </c>
      <c r="AP445" s="82">
        <v>3.8490740740740738E-3</v>
      </c>
      <c r="AQ445" s="83">
        <v>3544.26</v>
      </c>
      <c r="AR445" s="84">
        <v>7065756</v>
      </c>
      <c r="AS445" s="104">
        <v>4255625</v>
      </c>
      <c r="AT445" s="105">
        <v>1</v>
      </c>
      <c r="AU445" s="105">
        <v>1</v>
      </c>
      <c r="AV445" s="106">
        <v>6.851273148148148E-3</v>
      </c>
      <c r="AW445" s="107">
        <v>4098.63</v>
      </c>
      <c r="AX445" s="105">
        <v>11096152</v>
      </c>
      <c r="AY445" s="119">
        <v>4255623</v>
      </c>
      <c r="AZ445" s="117">
        <v>1</v>
      </c>
      <c r="BA445" s="117">
        <v>1</v>
      </c>
      <c r="BB445" s="115">
        <v>2.3618055555555554E-3</v>
      </c>
      <c r="BC445" s="116">
        <v>2741.29</v>
      </c>
      <c r="BD445" s="117">
        <v>6496716</v>
      </c>
      <c r="BE445" s="161">
        <v>4255696</v>
      </c>
      <c r="BF445" s="159">
        <v>1</v>
      </c>
      <c r="BG445" s="159">
        <v>1</v>
      </c>
      <c r="BH445" s="157">
        <v>1.4233796296296295E-3</v>
      </c>
      <c r="BI445" s="158">
        <v>1669</v>
      </c>
      <c r="BJ445" s="159">
        <v>1505056</v>
      </c>
      <c r="BK445" s="143">
        <v>3663182</v>
      </c>
      <c r="BL445" s="138">
        <v>0</v>
      </c>
      <c r="BM445" s="138">
        <v>0</v>
      </c>
      <c r="BN445" s="139">
        <v>4.5266203703703706E-4</v>
      </c>
      <c r="BO445" s="140">
        <v>252.11</v>
      </c>
      <c r="BP445" s="141">
        <v>2520944</v>
      </c>
    </row>
    <row r="446" spans="1:68" x14ac:dyDescent="0.2">
      <c r="A446" s="6" t="s">
        <v>3865</v>
      </c>
      <c r="B446" s="6">
        <v>1</v>
      </c>
      <c r="C446" s="7">
        <v>4810226</v>
      </c>
      <c r="D446" s="7">
        <v>4744953</v>
      </c>
      <c r="E446" s="7">
        <f t="shared" si="18"/>
        <v>65273</v>
      </c>
      <c r="F446" s="8" t="s">
        <v>4593</v>
      </c>
      <c r="G446" s="6" t="s">
        <v>3372</v>
      </c>
      <c r="H446" s="8" t="s">
        <v>5038</v>
      </c>
      <c r="I446" s="9">
        <v>52.78</v>
      </c>
      <c r="J446" s="10">
        <f t="shared" si="19"/>
        <v>253883728.28</v>
      </c>
      <c r="K446" s="10">
        <v>6289</v>
      </c>
      <c r="L446" s="10">
        <v>1099</v>
      </c>
      <c r="M446" s="10">
        <v>6417</v>
      </c>
      <c r="N446" s="9">
        <v>95.554000000000002</v>
      </c>
      <c r="O446" s="9">
        <v>99.804000000000002</v>
      </c>
      <c r="P446" s="9">
        <v>3.9660000000000002</v>
      </c>
      <c r="Q446" s="9">
        <v>0.253</v>
      </c>
      <c r="R446" s="9">
        <v>1.0980000000000001</v>
      </c>
      <c r="S446" s="9">
        <v>0.63600000000000001</v>
      </c>
      <c r="T446" s="9">
        <v>3471</v>
      </c>
      <c r="U446" s="9">
        <v>63.436</v>
      </c>
      <c r="V446" s="9">
        <v>3</v>
      </c>
      <c r="W446" s="12">
        <v>40578</v>
      </c>
      <c r="X446" s="7">
        <v>253883886</v>
      </c>
      <c r="Y446" s="7">
        <v>6367</v>
      </c>
      <c r="Z446" s="11">
        <f t="shared" si="20"/>
        <v>52.780032788480206</v>
      </c>
      <c r="AA446" s="49">
        <v>4866778</v>
      </c>
      <c r="AB446" s="47">
        <v>0</v>
      </c>
      <c r="AC446" s="47">
        <v>0</v>
      </c>
      <c r="AD446" s="45">
        <v>4.7071759259259265E-2</v>
      </c>
      <c r="AE446" s="46">
        <v>29427.87</v>
      </c>
      <c r="AF446" s="47">
        <v>5394532</v>
      </c>
      <c r="AG446" s="74">
        <v>4812043</v>
      </c>
      <c r="AH446" s="69">
        <v>0</v>
      </c>
      <c r="AI446" s="69">
        <v>0</v>
      </c>
      <c r="AJ446" s="70">
        <v>7.6950231481481479E-3</v>
      </c>
      <c r="AK446" s="71">
        <v>3751.22</v>
      </c>
      <c r="AL446" s="72">
        <v>2201068</v>
      </c>
      <c r="AM446" s="86">
        <v>4857287</v>
      </c>
      <c r="AN446" s="81">
        <v>0</v>
      </c>
      <c r="AO446" s="81">
        <v>0</v>
      </c>
      <c r="AP446" s="82">
        <v>2.0577546296296294E-3</v>
      </c>
      <c r="AQ446" s="83">
        <v>1673</v>
      </c>
      <c r="AR446" s="84">
        <v>3873112</v>
      </c>
      <c r="AS446" s="104">
        <v>4795883</v>
      </c>
      <c r="AT446" s="105">
        <v>0</v>
      </c>
      <c r="AU446" s="105">
        <v>0</v>
      </c>
      <c r="AV446" s="106">
        <v>6.828703703703704E-3</v>
      </c>
      <c r="AW446" s="107">
        <v>5305.47</v>
      </c>
      <c r="AX446" s="105">
        <v>11458908</v>
      </c>
      <c r="AY446" s="119">
        <v>4755934</v>
      </c>
      <c r="AZ446" s="117">
        <v>0</v>
      </c>
      <c r="BA446" s="117">
        <v>0</v>
      </c>
      <c r="BB446" s="115">
        <v>1.2201388888888889E-3</v>
      </c>
      <c r="BC446" s="116">
        <v>1115.45</v>
      </c>
      <c r="BD446" s="117">
        <v>4108708</v>
      </c>
      <c r="BE446" s="161">
        <v>4660280</v>
      </c>
      <c r="BF446" s="159">
        <v>0</v>
      </c>
      <c r="BG446" s="159">
        <v>0</v>
      </c>
      <c r="BH446" s="157">
        <v>1.4100694444444445E-3</v>
      </c>
      <c r="BI446" s="158">
        <v>1750.39</v>
      </c>
      <c r="BJ446" s="159">
        <v>2190696</v>
      </c>
      <c r="BK446" s="143">
        <v>0</v>
      </c>
      <c r="BL446" s="138">
        <v>0</v>
      </c>
      <c r="BM446" s="138">
        <v>0</v>
      </c>
      <c r="BN446" s="139">
        <v>1.4236111111111111E-5</v>
      </c>
      <c r="BO446" s="140">
        <v>2.97</v>
      </c>
      <c r="BP446" s="141">
        <v>513816</v>
      </c>
    </row>
    <row r="447" spans="1:68" x14ac:dyDescent="0.2">
      <c r="A447" s="6" t="s">
        <v>3866</v>
      </c>
      <c r="B447" s="6">
        <v>0</v>
      </c>
      <c r="C447" s="7">
        <v>5262222</v>
      </c>
      <c r="D447" s="7">
        <v>5262222</v>
      </c>
      <c r="E447" s="7">
        <f t="shared" si="18"/>
        <v>0</v>
      </c>
      <c r="F447" s="8" t="s">
        <v>1383</v>
      </c>
      <c r="G447" s="6" t="s">
        <v>1384</v>
      </c>
      <c r="H447" s="8" t="s">
        <v>5039</v>
      </c>
      <c r="I447" s="9">
        <v>84.908000000000001</v>
      </c>
      <c r="J447" s="10">
        <f t="shared" si="19"/>
        <v>446804745.57600003</v>
      </c>
      <c r="K447" s="10">
        <v>19809</v>
      </c>
      <c r="L447" s="10">
        <v>36020</v>
      </c>
      <c r="M447" s="10">
        <v>64737</v>
      </c>
      <c r="N447" s="9">
        <v>88.468000000000004</v>
      </c>
      <c r="O447" s="9">
        <v>92.322999999999993</v>
      </c>
      <c r="P447" s="9">
        <v>2.9209999999999998</v>
      </c>
      <c r="Q447" s="9">
        <v>2.391</v>
      </c>
      <c r="R447" s="9">
        <v>1.222</v>
      </c>
      <c r="S447" s="9">
        <v>1.524</v>
      </c>
      <c r="T447" s="9">
        <v>7017</v>
      </c>
      <c r="U447" s="9">
        <v>50.148000000000003</v>
      </c>
      <c r="V447" s="9">
        <v>217</v>
      </c>
      <c r="W447" s="12">
        <v>23144</v>
      </c>
      <c r="X447" s="7">
        <v>446805038</v>
      </c>
      <c r="Y447" s="7">
        <v>62233</v>
      </c>
      <c r="Z447" s="11">
        <f t="shared" si="20"/>
        <v>84.908055570441533</v>
      </c>
      <c r="AA447" s="49">
        <v>5668132</v>
      </c>
      <c r="AB447" s="47">
        <v>1</v>
      </c>
      <c r="AC447" s="47">
        <v>1</v>
      </c>
      <c r="AD447" s="45">
        <v>0.2346412037037037</v>
      </c>
      <c r="AE447" s="46">
        <v>161163.71</v>
      </c>
      <c r="AF447" s="47">
        <v>8932884</v>
      </c>
      <c r="AG447" s="74">
        <v>5790228</v>
      </c>
      <c r="AH447" s="69">
        <v>1</v>
      </c>
      <c r="AI447" s="69">
        <v>1</v>
      </c>
      <c r="AJ447" s="70">
        <v>2.0774999999999998E-2</v>
      </c>
      <c r="AK447" s="71">
        <v>15553.54</v>
      </c>
      <c r="AL447" s="72">
        <v>31439120</v>
      </c>
      <c r="AM447" s="86">
        <v>5260741</v>
      </c>
      <c r="AN447" s="81">
        <v>1</v>
      </c>
      <c r="AO447" s="81">
        <v>1</v>
      </c>
      <c r="AP447" s="82">
        <v>5.0575231481481487E-3</v>
      </c>
      <c r="AQ447" s="83">
        <v>5144.0200000000004</v>
      </c>
      <c r="AR447" s="84">
        <v>7928600</v>
      </c>
      <c r="AS447" s="104">
        <v>5254207</v>
      </c>
      <c r="AT447" s="105">
        <v>1</v>
      </c>
      <c r="AU447" s="105">
        <v>1</v>
      </c>
      <c r="AV447" s="106">
        <v>2.2149884259259258E-2</v>
      </c>
      <c r="AW447" s="107">
        <v>17702.62</v>
      </c>
      <c r="AX447" s="105">
        <v>11766060</v>
      </c>
      <c r="AY447" s="119">
        <v>5260137</v>
      </c>
      <c r="AZ447" s="117">
        <v>1</v>
      </c>
      <c r="BA447" s="117">
        <v>1</v>
      </c>
      <c r="BB447" s="115">
        <v>4.0261574074074071E-3</v>
      </c>
      <c r="BC447" s="116">
        <v>4913.71</v>
      </c>
      <c r="BD447" s="117">
        <v>8061368</v>
      </c>
      <c r="BE447" s="161">
        <v>5282160</v>
      </c>
      <c r="BF447" s="159">
        <v>0</v>
      </c>
      <c r="BG447" s="159">
        <v>0</v>
      </c>
      <c r="BH447" s="157">
        <v>2.3675925925925926E-3</v>
      </c>
      <c r="BI447" s="158">
        <v>2432</v>
      </c>
      <c r="BJ447" s="159">
        <v>5270700</v>
      </c>
      <c r="BK447" s="143">
        <v>5266873</v>
      </c>
      <c r="BL447" s="138">
        <v>1</v>
      </c>
      <c r="BM447" s="138">
        <v>1</v>
      </c>
      <c r="BN447" s="139">
        <v>2.4496527777777776E-3</v>
      </c>
      <c r="BO447" s="140">
        <v>2109.81</v>
      </c>
      <c r="BP447" s="141">
        <v>2382524</v>
      </c>
    </row>
    <row r="448" spans="1:68" x14ac:dyDescent="0.2">
      <c r="A448" s="6" t="s">
        <v>3867</v>
      </c>
      <c r="B448" s="6">
        <v>1</v>
      </c>
      <c r="C448" s="7">
        <v>2073864</v>
      </c>
      <c r="D448" s="7">
        <v>1896191</v>
      </c>
      <c r="E448" s="7">
        <f t="shared" si="18"/>
        <v>177673</v>
      </c>
      <c r="F448" s="8" t="s">
        <v>1498</v>
      </c>
      <c r="G448" s="6" t="s">
        <v>1498</v>
      </c>
      <c r="H448" s="8" t="s">
        <v>5040</v>
      </c>
      <c r="I448" s="9">
        <v>67.122</v>
      </c>
      <c r="J448" s="10">
        <f t="shared" si="19"/>
        <v>139201899.40799999</v>
      </c>
      <c r="K448" s="10">
        <v>11251</v>
      </c>
      <c r="L448" s="10">
        <v>20370</v>
      </c>
      <c r="M448" s="10">
        <v>36547</v>
      </c>
      <c r="N448" s="9">
        <v>98.001000000000005</v>
      </c>
      <c r="O448" s="9">
        <v>99.447000000000003</v>
      </c>
      <c r="P448" s="9">
        <v>1.153</v>
      </c>
      <c r="Q448" s="9">
        <v>0.72899999999999998</v>
      </c>
      <c r="R448" s="9">
        <v>1.4470000000000001</v>
      </c>
      <c r="S448" s="9">
        <v>0.34599999999999997</v>
      </c>
      <c r="T448" s="9">
        <v>1540</v>
      </c>
      <c r="U448" s="9">
        <v>78.768000000000001</v>
      </c>
      <c r="V448" s="9">
        <v>51</v>
      </c>
      <c r="W448" s="12">
        <v>12423</v>
      </c>
      <c r="X448" s="7">
        <v>139230270</v>
      </c>
      <c r="Y448" s="7">
        <v>36590</v>
      </c>
      <c r="Z448" s="11">
        <f t="shared" si="20"/>
        <v>67.135680063880756</v>
      </c>
      <c r="AA448" s="49">
        <v>2253765</v>
      </c>
      <c r="AB448" s="47">
        <v>1</v>
      </c>
      <c r="AC448" s="47">
        <v>1</v>
      </c>
      <c r="AD448" s="45">
        <v>6.069444444444444E-2</v>
      </c>
      <c r="AE448" s="46">
        <v>36451.730000000003</v>
      </c>
      <c r="AF448" s="47">
        <v>5255388</v>
      </c>
      <c r="AG448" s="74">
        <v>2074286</v>
      </c>
      <c r="AH448" s="69">
        <v>1</v>
      </c>
      <c r="AI448" s="69">
        <v>1</v>
      </c>
      <c r="AJ448" s="70">
        <v>9.5469907407407413E-3</v>
      </c>
      <c r="AK448" s="71">
        <v>2522.62</v>
      </c>
      <c r="AL448" s="72">
        <v>12143624</v>
      </c>
      <c r="AM448" s="86">
        <v>2074093</v>
      </c>
      <c r="AN448" s="81">
        <v>1</v>
      </c>
      <c r="AO448" s="81">
        <v>1</v>
      </c>
      <c r="AP448" s="82">
        <v>1.4241898148148148E-3</v>
      </c>
      <c r="AQ448" s="83">
        <v>1357.05</v>
      </c>
      <c r="AR448" s="84">
        <v>4531888</v>
      </c>
      <c r="AS448" s="104">
        <v>2074112</v>
      </c>
      <c r="AT448" s="105">
        <v>1</v>
      </c>
      <c r="AU448" s="105">
        <v>1</v>
      </c>
      <c r="AV448" s="106">
        <v>9.2048611111111116E-3</v>
      </c>
      <c r="AW448" s="107">
        <v>7663.04</v>
      </c>
      <c r="AX448" s="105">
        <v>9718124</v>
      </c>
      <c r="AY448" s="119">
        <v>2074145</v>
      </c>
      <c r="AZ448" s="117">
        <v>1</v>
      </c>
      <c r="BA448" s="117">
        <v>1</v>
      </c>
      <c r="BB448" s="115">
        <v>1.0193287037037037E-3</v>
      </c>
      <c r="BC448" s="116">
        <v>1217.0899999999999</v>
      </c>
      <c r="BD448" s="117">
        <v>2608332</v>
      </c>
      <c r="BE448" s="161">
        <v>2074966</v>
      </c>
      <c r="BF448" s="159">
        <v>0</v>
      </c>
      <c r="BG448" s="159">
        <v>0</v>
      </c>
      <c r="BH448" s="157">
        <v>8.4618055555555542E-4</v>
      </c>
      <c r="BI448" s="158">
        <v>1038.04</v>
      </c>
      <c r="BJ448" s="159">
        <v>4693552</v>
      </c>
      <c r="BK448" s="143">
        <v>2040281</v>
      </c>
      <c r="BL448" s="138">
        <v>1</v>
      </c>
      <c r="BM448" s="138">
        <v>0</v>
      </c>
      <c r="BN448" s="139">
        <v>5.9907407407407403E-4</v>
      </c>
      <c r="BO448" s="140">
        <v>227.52</v>
      </c>
      <c r="BP448" s="141">
        <v>820148</v>
      </c>
    </row>
    <row r="449" spans="1:68" x14ac:dyDescent="0.2">
      <c r="A449" s="6" t="s">
        <v>3868</v>
      </c>
      <c r="B449" s="6">
        <v>0</v>
      </c>
      <c r="C449" s="7">
        <v>4088319</v>
      </c>
      <c r="D449" s="7">
        <v>4088319</v>
      </c>
      <c r="E449" s="7">
        <f t="shared" si="18"/>
        <v>0</v>
      </c>
      <c r="F449" s="8" t="s">
        <v>4593</v>
      </c>
      <c r="G449" s="6" t="s">
        <v>3369</v>
      </c>
      <c r="H449" s="8" t="s">
        <v>5041</v>
      </c>
      <c r="I449" s="9">
        <v>101.866</v>
      </c>
      <c r="J449" s="10">
        <f t="shared" si="19"/>
        <v>416460703.25400001</v>
      </c>
      <c r="K449" s="10">
        <v>17078</v>
      </c>
      <c r="L449" s="10">
        <v>5379</v>
      </c>
      <c r="M449" s="10">
        <v>18211</v>
      </c>
      <c r="N449" s="9">
        <v>97.850999999999999</v>
      </c>
      <c r="O449" s="9">
        <v>99.69</v>
      </c>
      <c r="P449" s="9">
        <v>1.427</v>
      </c>
      <c r="Q449" s="9">
        <v>2.8530000000000002</v>
      </c>
      <c r="R449" s="9">
        <v>2.6080000000000001</v>
      </c>
      <c r="S449" s="9">
        <v>1.1180000000000001</v>
      </c>
      <c r="T449" s="9">
        <v>8183</v>
      </c>
      <c r="U449" s="9">
        <v>47.247</v>
      </c>
      <c r="V449" s="9">
        <v>18</v>
      </c>
      <c r="W449" s="12">
        <v>24296</v>
      </c>
      <c r="X449" s="7">
        <v>416470074</v>
      </c>
      <c r="Y449" s="7">
        <v>18238</v>
      </c>
      <c r="Z449" s="11">
        <f t="shared" si="20"/>
        <v>101.86829207799097</v>
      </c>
      <c r="AA449" s="49">
        <v>4260515</v>
      </c>
      <c r="AB449" s="47">
        <v>1</v>
      </c>
      <c r="AC449" s="47">
        <v>1</v>
      </c>
      <c r="AD449" s="45">
        <v>6.7696759259259262E-2</v>
      </c>
      <c r="AE449" s="46">
        <v>39952.44</v>
      </c>
      <c r="AF449" s="47">
        <v>5014788</v>
      </c>
      <c r="AG449" s="74">
        <v>4508387</v>
      </c>
      <c r="AH449" s="69">
        <v>1</v>
      </c>
      <c r="AI449" s="69">
        <v>1</v>
      </c>
      <c r="AJ449" s="70">
        <v>3.8754166666666666E-2</v>
      </c>
      <c r="AK449" s="71">
        <v>39220.03</v>
      </c>
      <c r="AL449" s="72">
        <v>11168268</v>
      </c>
      <c r="AM449" s="86">
        <v>4097977</v>
      </c>
      <c r="AN449" s="81">
        <v>1</v>
      </c>
      <c r="AO449" s="81">
        <v>1</v>
      </c>
      <c r="AP449" s="82">
        <v>9.1878472222222222E-3</v>
      </c>
      <c r="AQ449" s="83">
        <v>4614.6499999999996</v>
      </c>
      <c r="AR449" s="84">
        <v>5547272</v>
      </c>
      <c r="AS449" s="104">
        <v>0</v>
      </c>
      <c r="AT449" s="105">
        <v>0</v>
      </c>
      <c r="AU449" s="105">
        <v>0</v>
      </c>
      <c r="AV449" s="106">
        <v>4.0086805555555553E-3</v>
      </c>
      <c r="AW449" s="107">
        <v>3466.85</v>
      </c>
      <c r="AX449" s="105">
        <v>10947972</v>
      </c>
      <c r="AY449" s="119">
        <v>4088591</v>
      </c>
      <c r="AZ449" s="117">
        <v>1</v>
      </c>
      <c r="BA449" s="117">
        <v>1</v>
      </c>
      <c r="BB449" s="115">
        <v>2.6435185185185186E-3</v>
      </c>
      <c r="BC449" s="116">
        <v>3130.93</v>
      </c>
      <c r="BD449" s="117">
        <v>6486352</v>
      </c>
      <c r="BE449" s="161">
        <v>4239895</v>
      </c>
      <c r="BF449" s="159">
        <v>1</v>
      </c>
      <c r="BG449" s="159">
        <v>1</v>
      </c>
      <c r="BH449" s="157">
        <v>1.5430555555555555E-3</v>
      </c>
      <c r="BI449" s="158">
        <v>1838.5</v>
      </c>
      <c r="BJ449" s="159">
        <v>3361132</v>
      </c>
      <c r="BK449" s="143">
        <v>4094431</v>
      </c>
      <c r="BL449" s="138">
        <v>1</v>
      </c>
      <c r="BM449" s="138">
        <v>1</v>
      </c>
      <c r="BN449" s="139">
        <v>1.410300925925926E-3</v>
      </c>
      <c r="BO449" s="140">
        <v>1158.3900000000001</v>
      </c>
      <c r="BP449" s="141">
        <v>2314004</v>
      </c>
    </row>
    <row r="450" spans="1:68" x14ac:dyDescent="0.2">
      <c r="A450" s="6" t="s">
        <v>3869</v>
      </c>
      <c r="B450" s="6">
        <v>0</v>
      </c>
      <c r="C450" s="7">
        <v>2658366</v>
      </c>
      <c r="D450" s="7">
        <v>2658366</v>
      </c>
      <c r="E450" s="7">
        <f t="shared" ref="E450:E501" si="21">C450-D450</f>
        <v>0</v>
      </c>
      <c r="F450" s="8" t="s">
        <v>1352</v>
      </c>
      <c r="G450" s="6" t="s">
        <v>1352</v>
      </c>
      <c r="H450" s="8" t="s">
        <v>5042</v>
      </c>
      <c r="I450" s="9">
        <v>177.28299999999999</v>
      </c>
      <c r="J450" s="10">
        <f t="shared" ref="J450:J501" si="22">C450*I450</f>
        <v>471283099.57799995</v>
      </c>
      <c r="K450" s="10">
        <v>913</v>
      </c>
      <c r="L450" s="10">
        <v>1033</v>
      </c>
      <c r="M450" s="10">
        <v>1708</v>
      </c>
      <c r="N450" s="9">
        <v>84.962000000000003</v>
      </c>
      <c r="O450" s="9">
        <v>92.063999999999993</v>
      </c>
      <c r="P450" s="9">
        <v>3.0659999999999998</v>
      </c>
      <c r="Q450" s="9">
        <v>0.22500000000000001</v>
      </c>
      <c r="R450" s="9">
        <v>5.0060000000000002</v>
      </c>
      <c r="S450" s="9">
        <v>3.8740000000000001</v>
      </c>
      <c r="T450" s="9">
        <v>69230</v>
      </c>
      <c r="U450" s="9">
        <v>6.9409999999999998</v>
      </c>
      <c r="V450" s="9">
        <v>22</v>
      </c>
      <c r="W450" s="12">
        <v>507469</v>
      </c>
      <c r="X450" s="7">
        <v>471283252</v>
      </c>
      <c r="Y450" s="7">
        <v>1704</v>
      </c>
      <c r="Z450" s="11">
        <f t="shared" si="20"/>
        <v>177.28305733672488</v>
      </c>
      <c r="AA450" s="49">
        <v>2646289</v>
      </c>
      <c r="AB450" s="47">
        <v>0</v>
      </c>
      <c r="AC450" s="47">
        <v>0</v>
      </c>
      <c r="AD450" s="45">
        <v>2.4064814814814817E-2</v>
      </c>
      <c r="AE450" s="46">
        <v>16688.54</v>
      </c>
      <c r="AF450" s="47">
        <v>4428136</v>
      </c>
      <c r="AG450" s="74">
        <v>2609596</v>
      </c>
      <c r="AH450" s="69">
        <v>0</v>
      </c>
      <c r="AI450" s="69">
        <v>0</v>
      </c>
      <c r="AJ450" s="70">
        <v>1.1567245370370372E-2</v>
      </c>
      <c r="AK450" s="71">
        <v>4283.7</v>
      </c>
      <c r="AL450" s="72">
        <v>5072908</v>
      </c>
      <c r="AM450" s="86">
        <v>2585557</v>
      </c>
      <c r="AN450" s="81">
        <v>0</v>
      </c>
      <c r="AO450" s="81">
        <v>0</v>
      </c>
      <c r="AP450" s="82">
        <v>4.579513888888889E-3</v>
      </c>
      <c r="AQ450" s="83">
        <v>3883.19</v>
      </c>
      <c r="AR450" s="84">
        <v>7428776</v>
      </c>
      <c r="AS450" s="104">
        <v>2490530</v>
      </c>
      <c r="AT450" s="105">
        <v>0</v>
      </c>
      <c r="AU450" s="105">
        <v>0</v>
      </c>
      <c r="AV450" s="106">
        <v>4.0199074074074078E-3</v>
      </c>
      <c r="AW450" s="107">
        <v>2023.04</v>
      </c>
      <c r="AX450" s="105">
        <v>10074656</v>
      </c>
      <c r="AY450" s="119">
        <v>2634051</v>
      </c>
      <c r="AZ450" s="117">
        <v>0</v>
      </c>
      <c r="BA450" s="117">
        <v>0</v>
      </c>
      <c r="BB450" s="115">
        <v>2.9526620370370366E-3</v>
      </c>
      <c r="BC450" s="116">
        <v>3012.38</v>
      </c>
      <c r="BD450" s="117">
        <v>9002960</v>
      </c>
      <c r="BE450" s="161">
        <v>2384808</v>
      </c>
      <c r="BF450" s="159">
        <v>0</v>
      </c>
      <c r="BG450" s="159">
        <v>0</v>
      </c>
      <c r="BH450" s="157">
        <v>9.1956018518518515E-4</v>
      </c>
      <c r="BI450" s="158">
        <v>867.33</v>
      </c>
      <c r="BJ450" s="159">
        <v>2762892</v>
      </c>
      <c r="BK450" s="143">
        <v>0</v>
      </c>
      <c r="BL450" s="138">
        <v>0</v>
      </c>
      <c r="BM450" s="138">
        <v>0</v>
      </c>
      <c r="BN450" s="139">
        <v>2.0254629629629629E-5</v>
      </c>
      <c r="BO450" s="140">
        <v>4.2300000000000004</v>
      </c>
      <c r="BP450" s="141">
        <v>1033200</v>
      </c>
    </row>
    <row r="451" spans="1:68" x14ac:dyDescent="0.2">
      <c r="A451" s="6" t="s">
        <v>3870</v>
      </c>
      <c r="B451" s="6">
        <v>0</v>
      </c>
      <c r="C451" s="7">
        <v>6162905</v>
      </c>
      <c r="D451" s="7">
        <v>6162905</v>
      </c>
      <c r="E451" s="7">
        <f t="shared" si="21"/>
        <v>0</v>
      </c>
      <c r="F451" s="8" t="s">
        <v>1487</v>
      </c>
      <c r="G451" s="6" t="s">
        <v>1487</v>
      </c>
      <c r="H451" s="8" t="s">
        <v>5043</v>
      </c>
      <c r="I451" s="9">
        <v>87.864999999999995</v>
      </c>
      <c r="J451" s="10">
        <f t="shared" si="22"/>
        <v>541503647.82499993</v>
      </c>
      <c r="K451" s="10">
        <v>11123</v>
      </c>
      <c r="L451" s="10">
        <v>12927</v>
      </c>
      <c r="M451" s="10">
        <v>21345</v>
      </c>
      <c r="N451" s="9">
        <v>87.343999999999994</v>
      </c>
      <c r="O451" s="9">
        <v>90.555999999999997</v>
      </c>
      <c r="P451" s="9">
        <v>1.8049999999999999</v>
      </c>
      <c r="Q451" s="9">
        <v>3.87</v>
      </c>
      <c r="R451" s="9">
        <v>1.3819999999999999</v>
      </c>
      <c r="S451" s="9">
        <v>1.389</v>
      </c>
      <c r="T451" s="9">
        <v>5676</v>
      </c>
      <c r="U451" s="9">
        <v>54.15</v>
      </c>
      <c r="V451" s="9">
        <v>101</v>
      </c>
      <c r="W451" s="12">
        <v>49538</v>
      </c>
      <c r="X451" s="7">
        <v>541510209</v>
      </c>
      <c r="Y451" s="7">
        <v>20760</v>
      </c>
      <c r="Z451" s="11">
        <f t="shared" ref="Z451:Z501" si="23">X451/C451</f>
        <v>87.866064623744805</v>
      </c>
      <c r="AA451" s="49">
        <v>6770259</v>
      </c>
      <c r="AB451" s="47">
        <v>0</v>
      </c>
      <c r="AC451" s="47">
        <v>0</v>
      </c>
      <c r="AD451" s="45">
        <v>0.12966435185185185</v>
      </c>
      <c r="AE451" s="46">
        <v>72539.8</v>
      </c>
      <c r="AF451" s="47">
        <v>5638284</v>
      </c>
      <c r="AG451" s="74">
        <v>6395474</v>
      </c>
      <c r="AH451" s="69">
        <v>0</v>
      </c>
      <c r="AI451" s="69">
        <v>0</v>
      </c>
      <c r="AJ451" s="70">
        <v>1.5109490740740741E-2</v>
      </c>
      <c r="AK451" s="71">
        <v>11890.2</v>
      </c>
      <c r="AL451" s="72">
        <v>4916588</v>
      </c>
      <c r="AM451" s="86">
        <v>6190506</v>
      </c>
      <c r="AN451" s="81">
        <v>1</v>
      </c>
      <c r="AO451" s="81">
        <v>1</v>
      </c>
      <c r="AP451" s="82">
        <v>5.412731481481481E-3</v>
      </c>
      <c r="AQ451" s="83">
        <v>4679.04</v>
      </c>
      <c r="AR451" s="84">
        <v>7466448</v>
      </c>
      <c r="AS451" s="104">
        <v>6135458</v>
      </c>
      <c r="AT451" s="105">
        <v>0</v>
      </c>
      <c r="AU451" s="105">
        <v>0</v>
      </c>
      <c r="AV451" s="106">
        <v>1.4977430555555555E-2</v>
      </c>
      <c r="AW451" s="107">
        <v>14054.42</v>
      </c>
      <c r="AX451" s="105">
        <v>12287032</v>
      </c>
      <c r="AY451" s="119">
        <v>6194074</v>
      </c>
      <c r="AZ451" s="117">
        <v>0</v>
      </c>
      <c r="BA451" s="117">
        <v>0</v>
      </c>
      <c r="BB451" s="115">
        <v>3.4693287037037036E-3</v>
      </c>
      <c r="BC451" s="116">
        <v>4057.65</v>
      </c>
      <c r="BD451" s="117">
        <v>9158976</v>
      </c>
      <c r="BE451" s="161">
        <v>6182050</v>
      </c>
      <c r="BF451" s="159">
        <v>0</v>
      </c>
      <c r="BG451" s="159">
        <v>0</v>
      </c>
      <c r="BH451" s="157">
        <v>2.7731481481481478E-3</v>
      </c>
      <c r="BI451" s="158">
        <v>3356.47</v>
      </c>
      <c r="BJ451" s="159">
        <v>8588732</v>
      </c>
      <c r="BK451" s="143">
        <v>6078893</v>
      </c>
      <c r="BL451" s="138">
        <v>0</v>
      </c>
      <c r="BM451" s="138">
        <v>0</v>
      </c>
      <c r="BN451" s="139">
        <v>9.886574074074075E-4</v>
      </c>
      <c r="BO451" s="140">
        <v>694.82</v>
      </c>
      <c r="BP451" s="141">
        <v>2432676</v>
      </c>
    </row>
    <row r="452" spans="1:68" x14ac:dyDescent="0.2">
      <c r="A452" s="6" t="s">
        <v>3871</v>
      </c>
      <c r="B452" s="6">
        <v>1</v>
      </c>
      <c r="C452" s="7">
        <v>5597943</v>
      </c>
      <c r="D452" s="7">
        <v>5566749</v>
      </c>
      <c r="E452" s="7">
        <f t="shared" si="21"/>
        <v>31194</v>
      </c>
      <c r="F452" s="8" t="s">
        <v>1311</v>
      </c>
      <c r="G452" s="6" t="s">
        <v>1311</v>
      </c>
      <c r="H452" s="8" t="s">
        <v>5044</v>
      </c>
      <c r="I452" s="9">
        <v>113.782</v>
      </c>
      <c r="J452" s="10">
        <f t="shared" si="22"/>
        <v>636945150.426</v>
      </c>
      <c r="K452" s="10">
        <v>3991</v>
      </c>
      <c r="L452" s="10">
        <v>5706</v>
      </c>
      <c r="M452" s="10">
        <v>9564</v>
      </c>
      <c r="N452" s="9">
        <v>97.703000000000003</v>
      </c>
      <c r="O452" s="9">
        <v>98.754000000000005</v>
      </c>
      <c r="P452" s="9">
        <v>1.0229999999999999</v>
      </c>
      <c r="Q452" s="9">
        <v>0.34300000000000003</v>
      </c>
      <c r="R452" s="9">
        <v>0.76300000000000001</v>
      </c>
      <c r="S452" s="9">
        <v>3.4790000000000001</v>
      </c>
      <c r="T452" s="9">
        <v>1078</v>
      </c>
      <c r="U452" s="9">
        <v>85.506</v>
      </c>
      <c r="V452" s="9">
        <v>34</v>
      </c>
      <c r="W452" s="12">
        <v>153620</v>
      </c>
      <c r="X452" s="7">
        <v>636946280</v>
      </c>
      <c r="Y452" s="7">
        <v>9770</v>
      </c>
      <c r="Z452" s="11">
        <f t="shared" si="23"/>
        <v>113.78220178376236</v>
      </c>
      <c r="AA452" s="49">
        <v>5689988</v>
      </c>
      <c r="AB452" s="47">
        <v>1</v>
      </c>
      <c r="AC452" s="47">
        <v>1</v>
      </c>
      <c r="AD452" s="45">
        <v>0.12976851851851853</v>
      </c>
      <c r="AE452" s="46">
        <v>66348.36</v>
      </c>
      <c r="AF452" s="47">
        <v>6098912</v>
      </c>
      <c r="AG452" s="74">
        <v>5621586</v>
      </c>
      <c r="AH452" s="69">
        <v>0</v>
      </c>
      <c r="AI452" s="69">
        <v>0</v>
      </c>
      <c r="AJ452" s="70">
        <v>1.7404629629629628E-2</v>
      </c>
      <c r="AK452" s="71">
        <v>11567.7</v>
      </c>
      <c r="AL452" s="72">
        <v>11205552</v>
      </c>
      <c r="AM452" s="86">
        <v>5599492</v>
      </c>
      <c r="AN452" s="81">
        <v>1</v>
      </c>
      <c r="AO452" s="81">
        <v>1</v>
      </c>
      <c r="AP452" s="82">
        <v>7.7392361111111108E-3</v>
      </c>
      <c r="AQ452" s="83">
        <v>7790.24</v>
      </c>
      <c r="AR452" s="84">
        <v>9595324</v>
      </c>
      <c r="AS452" s="104">
        <v>5559262</v>
      </c>
      <c r="AT452" s="105">
        <v>0</v>
      </c>
      <c r="AU452" s="105">
        <v>0</v>
      </c>
      <c r="AV452" s="106">
        <v>2.0129050925925925E-2</v>
      </c>
      <c r="AW452" s="107">
        <v>21006.92</v>
      </c>
      <c r="AX452" s="105">
        <v>11943140</v>
      </c>
      <c r="AY452" s="119">
        <v>5611518</v>
      </c>
      <c r="AZ452" s="117">
        <v>1</v>
      </c>
      <c r="BA452" s="117">
        <v>1</v>
      </c>
      <c r="BB452" s="115">
        <v>4.9579861111111109E-3</v>
      </c>
      <c r="BC452" s="116">
        <v>5993.23</v>
      </c>
      <c r="BD452" s="117">
        <v>10962644</v>
      </c>
      <c r="BE452" s="161">
        <v>5565582</v>
      </c>
      <c r="BF452" s="159">
        <v>0</v>
      </c>
      <c r="BG452" s="159">
        <v>0</v>
      </c>
      <c r="BH452" s="157">
        <v>3.1688657407407408E-3</v>
      </c>
      <c r="BI452" s="158">
        <v>4025.19</v>
      </c>
      <c r="BJ452" s="159">
        <v>9813504</v>
      </c>
      <c r="BK452" s="143">
        <v>2244411</v>
      </c>
      <c r="BL452" s="138">
        <v>0</v>
      </c>
      <c r="BM452" s="138">
        <v>0</v>
      </c>
      <c r="BN452" s="139">
        <v>4.715277777777778E-4</v>
      </c>
      <c r="BO452" s="140">
        <v>306.33999999999997</v>
      </c>
      <c r="BP452" s="141">
        <v>2754112</v>
      </c>
    </row>
    <row r="453" spans="1:68" x14ac:dyDescent="0.2">
      <c r="A453" s="6" t="s">
        <v>3872</v>
      </c>
      <c r="B453" s="6">
        <v>0</v>
      </c>
      <c r="C453" s="7">
        <v>5100344</v>
      </c>
      <c r="D453" s="7">
        <v>5100344</v>
      </c>
      <c r="E453" s="7">
        <f t="shared" si="21"/>
        <v>0</v>
      </c>
      <c r="F453" s="8" t="s">
        <v>4593</v>
      </c>
      <c r="G453" s="6" t="s">
        <v>1322</v>
      </c>
      <c r="H453" s="8" t="s">
        <v>5045</v>
      </c>
      <c r="I453" s="9">
        <v>99.388999999999996</v>
      </c>
      <c r="J453" s="10">
        <f t="shared" si="22"/>
        <v>506918089.81599998</v>
      </c>
      <c r="K453" s="10">
        <v>11860</v>
      </c>
      <c r="L453" s="10">
        <v>1279</v>
      </c>
      <c r="M453" s="10">
        <v>11952</v>
      </c>
      <c r="N453" s="9">
        <v>87.757000000000005</v>
      </c>
      <c r="O453" s="9">
        <v>92.25</v>
      </c>
      <c r="P453" s="9">
        <v>3.0529999999999999</v>
      </c>
      <c r="Q453" s="9">
        <v>3.3140000000000001</v>
      </c>
      <c r="R453" s="9">
        <v>0.28399999999999997</v>
      </c>
      <c r="S453" s="9">
        <v>1.52</v>
      </c>
      <c r="T453" s="9">
        <v>3545</v>
      </c>
      <c r="U453" s="9">
        <v>63.034999999999997</v>
      </c>
      <c r="V453" s="9">
        <v>108</v>
      </c>
      <c r="W453" s="12">
        <v>43267</v>
      </c>
      <c r="X453" s="7">
        <v>506920140</v>
      </c>
      <c r="Y453" s="7">
        <v>11685</v>
      </c>
      <c r="Z453" s="11">
        <f t="shared" si="23"/>
        <v>99.389401969749485</v>
      </c>
      <c r="AA453" s="49">
        <v>5354500</v>
      </c>
      <c r="AB453" s="47">
        <v>1</v>
      </c>
      <c r="AC453" s="47">
        <v>1</v>
      </c>
      <c r="AD453" s="45">
        <v>6.5393518518518517E-2</v>
      </c>
      <c r="AE453" s="46">
        <v>38815.4</v>
      </c>
      <c r="AF453" s="47">
        <v>5226360</v>
      </c>
      <c r="AG453" s="74">
        <v>5532443</v>
      </c>
      <c r="AH453" s="69">
        <v>1</v>
      </c>
      <c r="AI453" s="69">
        <v>1</v>
      </c>
      <c r="AJ453" s="70">
        <v>1.7625231481481481E-2</v>
      </c>
      <c r="AK453" s="71">
        <v>12471.22</v>
      </c>
      <c r="AL453" s="72">
        <v>5712356</v>
      </c>
      <c r="AM453" s="86">
        <v>5174438</v>
      </c>
      <c r="AN453" s="81">
        <v>1</v>
      </c>
      <c r="AO453" s="81">
        <v>1</v>
      </c>
      <c r="AP453" s="82">
        <v>4.7737268518518519E-3</v>
      </c>
      <c r="AQ453" s="83">
        <v>4073.19</v>
      </c>
      <c r="AR453" s="84">
        <v>7445004</v>
      </c>
      <c r="AS453" s="104">
        <v>5105853</v>
      </c>
      <c r="AT453" s="105">
        <v>0</v>
      </c>
      <c r="AU453" s="105">
        <v>0</v>
      </c>
      <c r="AV453" s="106">
        <v>8.1244212962962963E-3</v>
      </c>
      <c r="AW453" s="107">
        <v>6535.94</v>
      </c>
      <c r="AX453" s="105">
        <v>11659796</v>
      </c>
      <c r="AY453" s="119">
        <v>5099747</v>
      </c>
      <c r="AZ453" s="117">
        <v>1</v>
      </c>
      <c r="BA453" s="117">
        <v>1</v>
      </c>
      <c r="BB453" s="115">
        <v>2.9712962962962965E-3</v>
      </c>
      <c r="BC453" s="116">
        <v>3357.25</v>
      </c>
      <c r="BD453" s="117">
        <v>9026744</v>
      </c>
      <c r="BE453" s="161">
        <v>5237538</v>
      </c>
      <c r="BF453" s="159">
        <v>1</v>
      </c>
      <c r="BG453" s="159">
        <v>1</v>
      </c>
      <c r="BH453" s="157">
        <v>2.3094907407407409E-3</v>
      </c>
      <c r="BI453" s="158">
        <v>2757.78</v>
      </c>
      <c r="BJ453" s="159">
        <v>6044676</v>
      </c>
      <c r="BK453" s="143">
        <v>5102911</v>
      </c>
      <c r="BL453" s="138">
        <v>0</v>
      </c>
      <c r="BM453" s="138">
        <v>0</v>
      </c>
      <c r="BN453" s="139">
        <v>5.6458333333333339E-4</v>
      </c>
      <c r="BO453" s="140">
        <v>329.4</v>
      </c>
      <c r="BP453" s="141">
        <v>2515692</v>
      </c>
    </row>
    <row r="454" spans="1:68" x14ac:dyDescent="0.2">
      <c r="A454" s="6" t="s">
        <v>3873</v>
      </c>
      <c r="B454" s="6">
        <v>0</v>
      </c>
      <c r="C454" s="7">
        <v>2653010</v>
      </c>
      <c r="D454" s="7">
        <v>2653010</v>
      </c>
      <c r="E454" s="7">
        <f t="shared" si="21"/>
        <v>0</v>
      </c>
      <c r="F454" s="8" t="s">
        <v>1726</v>
      </c>
      <c r="G454" s="6" t="s">
        <v>1726</v>
      </c>
      <c r="H454" s="8" t="s">
        <v>5046</v>
      </c>
      <c r="I454" s="9">
        <v>63.921999999999997</v>
      </c>
      <c r="J454" s="10">
        <f t="shared" si="22"/>
        <v>169585705.22</v>
      </c>
      <c r="K454" s="10">
        <v>18173</v>
      </c>
      <c r="L454" s="10">
        <v>11751</v>
      </c>
      <c r="M454" s="10">
        <v>23288</v>
      </c>
      <c r="N454" s="9">
        <v>82.08</v>
      </c>
      <c r="O454" s="9">
        <v>96.284999999999997</v>
      </c>
      <c r="P454" s="9">
        <v>9.7289999999999992</v>
      </c>
      <c r="Q454" s="9">
        <v>5.5629999999999997</v>
      </c>
      <c r="R454" s="9">
        <v>3.8170000000000002</v>
      </c>
      <c r="S454" s="9">
        <v>0.19900000000000001</v>
      </c>
      <c r="T454" s="9">
        <v>7132</v>
      </c>
      <c r="U454" s="9">
        <v>49.84</v>
      </c>
      <c r="V454" s="9">
        <v>5</v>
      </c>
      <c r="W454" s="12">
        <v>9746</v>
      </c>
      <c r="X454" s="7">
        <v>169585837</v>
      </c>
      <c r="Y454" s="7">
        <v>22390</v>
      </c>
      <c r="Z454" s="11">
        <f t="shared" si="23"/>
        <v>63.922049671882128</v>
      </c>
      <c r="AA454" s="49">
        <v>2815110</v>
      </c>
      <c r="AB454" s="47">
        <v>1</v>
      </c>
      <c r="AC454" s="47">
        <v>1</v>
      </c>
      <c r="AD454" s="45">
        <v>2.6862268518518518E-2</v>
      </c>
      <c r="AE454" s="46">
        <v>15146.71</v>
      </c>
      <c r="AF454" s="47">
        <v>4161004</v>
      </c>
      <c r="AG454" s="74">
        <v>3155726</v>
      </c>
      <c r="AH454" s="69">
        <v>1</v>
      </c>
      <c r="AI454" s="69">
        <v>1</v>
      </c>
      <c r="AJ454" s="70">
        <v>1.1478472222222223E-2</v>
      </c>
      <c r="AK454" s="71">
        <v>9551.48</v>
      </c>
      <c r="AL454" s="72">
        <v>7200716</v>
      </c>
      <c r="AM454" s="86">
        <v>2660594</v>
      </c>
      <c r="AN454" s="81">
        <v>1</v>
      </c>
      <c r="AO454" s="81">
        <v>1</v>
      </c>
      <c r="AP454" s="82">
        <v>1.3738425925925925E-3</v>
      </c>
      <c r="AQ454" s="83">
        <v>1081.48</v>
      </c>
      <c r="AR454" s="84">
        <v>2460324</v>
      </c>
      <c r="AS454" s="104">
        <v>2650422</v>
      </c>
      <c r="AT454" s="105">
        <v>1</v>
      </c>
      <c r="AU454" s="105">
        <v>1</v>
      </c>
      <c r="AV454" s="106">
        <v>3.9993055555555554E-3</v>
      </c>
      <c r="AW454" s="107">
        <v>2287.81</v>
      </c>
      <c r="AX454" s="105">
        <v>10070632</v>
      </c>
      <c r="AY454" s="119">
        <v>2651715</v>
      </c>
      <c r="AZ454" s="117">
        <v>1</v>
      </c>
      <c r="BA454" s="117">
        <v>1</v>
      </c>
      <c r="BB454" s="115">
        <v>8.8055555555555554E-4</v>
      </c>
      <c r="BC454" s="116">
        <v>960.28</v>
      </c>
      <c r="BD454" s="117">
        <v>3563496</v>
      </c>
      <c r="BE454" s="161">
        <v>2759577</v>
      </c>
      <c r="BF454" s="159">
        <v>0</v>
      </c>
      <c r="BG454" s="159">
        <v>0</v>
      </c>
      <c r="BH454" s="157">
        <v>1.00625E-3</v>
      </c>
      <c r="BI454" s="158">
        <v>1167.52</v>
      </c>
      <c r="BJ454" s="159">
        <v>8173700</v>
      </c>
      <c r="BK454" s="143">
        <v>2655031</v>
      </c>
      <c r="BL454" s="138">
        <v>1</v>
      </c>
      <c r="BM454" s="138">
        <v>1</v>
      </c>
      <c r="BN454" s="139">
        <v>2.7951388888888888E-4</v>
      </c>
      <c r="BO454" s="140">
        <v>131.97</v>
      </c>
      <c r="BP454" s="141">
        <v>875636</v>
      </c>
    </row>
    <row r="455" spans="1:68" x14ac:dyDescent="0.2">
      <c r="A455" s="6" t="s">
        <v>3874</v>
      </c>
      <c r="B455" s="6">
        <v>0</v>
      </c>
      <c r="C455" s="7">
        <v>8193889</v>
      </c>
      <c r="D455" s="7">
        <v>8193889</v>
      </c>
      <c r="E455" s="7">
        <f t="shared" si="21"/>
        <v>0</v>
      </c>
      <c r="F455" s="8" t="s">
        <v>4593</v>
      </c>
      <c r="G455" s="6" t="s">
        <v>1588</v>
      </c>
      <c r="H455" s="8" t="s">
        <v>5047</v>
      </c>
      <c r="I455" s="9">
        <v>128.63499999999999</v>
      </c>
      <c r="J455" s="10">
        <f t="shared" si="22"/>
        <v>1054020911.5149999</v>
      </c>
      <c r="K455" s="10">
        <v>19877</v>
      </c>
      <c r="L455" s="10">
        <v>13809</v>
      </c>
      <c r="M455" s="10">
        <v>26342</v>
      </c>
      <c r="N455" s="9">
        <v>88.075999999999993</v>
      </c>
      <c r="O455" s="9">
        <v>98.66</v>
      </c>
      <c r="P455" s="9">
        <v>7.702</v>
      </c>
      <c r="Q455" s="9">
        <v>6.0000000000000001E-3</v>
      </c>
      <c r="R455" s="9">
        <v>0.872</v>
      </c>
      <c r="S455" s="9">
        <v>0.63800000000000001</v>
      </c>
      <c r="T455" s="9">
        <v>5600</v>
      </c>
      <c r="U455" s="9">
        <v>54.405000000000001</v>
      </c>
      <c r="V455" s="9">
        <v>50</v>
      </c>
      <c r="W455" s="12">
        <v>54127</v>
      </c>
      <c r="X455" s="7">
        <v>1054047844</v>
      </c>
      <c r="Y455" s="7">
        <v>25910</v>
      </c>
      <c r="Z455" s="11">
        <f t="shared" si="23"/>
        <v>128.63828689893163</v>
      </c>
      <c r="AA455" s="49">
        <v>8165899</v>
      </c>
      <c r="AB455" s="47">
        <v>1</v>
      </c>
      <c r="AC455" s="47">
        <v>1</v>
      </c>
      <c r="AD455" s="45">
        <v>0.22743055555555555</v>
      </c>
      <c r="AE455" s="46">
        <v>134383.14000000001</v>
      </c>
      <c r="AF455" s="47">
        <v>5986596</v>
      </c>
      <c r="AG455" s="74">
        <v>8192346</v>
      </c>
      <c r="AH455" s="69">
        <v>1</v>
      </c>
      <c r="AI455" s="69">
        <v>1</v>
      </c>
      <c r="AJ455" s="70">
        <v>1.6527546296296297E-2</v>
      </c>
      <c r="AK455" s="71">
        <v>12292.27</v>
      </c>
      <c r="AL455" s="72">
        <v>9741992</v>
      </c>
      <c r="AM455" s="86">
        <v>8194984</v>
      </c>
      <c r="AN455" s="81">
        <v>1</v>
      </c>
      <c r="AO455" s="81">
        <v>1</v>
      </c>
      <c r="AP455" s="82">
        <v>1.0008680555555555E-2</v>
      </c>
      <c r="AQ455" s="83">
        <v>9810.48</v>
      </c>
      <c r="AR455" s="84">
        <v>10375008</v>
      </c>
      <c r="AS455" s="104">
        <v>8194961</v>
      </c>
      <c r="AT455" s="105">
        <v>1</v>
      </c>
      <c r="AU455" s="105">
        <v>1</v>
      </c>
      <c r="AV455" s="106">
        <v>1.7801736111111108E-2</v>
      </c>
      <c r="AW455" s="107">
        <v>16890.650000000001</v>
      </c>
      <c r="AX455" s="105">
        <v>13713496</v>
      </c>
      <c r="AY455" s="119">
        <v>8192882</v>
      </c>
      <c r="AZ455" s="117">
        <v>1</v>
      </c>
      <c r="BA455" s="117">
        <v>1</v>
      </c>
      <c r="BB455" s="115">
        <v>6.8133101851851853E-3</v>
      </c>
      <c r="BC455" s="116">
        <v>8042.15</v>
      </c>
      <c r="BD455" s="117">
        <v>15992976</v>
      </c>
      <c r="BE455" s="161">
        <v>8193384</v>
      </c>
      <c r="BF455" s="159">
        <v>0</v>
      </c>
      <c r="BG455" s="159">
        <v>0</v>
      </c>
      <c r="BH455" s="157">
        <v>3.0611111111111112E-3</v>
      </c>
      <c r="BI455" s="158">
        <v>3634.85</v>
      </c>
      <c r="BJ455" s="159">
        <v>11079144</v>
      </c>
      <c r="BK455" s="143">
        <v>8197802</v>
      </c>
      <c r="BL455" s="138">
        <v>1</v>
      </c>
      <c r="BM455" s="138">
        <v>1</v>
      </c>
      <c r="BN455" s="139">
        <v>2.5226851851851851E-3</v>
      </c>
      <c r="BO455" s="140">
        <v>2459.15</v>
      </c>
      <c r="BP455" s="141">
        <v>5494472</v>
      </c>
    </row>
    <row r="456" spans="1:68" x14ac:dyDescent="0.2">
      <c r="A456" s="6" t="s">
        <v>3875</v>
      </c>
      <c r="B456" s="6">
        <v>1</v>
      </c>
      <c r="C456" s="7">
        <v>2160980</v>
      </c>
      <c r="D456" s="7">
        <v>2067902</v>
      </c>
      <c r="E456" s="7">
        <f t="shared" si="21"/>
        <v>93078</v>
      </c>
      <c r="F456" s="8" t="s">
        <v>4593</v>
      </c>
      <c r="G456" s="6" t="s">
        <v>1725</v>
      </c>
      <c r="H456" s="8" t="s">
        <v>5048</v>
      </c>
      <c r="I456" s="9">
        <v>52.122</v>
      </c>
      <c r="J456" s="10">
        <f t="shared" si="22"/>
        <v>112634599.56</v>
      </c>
      <c r="K456" s="10">
        <v>6261</v>
      </c>
      <c r="L456" s="10">
        <v>3146</v>
      </c>
      <c r="M456" s="10">
        <v>7322</v>
      </c>
      <c r="N456" s="9">
        <v>95.694000000000003</v>
      </c>
      <c r="O456" s="9">
        <v>96.792000000000002</v>
      </c>
      <c r="P456" s="9">
        <v>1.0449999999999999</v>
      </c>
      <c r="Q456" s="9">
        <v>0.93300000000000005</v>
      </c>
      <c r="R456" s="9">
        <v>3.13</v>
      </c>
      <c r="S456" s="9">
        <v>3.0059999999999998</v>
      </c>
      <c r="T456" s="9">
        <v>529</v>
      </c>
      <c r="U456" s="9">
        <v>98.95</v>
      </c>
      <c r="V456" s="9">
        <v>41</v>
      </c>
      <c r="W456" s="12">
        <v>17583</v>
      </c>
      <c r="X456" s="7">
        <v>112640489</v>
      </c>
      <c r="Y456" s="7">
        <v>7516</v>
      </c>
      <c r="Z456" s="11">
        <f t="shared" si="23"/>
        <v>52.12472535608844</v>
      </c>
      <c r="AA456" s="49">
        <v>2476023</v>
      </c>
      <c r="AB456" s="47">
        <v>0</v>
      </c>
      <c r="AC456" s="47">
        <v>0</v>
      </c>
      <c r="AD456" s="45">
        <v>2.3617939814814814E-2</v>
      </c>
      <c r="AE456" s="46">
        <v>13129.79</v>
      </c>
      <c r="AF456" s="47">
        <v>5359496</v>
      </c>
      <c r="AG456" s="74">
        <v>2219860</v>
      </c>
      <c r="AH456" s="69">
        <v>0</v>
      </c>
      <c r="AI456" s="69">
        <v>0</v>
      </c>
      <c r="AJ456" s="70">
        <v>6.607870370370369E-3</v>
      </c>
      <c r="AK456" s="71">
        <v>3777.7</v>
      </c>
      <c r="AL456" s="72">
        <v>12647124</v>
      </c>
      <c r="AM456" s="86">
        <v>2111321</v>
      </c>
      <c r="AN456" s="81">
        <v>0</v>
      </c>
      <c r="AO456" s="81">
        <v>0</v>
      </c>
      <c r="AP456" s="82">
        <v>1.1607638888888889E-3</v>
      </c>
      <c r="AQ456" s="83">
        <v>986.61</v>
      </c>
      <c r="AR456" s="84">
        <v>1818608</v>
      </c>
      <c r="AS456" s="104">
        <v>2073758</v>
      </c>
      <c r="AT456" s="105">
        <v>0</v>
      </c>
      <c r="AU456" s="105">
        <v>0</v>
      </c>
      <c r="AV456" s="106">
        <v>5.685648148148148E-3</v>
      </c>
      <c r="AW456" s="107">
        <v>5265.79</v>
      </c>
      <c r="AX456" s="105">
        <v>9773040</v>
      </c>
      <c r="AY456" s="119">
        <v>2070347</v>
      </c>
      <c r="AZ456" s="117">
        <v>0</v>
      </c>
      <c r="BA456" s="117">
        <v>0</v>
      </c>
      <c r="BB456" s="115">
        <v>6.3807870370370375E-4</v>
      </c>
      <c r="BC456" s="116">
        <v>598.94000000000005</v>
      </c>
      <c r="BD456" s="117">
        <v>2129576</v>
      </c>
      <c r="BE456" s="161">
        <v>1946318</v>
      </c>
      <c r="BF456" s="159">
        <v>0</v>
      </c>
      <c r="BG456" s="159">
        <v>0</v>
      </c>
      <c r="BH456" s="157">
        <v>1.5072916666666665E-3</v>
      </c>
      <c r="BI456" s="158">
        <v>1986.79</v>
      </c>
      <c r="BJ456" s="159">
        <v>7051180</v>
      </c>
      <c r="BK456" s="143">
        <v>406467</v>
      </c>
      <c r="BL456" s="138">
        <v>0</v>
      </c>
      <c r="BM456" s="138">
        <v>0</v>
      </c>
      <c r="BN456" s="139">
        <v>8.7847222222222219E-5</v>
      </c>
      <c r="BO456" s="140">
        <v>50.58</v>
      </c>
      <c r="BP456" s="141">
        <v>1022628</v>
      </c>
    </row>
    <row r="457" spans="1:68" x14ac:dyDescent="0.2">
      <c r="A457" s="6" t="s">
        <v>3876</v>
      </c>
      <c r="B457" s="6">
        <v>0</v>
      </c>
      <c r="C457" s="7">
        <v>6595804</v>
      </c>
      <c r="D457" s="7">
        <v>6595804</v>
      </c>
      <c r="E457" s="7">
        <f t="shared" si="21"/>
        <v>0</v>
      </c>
      <c r="F457" s="8" t="s">
        <v>1704</v>
      </c>
      <c r="G457" s="6" t="s">
        <v>1705</v>
      </c>
      <c r="H457" s="8" t="s">
        <v>5049</v>
      </c>
      <c r="I457" s="9">
        <v>31.526</v>
      </c>
      <c r="J457" s="10">
        <f t="shared" si="22"/>
        <v>207939316.90399998</v>
      </c>
      <c r="K457" s="10">
        <v>3346</v>
      </c>
      <c r="L457" s="10">
        <v>3021</v>
      </c>
      <c r="M457" s="10">
        <v>5193</v>
      </c>
      <c r="N457" s="9">
        <v>97.569000000000003</v>
      </c>
      <c r="O457" s="9">
        <v>99.066999999999993</v>
      </c>
      <c r="P457" s="9">
        <v>1.49</v>
      </c>
      <c r="Q457" s="9">
        <v>0.46800000000000003</v>
      </c>
      <c r="R457" s="9">
        <v>2.8140000000000001</v>
      </c>
      <c r="S457" s="9">
        <v>0.28999999999999998</v>
      </c>
      <c r="T457" s="9">
        <v>1148</v>
      </c>
      <c r="U457" s="9">
        <v>84.314999999999998</v>
      </c>
      <c r="V457" s="9">
        <v>8</v>
      </c>
      <c r="W457" s="12">
        <v>62356</v>
      </c>
      <c r="X457" s="7">
        <v>207940200</v>
      </c>
      <c r="Y457" s="7">
        <v>5195</v>
      </c>
      <c r="Z457" s="11">
        <f t="shared" si="23"/>
        <v>31.526133887544262</v>
      </c>
      <c r="AA457" s="49">
        <v>7758491</v>
      </c>
      <c r="AB457" s="47">
        <v>0</v>
      </c>
      <c r="AC457" s="47">
        <v>0</v>
      </c>
      <c r="AD457" s="45">
        <v>3.8532638888888894E-2</v>
      </c>
      <c r="AE457" s="46">
        <v>23952.83</v>
      </c>
      <c r="AF457" s="47">
        <v>5221224</v>
      </c>
      <c r="AG457" s="74">
        <v>6569555</v>
      </c>
      <c r="AH457" s="69">
        <v>0</v>
      </c>
      <c r="AI457" s="69">
        <v>0</v>
      </c>
      <c r="AJ457" s="70">
        <v>5.0984953703703704E-3</v>
      </c>
      <c r="AK457" s="71">
        <v>2789.23</v>
      </c>
      <c r="AL457" s="72">
        <v>5728304</v>
      </c>
      <c r="AM457" s="86">
        <v>6596813</v>
      </c>
      <c r="AN457" s="81">
        <v>0</v>
      </c>
      <c r="AO457" s="81">
        <v>0</v>
      </c>
      <c r="AP457" s="82">
        <v>1.6105324074074075E-3</v>
      </c>
      <c r="AQ457" s="83">
        <v>1263.26</v>
      </c>
      <c r="AR457" s="84">
        <v>2949220</v>
      </c>
      <c r="AS457" s="104">
        <v>6623362</v>
      </c>
      <c r="AT457" s="105">
        <v>0</v>
      </c>
      <c r="AU457" s="105">
        <v>0</v>
      </c>
      <c r="AV457" s="106">
        <v>5.7045138888888883E-3</v>
      </c>
      <c r="AW457" s="107">
        <v>4192.3999999999996</v>
      </c>
      <c r="AX457" s="105">
        <v>10971964</v>
      </c>
      <c r="AY457" s="119">
        <v>6581125</v>
      </c>
      <c r="AZ457" s="117">
        <v>0</v>
      </c>
      <c r="BA457" s="117">
        <v>0</v>
      </c>
      <c r="BB457" s="115">
        <v>1.0584490740740741E-3</v>
      </c>
      <c r="BC457" s="116">
        <v>1046.57</v>
      </c>
      <c r="BD457" s="117">
        <v>3416248</v>
      </c>
      <c r="BE457" s="161">
        <v>6548076</v>
      </c>
      <c r="BF457" s="159">
        <v>0</v>
      </c>
      <c r="BG457" s="159">
        <v>0</v>
      </c>
      <c r="BH457" s="157">
        <v>1.8439814814814814E-3</v>
      </c>
      <c r="BI457" s="158">
        <v>2406.35</v>
      </c>
      <c r="BJ457" s="159">
        <v>4854836</v>
      </c>
      <c r="BK457" s="143">
        <v>66621</v>
      </c>
      <c r="BL457" s="138">
        <v>0</v>
      </c>
      <c r="BM457" s="138">
        <v>0</v>
      </c>
      <c r="BN457" s="139">
        <v>1.1481481481481481E-4</v>
      </c>
      <c r="BO457" s="140">
        <v>27.85</v>
      </c>
      <c r="BP457" s="141">
        <v>463548</v>
      </c>
    </row>
    <row r="458" spans="1:68" x14ac:dyDescent="0.2">
      <c r="A458" s="6" t="s">
        <v>3877</v>
      </c>
      <c r="B458" s="6">
        <v>0</v>
      </c>
      <c r="C458" s="7">
        <v>3376475</v>
      </c>
      <c r="D458" s="7">
        <v>3376475</v>
      </c>
      <c r="E458" s="7">
        <f t="shared" si="21"/>
        <v>0</v>
      </c>
      <c r="F458" s="8" t="s">
        <v>1576</v>
      </c>
      <c r="G458" s="6" t="s">
        <v>1576</v>
      </c>
      <c r="H458" s="8" t="s">
        <v>5050</v>
      </c>
      <c r="I458" s="9">
        <v>124.17100000000001</v>
      </c>
      <c r="J458" s="10">
        <f t="shared" si="22"/>
        <v>419260277.22500002</v>
      </c>
      <c r="K458" s="10">
        <v>16504</v>
      </c>
      <c r="L458" s="10">
        <v>707</v>
      </c>
      <c r="M458" s="10">
        <v>16524</v>
      </c>
      <c r="N458" s="9">
        <v>81.369</v>
      </c>
      <c r="O458" s="9">
        <v>94.418000000000006</v>
      </c>
      <c r="P458" s="9">
        <v>10.757999999999999</v>
      </c>
      <c r="Q458" s="9">
        <v>0.72199999999999998</v>
      </c>
      <c r="R458" s="9">
        <v>1.716</v>
      </c>
      <c r="S458" s="9">
        <v>0.56599999999999995</v>
      </c>
      <c r="T458" s="9">
        <v>939</v>
      </c>
      <c r="U458" s="9">
        <v>88.105000000000004</v>
      </c>
      <c r="V458" s="9">
        <v>91</v>
      </c>
      <c r="W458" s="12">
        <v>26810</v>
      </c>
      <c r="X458" s="7">
        <v>419264293</v>
      </c>
      <c r="Y458" s="7">
        <v>15676</v>
      </c>
      <c r="Z458" s="11">
        <f t="shared" si="23"/>
        <v>124.17218933947386</v>
      </c>
      <c r="AA458" s="49">
        <v>3464153</v>
      </c>
      <c r="AB458" s="47">
        <v>0</v>
      </c>
      <c r="AC458" s="47">
        <v>0</v>
      </c>
      <c r="AD458" s="45">
        <v>6.0150462962962968E-2</v>
      </c>
      <c r="AE458" s="46">
        <v>32334.77</v>
      </c>
      <c r="AF458" s="47">
        <v>5213768</v>
      </c>
      <c r="AG458" s="74">
        <v>3480583</v>
      </c>
      <c r="AH458" s="69">
        <v>0</v>
      </c>
      <c r="AI458" s="69">
        <v>0</v>
      </c>
      <c r="AJ458" s="70">
        <v>1.2254629629629631E-2</v>
      </c>
      <c r="AK458" s="71">
        <v>8240.0400000000009</v>
      </c>
      <c r="AL458" s="72">
        <v>12751748</v>
      </c>
      <c r="AM458" s="86">
        <v>3387267</v>
      </c>
      <c r="AN458" s="81">
        <v>1</v>
      </c>
      <c r="AO458" s="81">
        <v>1</v>
      </c>
      <c r="AP458" s="82">
        <v>4.3068287037037033E-3</v>
      </c>
      <c r="AQ458" s="83">
        <v>3853.77</v>
      </c>
      <c r="AR458" s="84">
        <v>5380968</v>
      </c>
      <c r="AS458" s="104">
        <v>3354066</v>
      </c>
      <c r="AT458" s="105">
        <v>0</v>
      </c>
      <c r="AU458" s="105">
        <v>0</v>
      </c>
      <c r="AV458" s="106">
        <v>7.8052083333333333E-3</v>
      </c>
      <c r="AW458" s="107">
        <v>7352.4</v>
      </c>
      <c r="AX458" s="105">
        <v>10562264</v>
      </c>
      <c r="AY458" s="119">
        <v>3391231</v>
      </c>
      <c r="AZ458" s="117">
        <v>1</v>
      </c>
      <c r="BA458" s="117">
        <v>1</v>
      </c>
      <c r="BB458" s="115">
        <v>2.9709490740740738E-3</v>
      </c>
      <c r="BC458" s="116">
        <v>3393.53</v>
      </c>
      <c r="BD458" s="117">
        <v>8416772</v>
      </c>
      <c r="BE458" s="161">
        <v>3380955</v>
      </c>
      <c r="BF458" s="159">
        <v>0</v>
      </c>
      <c r="BG458" s="159">
        <v>0</v>
      </c>
      <c r="BH458" s="157">
        <v>2.7792824074074074E-3</v>
      </c>
      <c r="BI458" s="158">
        <v>3502.41</v>
      </c>
      <c r="BJ458" s="159">
        <v>10984808</v>
      </c>
      <c r="BK458" s="143">
        <v>3362033</v>
      </c>
      <c r="BL458" s="138">
        <v>0</v>
      </c>
      <c r="BM458" s="138">
        <v>0</v>
      </c>
      <c r="BN458" s="139">
        <v>4.3124999999999999E-4</v>
      </c>
      <c r="BO458" s="140">
        <v>218.71</v>
      </c>
      <c r="BP458" s="141">
        <v>2284884</v>
      </c>
    </row>
    <row r="459" spans="1:68" x14ac:dyDescent="0.2">
      <c r="A459" s="6" t="s">
        <v>3878</v>
      </c>
      <c r="B459" s="6">
        <v>0</v>
      </c>
      <c r="C459" s="7">
        <v>3148934</v>
      </c>
      <c r="D459" s="7">
        <v>3148934</v>
      </c>
      <c r="E459" s="7">
        <f t="shared" si="21"/>
        <v>0</v>
      </c>
      <c r="F459" s="8" t="s">
        <v>4593</v>
      </c>
      <c r="G459" s="6" t="s">
        <v>3406</v>
      </c>
      <c r="H459" s="8" t="s">
        <v>5051</v>
      </c>
      <c r="I459" s="9">
        <v>34.771999999999998</v>
      </c>
      <c r="J459" s="10">
        <f t="shared" si="22"/>
        <v>109494733.04799999</v>
      </c>
      <c r="K459" s="10">
        <v>6668</v>
      </c>
      <c r="L459" s="10">
        <v>12431</v>
      </c>
      <c r="M459" s="10">
        <v>22571</v>
      </c>
      <c r="N459" s="9">
        <v>93.082999999999998</v>
      </c>
      <c r="O459" s="9">
        <v>95.314999999999998</v>
      </c>
      <c r="P459" s="9">
        <v>1.0509999999999999</v>
      </c>
      <c r="Q459" s="9">
        <v>1.0680000000000001</v>
      </c>
      <c r="R459" s="9">
        <v>3.371</v>
      </c>
      <c r="S459" s="9">
        <v>4.2069999999999999</v>
      </c>
      <c r="T459" s="9">
        <v>1175</v>
      </c>
      <c r="U459" s="9">
        <v>83.878</v>
      </c>
      <c r="V459" s="9">
        <v>125</v>
      </c>
      <c r="W459" s="12">
        <v>15867</v>
      </c>
      <c r="X459" s="7">
        <v>109504651</v>
      </c>
      <c r="Y459" s="7">
        <v>22781</v>
      </c>
      <c r="Z459" s="11">
        <f t="shared" si="23"/>
        <v>34.775149622062578</v>
      </c>
      <c r="AA459" s="49">
        <v>3230415</v>
      </c>
      <c r="AB459" s="47">
        <v>0</v>
      </c>
      <c r="AC459" s="47">
        <v>0</v>
      </c>
      <c r="AD459" s="45">
        <v>4.2199074074074076E-2</v>
      </c>
      <c r="AE459" s="46">
        <v>20970.509999999998</v>
      </c>
      <c r="AF459" s="47">
        <v>5864176</v>
      </c>
      <c r="AG459" s="74">
        <v>3181458</v>
      </c>
      <c r="AH459" s="69">
        <v>1</v>
      </c>
      <c r="AI459" s="69">
        <v>1</v>
      </c>
      <c r="AJ459" s="70">
        <v>8.1751157407407415E-3</v>
      </c>
      <c r="AK459" s="71">
        <v>3165.08</v>
      </c>
      <c r="AL459" s="72">
        <v>8798476</v>
      </c>
      <c r="AM459" s="86">
        <v>3149273</v>
      </c>
      <c r="AN459" s="81">
        <v>1</v>
      </c>
      <c r="AO459" s="81">
        <v>1</v>
      </c>
      <c r="AP459" s="82">
        <v>9.7847222222222237E-4</v>
      </c>
      <c r="AQ459" s="83">
        <v>850.69</v>
      </c>
      <c r="AR459" s="84">
        <v>1897288</v>
      </c>
      <c r="AS459" s="104">
        <v>3145889</v>
      </c>
      <c r="AT459" s="105">
        <v>0</v>
      </c>
      <c r="AU459" s="105">
        <v>0</v>
      </c>
      <c r="AV459" s="106">
        <v>7.1555555555555565E-3</v>
      </c>
      <c r="AW459" s="107">
        <v>6096.92</v>
      </c>
      <c r="AX459" s="105">
        <v>10062232</v>
      </c>
      <c r="AY459" s="119">
        <v>3150497</v>
      </c>
      <c r="AZ459" s="117">
        <v>1</v>
      </c>
      <c r="BA459" s="117">
        <v>1</v>
      </c>
      <c r="BB459" s="115">
        <v>7.0393518518518515E-4</v>
      </c>
      <c r="BC459" s="116">
        <v>794.91</v>
      </c>
      <c r="BD459" s="117">
        <v>2188636</v>
      </c>
      <c r="BE459" s="161">
        <v>3142870</v>
      </c>
      <c r="BF459" s="159">
        <v>0</v>
      </c>
      <c r="BG459" s="159">
        <v>0</v>
      </c>
      <c r="BH459" s="157">
        <v>1.4849537037037036E-3</v>
      </c>
      <c r="BI459" s="158">
        <v>1952.55</v>
      </c>
      <c r="BJ459" s="159">
        <v>5536424</v>
      </c>
      <c r="BK459" s="143">
        <v>3155915</v>
      </c>
      <c r="BL459" s="138">
        <v>0</v>
      </c>
      <c r="BM459" s="138">
        <v>0</v>
      </c>
      <c r="BN459" s="139">
        <v>5.094907407407408E-4</v>
      </c>
      <c r="BO459" s="140">
        <v>293.23</v>
      </c>
      <c r="BP459" s="141">
        <v>1044968</v>
      </c>
    </row>
    <row r="460" spans="1:68" x14ac:dyDescent="0.2">
      <c r="A460" s="6" t="s">
        <v>3879</v>
      </c>
      <c r="B460" s="6">
        <v>1</v>
      </c>
      <c r="C460" s="7">
        <v>3335999</v>
      </c>
      <c r="D460" s="7">
        <v>3271521</v>
      </c>
      <c r="E460" s="7">
        <f t="shared" si="21"/>
        <v>64478</v>
      </c>
      <c r="F460" s="8" t="s">
        <v>4593</v>
      </c>
      <c r="G460" s="6" t="s">
        <v>1669</v>
      </c>
      <c r="H460" s="8" t="s">
        <v>5052</v>
      </c>
      <c r="I460" s="9">
        <v>96.799000000000007</v>
      </c>
      <c r="J460" s="10">
        <f t="shared" si="22"/>
        <v>322921367.20100003</v>
      </c>
      <c r="K460" s="10">
        <v>12083</v>
      </c>
      <c r="L460" s="10">
        <v>5758</v>
      </c>
      <c r="M460" s="10">
        <v>13923</v>
      </c>
      <c r="N460" s="9">
        <v>85.994</v>
      </c>
      <c r="O460" s="9">
        <v>91.221999999999994</v>
      </c>
      <c r="P460" s="9">
        <v>4.4770000000000003</v>
      </c>
      <c r="Q460" s="9">
        <v>1.2E-2</v>
      </c>
      <c r="R460" s="9">
        <v>0.20499999999999999</v>
      </c>
      <c r="S460" s="9">
        <v>6.8150000000000004</v>
      </c>
      <c r="T460" s="9">
        <v>4990</v>
      </c>
      <c r="U460" s="9">
        <v>56.581000000000003</v>
      </c>
      <c r="V460" s="9">
        <v>27</v>
      </c>
      <c r="W460" s="12">
        <v>25748</v>
      </c>
      <c r="X460" s="7">
        <v>322945932</v>
      </c>
      <c r="Y460" s="7">
        <v>14523</v>
      </c>
      <c r="Z460" s="11">
        <f t="shared" si="23"/>
        <v>96.806363551068216</v>
      </c>
      <c r="AA460" s="49">
        <v>3372959</v>
      </c>
      <c r="AB460" s="47">
        <v>1</v>
      </c>
      <c r="AC460" s="47">
        <v>1</v>
      </c>
      <c r="AD460" s="45">
        <v>4.6215277777777779E-2</v>
      </c>
      <c r="AE460" s="46">
        <v>27258.06</v>
      </c>
      <c r="AF460" s="47">
        <v>5214448</v>
      </c>
      <c r="AG460" s="74">
        <v>3330704</v>
      </c>
      <c r="AH460" s="69">
        <v>1</v>
      </c>
      <c r="AI460" s="69">
        <v>1</v>
      </c>
      <c r="AJ460" s="70">
        <v>8.313541666666667E-3</v>
      </c>
      <c r="AK460" s="71">
        <v>4066.62</v>
      </c>
      <c r="AL460" s="72">
        <v>5991340</v>
      </c>
      <c r="AM460" s="86">
        <v>3334953</v>
      </c>
      <c r="AN460" s="81">
        <v>1</v>
      </c>
      <c r="AO460" s="81">
        <v>1</v>
      </c>
      <c r="AP460" s="82">
        <v>2.7687499999999999E-3</v>
      </c>
      <c r="AQ460" s="83">
        <v>2459.34</v>
      </c>
      <c r="AR460" s="84">
        <v>5019632</v>
      </c>
      <c r="AS460" s="104">
        <v>3330389</v>
      </c>
      <c r="AT460" s="105">
        <v>1</v>
      </c>
      <c r="AU460" s="105">
        <v>1</v>
      </c>
      <c r="AV460" s="106">
        <v>6.5520833333333334E-3</v>
      </c>
      <c r="AW460" s="107">
        <v>5089.1099999999997</v>
      </c>
      <c r="AX460" s="105">
        <v>10553812</v>
      </c>
      <c r="AY460" s="119">
        <v>3334098</v>
      </c>
      <c r="AZ460" s="117">
        <v>1</v>
      </c>
      <c r="BA460" s="117">
        <v>1</v>
      </c>
      <c r="BB460" s="115">
        <v>1.6848379629629629E-3</v>
      </c>
      <c r="BC460" s="116">
        <v>1855.29</v>
      </c>
      <c r="BD460" s="117">
        <v>5903472</v>
      </c>
      <c r="BE460" s="161">
        <v>3311641</v>
      </c>
      <c r="BF460" s="159">
        <v>1</v>
      </c>
      <c r="BG460" s="159">
        <v>1</v>
      </c>
      <c r="BH460" s="157">
        <v>1.2699074074074073E-3</v>
      </c>
      <c r="BI460" s="158">
        <v>1470.3</v>
      </c>
      <c r="BJ460" s="159">
        <v>5802500</v>
      </c>
      <c r="BK460" s="143">
        <v>3340039</v>
      </c>
      <c r="BL460" s="138">
        <v>0</v>
      </c>
      <c r="BM460" s="138">
        <v>0</v>
      </c>
      <c r="BN460" s="139">
        <v>3.3900462962962964E-4</v>
      </c>
      <c r="BO460" s="140">
        <v>186.82</v>
      </c>
      <c r="BP460" s="141">
        <v>1399620</v>
      </c>
    </row>
    <row r="461" spans="1:68" x14ac:dyDescent="0.2">
      <c r="A461" s="6" t="s">
        <v>3880</v>
      </c>
      <c r="B461" s="6">
        <v>0</v>
      </c>
      <c r="C461" s="7">
        <v>2657991</v>
      </c>
      <c r="D461" s="7">
        <v>2657991</v>
      </c>
      <c r="E461" s="7">
        <f t="shared" si="21"/>
        <v>0</v>
      </c>
      <c r="F461" s="8" t="s">
        <v>4593</v>
      </c>
      <c r="G461" s="6" t="s">
        <v>3379</v>
      </c>
      <c r="H461" s="8" t="s">
        <v>5053</v>
      </c>
      <c r="I461" s="9">
        <v>196.59</v>
      </c>
      <c r="J461" s="10">
        <f t="shared" si="22"/>
        <v>522534450.69</v>
      </c>
      <c r="K461" s="10">
        <v>1199</v>
      </c>
      <c r="L461" s="10">
        <v>1265</v>
      </c>
      <c r="M461" s="10">
        <v>2105</v>
      </c>
      <c r="N461" s="9">
        <v>96.146000000000001</v>
      </c>
      <c r="O461" s="9">
        <v>99.275000000000006</v>
      </c>
      <c r="P461" s="9">
        <v>1.0880000000000001</v>
      </c>
      <c r="Q461" s="9">
        <v>1.18</v>
      </c>
      <c r="R461" s="9">
        <v>5.0549999999999997</v>
      </c>
      <c r="S461" s="9">
        <v>3.6819999999999999</v>
      </c>
      <c r="T461" s="9">
        <v>1345</v>
      </c>
      <c r="U461" s="9">
        <v>81.328999999999994</v>
      </c>
      <c r="V461" s="9">
        <v>11</v>
      </c>
      <c r="W461" s="12">
        <v>420390</v>
      </c>
      <c r="X461" s="7">
        <v>522534582</v>
      </c>
      <c r="Y461" s="7">
        <v>2171</v>
      </c>
      <c r="Z461" s="11">
        <f t="shared" si="23"/>
        <v>196.59004940197315</v>
      </c>
      <c r="AA461" s="49">
        <v>2820203</v>
      </c>
      <c r="AB461" s="47">
        <v>0</v>
      </c>
      <c r="AC461" s="47">
        <v>0</v>
      </c>
      <c r="AD461" s="45">
        <v>4.9583333333333333E-2</v>
      </c>
      <c r="AE461" s="46">
        <v>27933.200000000001</v>
      </c>
      <c r="AF461" s="47">
        <v>5177972</v>
      </c>
      <c r="AG461" s="74">
        <v>2654640</v>
      </c>
      <c r="AH461" s="69">
        <v>0</v>
      </c>
      <c r="AI461" s="69">
        <v>0</v>
      </c>
      <c r="AJ461" s="70">
        <v>1.5326851851851854E-2</v>
      </c>
      <c r="AK461" s="71">
        <v>6961.72</v>
      </c>
      <c r="AL461" s="72">
        <v>3859020</v>
      </c>
      <c r="AM461" s="86">
        <v>2654357</v>
      </c>
      <c r="AN461" s="81">
        <v>0</v>
      </c>
      <c r="AO461" s="81">
        <v>0</v>
      </c>
      <c r="AP461" s="82">
        <v>8.6165509259259251E-3</v>
      </c>
      <c r="AQ461" s="83">
        <v>7552.42</v>
      </c>
      <c r="AR461" s="84">
        <v>10540896</v>
      </c>
      <c r="AS461" s="104">
        <v>0</v>
      </c>
      <c r="AT461" s="105">
        <v>0</v>
      </c>
      <c r="AU461" s="105">
        <v>0</v>
      </c>
      <c r="AV461" s="106">
        <v>5.4489583333333334E-3</v>
      </c>
      <c r="AW461" s="107">
        <v>4660.42</v>
      </c>
      <c r="AX461" s="105">
        <v>10075272</v>
      </c>
      <c r="AY461" s="119">
        <v>2657417</v>
      </c>
      <c r="AZ461" s="117">
        <v>0</v>
      </c>
      <c r="BA461" s="117">
        <v>0</v>
      </c>
      <c r="BB461" s="115">
        <v>3.6844907407407403E-3</v>
      </c>
      <c r="BC461" s="116">
        <v>4088.8</v>
      </c>
      <c r="BD461" s="117">
        <v>13059792</v>
      </c>
      <c r="BE461" s="161">
        <v>2603287</v>
      </c>
      <c r="BF461" s="159">
        <v>0</v>
      </c>
      <c r="BG461" s="159">
        <v>0</v>
      </c>
      <c r="BH461" s="157">
        <v>1.2174768518518517E-3</v>
      </c>
      <c r="BI461" s="158">
        <v>1334.75</v>
      </c>
      <c r="BJ461" s="159">
        <v>3648836</v>
      </c>
      <c r="BK461" s="143">
        <v>0</v>
      </c>
      <c r="BL461" s="138">
        <v>0</v>
      </c>
      <c r="BM461" s="138">
        <v>0</v>
      </c>
      <c r="BN461" s="139">
        <v>2.4421296296296298E-5</v>
      </c>
      <c r="BO461" s="140">
        <v>4.84</v>
      </c>
      <c r="BP461" s="141">
        <v>1119556</v>
      </c>
    </row>
    <row r="462" spans="1:68" x14ac:dyDescent="0.2">
      <c r="A462" s="6" t="s">
        <v>3881</v>
      </c>
      <c r="B462" s="6">
        <v>1</v>
      </c>
      <c r="C462" s="7">
        <v>4586662</v>
      </c>
      <c r="D462" s="7">
        <v>4432103</v>
      </c>
      <c r="E462" s="7">
        <f t="shared" si="21"/>
        <v>154559</v>
      </c>
      <c r="F462" s="8" t="s">
        <v>1532</v>
      </c>
      <c r="G462" s="6" t="s">
        <v>1532</v>
      </c>
      <c r="H462" s="8" t="s">
        <v>5054</v>
      </c>
      <c r="I462" s="9">
        <v>117.512</v>
      </c>
      <c r="J462" s="10">
        <f t="shared" si="22"/>
        <v>538987824.94400001</v>
      </c>
      <c r="K462" s="10">
        <v>14255</v>
      </c>
      <c r="L462" s="10">
        <v>6495</v>
      </c>
      <c r="M462" s="10">
        <v>16239</v>
      </c>
      <c r="N462" s="9">
        <v>86.522999999999996</v>
      </c>
      <c r="O462" s="9">
        <v>90.215999999999994</v>
      </c>
      <c r="P462" s="9">
        <v>1.3480000000000001</v>
      </c>
      <c r="Q462" s="9">
        <v>0.441</v>
      </c>
      <c r="R462" s="9">
        <v>0.13700000000000001</v>
      </c>
      <c r="S462" s="9">
        <v>1.0940000000000001</v>
      </c>
      <c r="T462" s="9">
        <v>4473</v>
      </c>
      <c r="U462" s="9">
        <v>58.646000000000001</v>
      </c>
      <c r="V462" s="9">
        <v>70</v>
      </c>
      <c r="W462" s="12">
        <v>38515</v>
      </c>
      <c r="X462" s="7">
        <v>538990211</v>
      </c>
      <c r="Y462" s="7">
        <v>15928</v>
      </c>
      <c r="Z462" s="11">
        <f t="shared" si="23"/>
        <v>117.51252021622696</v>
      </c>
      <c r="AA462" s="49">
        <v>4600535</v>
      </c>
      <c r="AB462" s="47">
        <v>1</v>
      </c>
      <c r="AC462" s="47">
        <v>1</v>
      </c>
      <c r="AD462" s="45">
        <v>8.3449074074074078E-2</v>
      </c>
      <c r="AE462" s="46">
        <v>46167.97</v>
      </c>
      <c r="AF462" s="47">
        <v>5251852</v>
      </c>
      <c r="AG462" s="74">
        <v>4912263</v>
      </c>
      <c r="AH462" s="69">
        <v>0</v>
      </c>
      <c r="AI462" s="69">
        <v>0</v>
      </c>
      <c r="AJ462" s="70">
        <v>1.4171759259259259E-2</v>
      </c>
      <c r="AK462" s="71">
        <v>9055.6</v>
      </c>
      <c r="AL462" s="72">
        <v>5269220</v>
      </c>
      <c r="AM462" s="86">
        <v>4584869</v>
      </c>
      <c r="AN462" s="81">
        <v>1</v>
      </c>
      <c r="AO462" s="81">
        <v>1</v>
      </c>
      <c r="AP462" s="82">
        <v>5.1853009259259257E-3</v>
      </c>
      <c r="AQ462" s="83">
        <v>4748.34</v>
      </c>
      <c r="AR462" s="84">
        <v>6025120</v>
      </c>
      <c r="AS462" s="104">
        <v>4570109</v>
      </c>
      <c r="AT462" s="105">
        <v>1</v>
      </c>
      <c r="AU462" s="105">
        <v>1</v>
      </c>
      <c r="AV462" s="106">
        <v>8.502662037037036E-3</v>
      </c>
      <c r="AW462" s="107">
        <v>7473.59</v>
      </c>
      <c r="AX462" s="105">
        <v>11351256</v>
      </c>
      <c r="AY462" s="119">
        <v>4582757</v>
      </c>
      <c r="AZ462" s="117">
        <v>1</v>
      </c>
      <c r="BA462" s="117">
        <v>1</v>
      </c>
      <c r="BB462" s="115">
        <v>3.4709490740740738E-3</v>
      </c>
      <c r="BC462" s="116">
        <v>4048.73</v>
      </c>
      <c r="BD462" s="117">
        <v>9296952</v>
      </c>
      <c r="BE462" s="161">
        <v>4503377</v>
      </c>
      <c r="BF462" s="159">
        <v>0</v>
      </c>
      <c r="BG462" s="159">
        <v>0</v>
      </c>
      <c r="BH462" s="157">
        <v>1.928703703703704E-3</v>
      </c>
      <c r="BI462" s="158">
        <v>2264.67</v>
      </c>
      <c r="BJ462" s="159">
        <v>4284016</v>
      </c>
      <c r="BK462" s="143">
        <v>657457</v>
      </c>
      <c r="BL462" s="138">
        <v>0</v>
      </c>
      <c r="BM462" s="138">
        <v>0</v>
      </c>
      <c r="BN462" s="139">
        <v>3.1805555555555558E-4</v>
      </c>
      <c r="BO462" s="140">
        <v>167.71</v>
      </c>
      <c r="BP462" s="141">
        <v>2484508</v>
      </c>
    </row>
    <row r="463" spans="1:68" x14ac:dyDescent="0.2">
      <c r="A463" s="6" t="s">
        <v>3882</v>
      </c>
      <c r="B463" s="6">
        <v>1</v>
      </c>
      <c r="C463" s="7">
        <v>4694375</v>
      </c>
      <c r="D463" s="7">
        <v>4557232</v>
      </c>
      <c r="E463" s="7">
        <f t="shared" si="21"/>
        <v>137143</v>
      </c>
      <c r="F463" s="8" t="s">
        <v>1693</v>
      </c>
      <c r="G463" s="6" t="s">
        <v>1694</v>
      </c>
      <c r="H463" s="8" t="s">
        <v>5055</v>
      </c>
      <c r="I463" s="9">
        <v>197.47300000000001</v>
      </c>
      <c r="J463" s="10">
        <f t="shared" si="22"/>
        <v>927012314.37500012</v>
      </c>
      <c r="K463" s="10">
        <v>16413</v>
      </c>
      <c r="L463" s="10">
        <v>11865</v>
      </c>
      <c r="M463" s="10">
        <v>22197</v>
      </c>
      <c r="N463" s="9">
        <v>94.644000000000005</v>
      </c>
      <c r="O463" s="9">
        <v>98.709000000000003</v>
      </c>
      <c r="P463" s="9">
        <v>2.8759999999999999</v>
      </c>
      <c r="Q463" s="9">
        <v>7.9779999999999998</v>
      </c>
      <c r="R463" s="9">
        <v>1.766</v>
      </c>
      <c r="S463" s="9">
        <v>0.49399999999999999</v>
      </c>
      <c r="T463" s="9">
        <v>22691</v>
      </c>
      <c r="U463" s="9">
        <v>27.995000000000001</v>
      </c>
      <c r="V463" s="9">
        <v>4</v>
      </c>
      <c r="W463" s="12">
        <v>57221</v>
      </c>
      <c r="X463" s="7">
        <v>927012879</v>
      </c>
      <c r="Y463" s="7">
        <v>21917</v>
      </c>
      <c r="Z463" s="11">
        <f t="shared" si="23"/>
        <v>197.47312027692718</v>
      </c>
      <c r="AA463" s="49">
        <v>6366608</v>
      </c>
      <c r="AB463" s="47">
        <v>1</v>
      </c>
      <c r="AC463" s="47">
        <v>1</v>
      </c>
      <c r="AD463" s="45">
        <v>0.14412037037037037</v>
      </c>
      <c r="AE463" s="46">
        <v>88419.55</v>
      </c>
      <c r="AF463" s="47">
        <v>5128956</v>
      </c>
      <c r="AG463" s="74">
        <v>5273073</v>
      </c>
      <c r="AH463" s="69">
        <v>1</v>
      </c>
      <c r="AI463" s="69">
        <v>1</v>
      </c>
      <c r="AJ463" s="70">
        <v>9.7534722222222217E-2</v>
      </c>
      <c r="AK463" s="71">
        <v>105224.33</v>
      </c>
      <c r="AL463" s="72">
        <v>15961572</v>
      </c>
      <c r="AM463" s="86">
        <v>4704505</v>
      </c>
      <c r="AN463" s="81">
        <v>1</v>
      </c>
      <c r="AO463" s="81">
        <v>1</v>
      </c>
      <c r="AP463" s="82">
        <v>1.6679166666666665E-2</v>
      </c>
      <c r="AQ463" s="83">
        <v>11469.6</v>
      </c>
      <c r="AR463" s="84">
        <v>10255612</v>
      </c>
      <c r="AS463" s="104">
        <v>4695081</v>
      </c>
      <c r="AT463" s="105">
        <v>1</v>
      </c>
      <c r="AU463" s="105">
        <v>1</v>
      </c>
      <c r="AV463" s="106">
        <v>1.0326157407407407E-2</v>
      </c>
      <c r="AW463" s="107">
        <v>6655.13</v>
      </c>
      <c r="AX463" s="105">
        <v>11258976</v>
      </c>
      <c r="AY463" s="119">
        <v>4694307</v>
      </c>
      <c r="AZ463" s="117">
        <v>1</v>
      </c>
      <c r="BA463" s="117">
        <v>1</v>
      </c>
      <c r="BB463" s="115">
        <v>6.5269675925925938E-3</v>
      </c>
      <c r="BC463" s="116">
        <v>7882.72</v>
      </c>
      <c r="BD463" s="117">
        <v>15318808</v>
      </c>
      <c r="BE463" s="161">
        <v>5094085</v>
      </c>
      <c r="BF463" s="159">
        <v>1</v>
      </c>
      <c r="BG463" s="159">
        <v>1</v>
      </c>
      <c r="BH463" s="157">
        <v>2.6138888888888891E-3</v>
      </c>
      <c r="BI463" s="158">
        <v>3071.6</v>
      </c>
      <c r="BJ463" s="159">
        <v>11420680</v>
      </c>
      <c r="BK463" s="143">
        <v>4712959</v>
      </c>
      <c r="BL463" s="138">
        <v>0</v>
      </c>
      <c r="BM463" s="138">
        <v>0</v>
      </c>
      <c r="BN463" s="139">
        <v>4.2670138888888888E-3</v>
      </c>
      <c r="BO463" s="140">
        <v>3783.5</v>
      </c>
      <c r="BP463" s="141">
        <v>4294676</v>
      </c>
    </row>
    <row r="464" spans="1:68" x14ac:dyDescent="0.2">
      <c r="A464" s="6" t="s">
        <v>3883</v>
      </c>
      <c r="B464" s="6">
        <v>2</v>
      </c>
      <c r="C464" s="7">
        <v>3040786</v>
      </c>
      <c r="D464" s="7">
        <v>3034136</v>
      </c>
      <c r="E464" s="7">
        <f t="shared" si="21"/>
        <v>6650</v>
      </c>
      <c r="F464" s="8" t="s">
        <v>1334</v>
      </c>
      <c r="G464" s="6" t="s">
        <v>1335</v>
      </c>
      <c r="H464" s="8" t="s">
        <v>5056</v>
      </c>
      <c r="I464" s="9">
        <v>106.242</v>
      </c>
      <c r="J464" s="10">
        <f t="shared" si="22"/>
        <v>323059186.21200001</v>
      </c>
      <c r="K464" s="10">
        <v>5553</v>
      </c>
      <c r="L464" s="10">
        <v>5509</v>
      </c>
      <c r="M464" s="10">
        <v>9260</v>
      </c>
      <c r="N464" s="9">
        <v>80.870999999999995</v>
      </c>
      <c r="O464" s="9">
        <v>98.385000000000005</v>
      </c>
      <c r="P464" s="9">
        <v>6.7350000000000003</v>
      </c>
      <c r="Q464" s="9">
        <v>1.7150000000000001</v>
      </c>
      <c r="R464" s="9">
        <v>4.3230000000000004</v>
      </c>
      <c r="S464" s="9">
        <v>2.5129999999999999</v>
      </c>
      <c r="T464" s="9">
        <v>1238</v>
      </c>
      <c r="U464" s="9">
        <v>82.894000000000005</v>
      </c>
      <c r="V464" s="9">
        <v>31</v>
      </c>
      <c r="W464" s="12">
        <v>59609</v>
      </c>
      <c r="X464" s="7">
        <v>323059239</v>
      </c>
      <c r="Y464" s="7">
        <v>9071</v>
      </c>
      <c r="Z464" s="11">
        <f t="shared" si="23"/>
        <v>106.24201735998521</v>
      </c>
      <c r="AA464" s="49">
        <v>3276409</v>
      </c>
      <c r="AB464" s="47">
        <v>0</v>
      </c>
      <c r="AC464" s="47">
        <v>0</v>
      </c>
      <c r="AD464" s="45">
        <v>2.242835648148148E-2</v>
      </c>
      <c r="AE464" s="46">
        <v>12858.76</v>
      </c>
      <c r="AF464" s="47">
        <v>4394356</v>
      </c>
      <c r="AG464" s="74">
        <v>4608953</v>
      </c>
      <c r="AH464" s="69">
        <v>0</v>
      </c>
      <c r="AI464" s="69">
        <v>0</v>
      </c>
      <c r="AJ464" s="70">
        <v>1.2349189814814815E-2</v>
      </c>
      <c r="AK464" s="71">
        <v>9689.5300000000007</v>
      </c>
      <c r="AL464" s="72">
        <v>20364436</v>
      </c>
      <c r="AM464" s="86">
        <v>3044913</v>
      </c>
      <c r="AN464" s="81">
        <v>1</v>
      </c>
      <c r="AO464" s="81">
        <v>0</v>
      </c>
      <c r="AP464" s="82">
        <v>2.6840277777777778E-3</v>
      </c>
      <c r="AQ464" s="83">
        <v>2324.52</v>
      </c>
      <c r="AR464" s="84">
        <v>4857596</v>
      </c>
      <c r="AS464" s="104">
        <v>3031464</v>
      </c>
      <c r="AT464" s="105">
        <v>0</v>
      </c>
      <c r="AU464" s="105">
        <v>0</v>
      </c>
      <c r="AV464" s="106">
        <v>8.1414351851851856E-3</v>
      </c>
      <c r="AW464" s="107">
        <v>6186.71</v>
      </c>
      <c r="AX464" s="105">
        <v>10319672</v>
      </c>
      <c r="AY464" s="119">
        <v>3032216</v>
      </c>
      <c r="AZ464" s="117">
        <v>1</v>
      </c>
      <c r="BA464" s="117">
        <v>0</v>
      </c>
      <c r="BB464" s="115">
        <v>1.6502314814814815E-3</v>
      </c>
      <c r="BC464" s="116">
        <v>1795.84</v>
      </c>
      <c r="BD464" s="117">
        <v>6500016</v>
      </c>
      <c r="BE464" s="161">
        <v>3026001</v>
      </c>
      <c r="BF464" s="159">
        <v>0</v>
      </c>
      <c r="BG464" s="159">
        <v>0</v>
      </c>
      <c r="BH464" s="157">
        <v>2.3935185185185183E-3</v>
      </c>
      <c r="BI464" s="158">
        <v>3013.46</v>
      </c>
      <c r="BJ464" s="159">
        <v>8413384</v>
      </c>
      <c r="BK464" s="143">
        <v>18416</v>
      </c>
      <c r="BL464" s="138">
        <v>0</v>
      </c>
      <c r="BM464" s="138">
        <v>0</v>
      </c>
      <c r="BN464" s="139">
        <v>8.9930555555555554E-5</v>
      </c>
      <c r="BO464" s="140">
        <v>28.41</v>
      </c>
      <c r="BP464" s="141">
        <v>826960</v>
      </c>
    </row>
    <row r="465" spans="1:68" x14ac:dyDescent="0.2">
      <c r="A465" s="6" t="s">
        <v>3884</v>
      </c>
      <c r="B465" s="6">
        <v>0</v>
      </c>
      <c r="C465" s="7">
        <v>1845106</v>
      </c>
      <c r="D465" s="7">
        <v>1845106</v>
      </c>
      <c r="E465" s="7">
        <f t="shared" si="21"/>
        <v>0</v>
      </c>
      <c r="F465" s="8" t="s">
        <v>1324</v>
      </c>
      <c r="G465" s="6" t="s">
        <v>1325</v>
      </c>
      <c r="H465" s="8" t="s">
        <v>5057</v>
      </c>
      <c r="I465" s="9">
        <v>151.69200000000001</v>
      </c>
      <c r="J465" s="10">
        <f t="shared" si="22"/>
        <v>279887819.352</v>
      </c>
      <c r="K465" s="10">
        <v>14686</v>
      </c>
      <c r="L465" s="10">
        <v>4770</v>
      </c>
      <c r="M465" s="10">
        <v>15722</v>
      </c>
      <c r="N465" s="9">
        <v>94.453999999999994</v>
      </c>
      <c r="O465" s="9">
        <v>97.150999999999996</v>
      </c>
      <c r="P465" s="9">
        <v>1.6180000000000001</v>
      </c>
      <c r="Q465" s="9">
        <v>9.6389999999999993</v>
      </c>
      <c r="R465" s="9">
        <v>0.26600000000000001</v>
      </c>
      <c r="S465" s="9">
        <v>5.1360000000000001</v>
      </c>
      <c r="T465" s="9">
        <v>4507</v>
      </c>
      <c r="U465" s="9">
        <v>58.503</v>
      </c>
      <c r="V465" s="9">
        <v>3</v>
      </c>
      <c r="W465" s="12">
        <v>18445</v>
      </c>
      <c r="X465" s="7">
        <v>279895080</v>
      </c>
      <c r="Y465" s="7">
        <v>16118</v>
      </c>
      <c r="Z465" s="11">
        <f t="shared" si="23"/>
        <v>151.69593508448838</v>
      </c>
      <c r="AA465" s="49">
        <v>2330101</v>
      </c>
      <c r="AB465" s="47">
        <v>1</v>
      </c>
      <c r="AC465" s="47">
        <v>1</v>
      </c>
      <c r="AD465" s="45">
        <v>3.6342129629629634E-2</v>
      </c>
      <c r="AE465" s="46">
        <v>20921.86</v>
      </c>
      <c r="AF465" s="47">
        <v>5068500</v>
      </c>
      <c r="AG465" s="74">
        <v>2607521</v>
      </c>
      <c r="AH465" s="69">
        <v>0</v>
      </c>
      <c r="AI465" s="69">
        <v>0</v>
      </c>
      <c r="AJ465" s="70">
        <v>5.1863425925925931E-2</v>
      </c>
      <c r="AK465" s="71">
        <v>51572.2</v>
      </c>
      <c r="AL465" s="72">
        <v>9161908</v>
      </c>
      <c r="AM465" s="86">
        <v>1915678</v>
      </c>
      <c r="AN465" s="81">
        <v>0</v>
      </c>
      <c r="AO465" s="81">
        <v>0</v>
      </c>
      <c r="AP465" s="82">
        <v>5.9370370370370367E-3</v>
      </c>
      <c r="AQ465" s="83">
        <v>2974.88</v>
      </c>
      <c r="AR465" s="84">
        <v>4333776</v>
      </c>
      <c r="AS465" s="104">
        <v>1845684</v>
      </c>
      <c r="AT465" s="105">
        <v>0</v>
      </c>
      <c r="AU465" s="105">
        <v>0</v>
      </c>
      <c r="AV465" s="106">
        <v>5.6512731481481483E-3</v>
      </c>
      <c r="AW465" s="107">
        <v>3708.55</v>
      </c>
      <c r="AX465" s="105">
        <v>9497096</v>
      </c>
      <c r="AY465" s="119">
        <v>1845141</v>
      </c>
      <c r="AZ465" s="117">
        <v>1</v>
      </c>
      <c r="BA465" s="117">
        <v>1</v>
      </c>
      <c r="BB465" s="115">
        <v>2.0364583333333333E-3</v>
      </c>
      <c r="BC465" s="116">
        <v>2398.36</v>
      </c>
      <c r="BD465" s="117">
        <v>6623984</v>
      </c>
      <c r="BE465" s="161">
        <v>2017626</v>
      </c>
      <c r="BF465" s="159">
        <v>1</v>
      </c>
      <c r="BG465" s="159">
        <v>1</v>
      </c>
      <c r="BH465" s="157">
        <v>9.8344907407407387E-4</v>
      </c>
      <c r="BI465" s="158">
        <v>1131.6500000000001</v>
      </c>
      <c r="BJ465" s="159">
        <v>7278792</v>
      </c>
      <c r="BK465" s="143">
        <v>1851402</v>
      </c>
      <c r="BL465" s="138">
        <v>1</v>
      </c>
      <c r="BM465" s="138">
        <v>1</v>
      </c>
      <c r="BN465" s="139">
        <v>1.1388888888888889E-3</v>
      </c>
      <c r="BO465" s="140">
        <v>505.74</v>
      </c>
      <c r="BP465" s="141">
        <v>1247812</v>
      </c>
    </row>
    <row r="466" spans="1:68" x14ac:dyDescent="0.2">
      <c r="A466" s="6" t="s">
        <v>3885</v>
      </c>
      <c r="B466" s="6">
        <v>2</v>
      </c>
      <c r="C466" s="7">
        <v>4820668</v>
      </c>
      <c r="D466" s="7">
        <v>4635301</v>
      </c>
      <c r="E466" s="7">
        <f t="shared" si="21"/>
        <v>185367</v>
      </c>
      <c r="F466" s="8" t="s">
        <v>1538</v>
      </c>
      <c r="G466" s="6" t="s">
        <v>1539</v>
      </c>
      <c r="H466" s="8" t="s">
        <v>5058</v>
      </c>
      <c r="I466" s="9">
        <v>149.62700000000001</v>
      </c>
      <c r="J466" s="10">
        <f t="shared" si="22"/>
        <v>721302090.83600008</v>
      </c>
      <c r="K466" s="10">
        <v>1855</v>
      </c>
      <c r="L466" s="10">
        <v>2681</v>
      </c>
      <c r="M466" s="10">
        <v>4503</v>
      </c>
      <c r="N466" s="9">
        <v>96.882000000000005</v>
      </c>
      <c r="O466" s="9">
        <v>98.509</v>
      </c>
      <c r="P466" s="9">
        <v>1.5469999999999999</v>
      </c>
      <c r="Q466" s="9">
        <v>3.7879999999999998</v>
      </c>
      <c r="R466" s="9">
        <v>2.3279999999999998</v>
      </c>
      <c r="S466" s="9">
        <v>0.16600000000000001</v>
      </c>
      <c r="T466" s="9">
        <v>4957</v>
      </c>
      <c r="U466" s="9">
        <v>56.707000000000001</v>
      </c>
      <c r="V466" s="9">
        <v>45</v>
      </c>
      <c r="W466" s="12">
        <v>385536</v>
      </c>
      <c r="X466" s="7">
        <v>721303998</v>
      </c>
      <c r="Y466" s="7">
        <v>4441</v>
      </c>
      <c r="Z466" s="11">
        <f t="shared" si="23"/>
        <v>149.62739562234944</v>
      </c>
      <c r="AA466" s="49">
        <v>5298731</v>
      </c>
      <c r="AB466" s="47">
        <v>1</v>
      </c>
      <c r="AC466" s="47">
        <v>1</v>
      </c>
      <c r="AD466" s="45">
        <v>8.217592592592593E-2</v>
      </c>
      <c r="AE466" s="46">
        <v>48445.99</v>
      </c>
      <c r="AF466" s="47">
        <v>5186384</v>
      </c>
      <c r="AG466" s="74">
        <v>5331630</v>
      </c>
      <c r="AH466" s="69">
        <v>0</v>
      </c>
      <c r="AI466" s="69">
        <v>0</v>
      </c>
      <c r="AJ466" s="70">
        <v>3.384016203703704E-2</v>
      </c>
      <c r="AK466" s="71">
        <v>27276.799999999999</v>
      </c>
      <c r="AL466" s="72">
        <v>7862948</v>
      </c>
      <c r="AM466" s="86">
        <v>4846571</v>
      </c>
      <c r="AN466" s="81">
        <v>0</v>
      </c>
      <c r="AO466" s="81">
        <v>0</v>
      </c>
      <c r="AP466" s="82">
        <v>1.1443287037037037E-2</v>
      </c>
      <c r="AQ466" s="83">
        <v>7701.78</v>
      </c>
      <c r="AR466" s="84">
        <v>10857212</v>
      </c>
      <c r="AS466" s="104">
        <v>4813469</v>
      </c>
      <c r="AT466" s="105">
        <v>1</v>
      </c>
      <c r="AU466" s="105">
        <v>0</v>
      </c>
      <c r="AV466" s="106">
        <v>9.3702546296296294E-3</v>
      </c>
      <c r="AW466" s="107">
        <v>7344.83</v>
      </c>
      <c r="AX466" s="105">
        <v>11383712</v>
      </c>
      <c r="AY466" s="119">
        <v>4814578</v>
      </c>
      <c r="AZ466" s="117">
        <v>0</v>
      </c>
      <c r="BA466" s="117">
        <v>0</v>
      </c>
      <c r="BB466" s="115">
        <v>4.7149305555555555E-3</v>
      </c>
      <c r="BC466" s="116">
        <v>5278.59</v>
      </c>
      <c r="BD466" s="117">
        <v>14200536</v>
      </c>
      <c r="BE466" s="161">
        <v>4334919</v>
      </c>
      <c r="BF466" s="159">
        <v>0</v>
      </c>
      <c r="BG466" s="159">
        <v>0</v>
      </c>
      <c r="BH466" s="157">
        <v>1.7137731481481481E-3</v>
      </c>
      <c r="BI466" s="158">
        <v>1967.45</v>
      </c>
      <c r="BJ466" s="159">
        <v>4406916</v>
      </c>
      <c r="BK466" s="143">
        <v>4766075</v>
      </c>
      <c r="BL466" s="138">
        <v>0</v>
      </c>
      <c r="BM466" s="138">
        <v>0</v>
      </c>
      <c r="BN466" s="139">
        <v>6.4710648148148147E-4</v>
      </c>
      <c r="BO466" s="140">
        <v>356.29</v>
      </c>
      <c r="BP466" s="141">
        <v>1585424</v>
      </c>
    </row>
    <row r="467" spans="1:68" x14ac:dyDescent="0.2">
      <c r="A467" s="6" t="s">
        <v>3886</v>
      </c>
      <c r="B467" s="6">
        <v>1</v>
      </c>
      <c r="C467" s="7">
        <v>2367925</v>
      </c>
      <c r="D467" s="7">
        <v>2351263</v>
      </c>
      <c r="E467" s="7">
        <f t="shared" si="21"/>
        <v>16662</v>
      </c>
      <c r="F467" s="8" t="s">
        <v>4593</v>
      </c>
      <c r="G467" s="6" t="s">
        <v>3366</v>
      </c>
      <c r="H467" s="8" t="s">
        <v>5059</v>
      </c>
      <c r="I467" s="9">
        <v>107.40300000000001</v>
      </c>
      <c r="J467" s="10">
        <f t="shared" si="22"/>
        <v>254322248.77500001</v>
      </c>
      <c r="K467" s="10">
        <v>8874</v>
      </c>
      <c r="L467" s="10">
        <v>253</v>
      </c>
      <c r="M467" s="10">
        <v>8879</v>
      </c>
      <c r="N467" s="9">
        <v>95.75</v>
      </c>
      <c r="O467" s="9">
        <v>97.343000000000004</v>
      </c>
      <c r="P467" s="9">
        <v>1.5289999999999999</v>
      </c>
      <c r="Q467" s="9">
        <v>0.495</v>
      </c>
      <c r="R467" s="9">
        <v>0.57699999999999996</v>
      </c>
      <c r="S467" s="9">
        <v>6.3739999999999997</v>
      </c>
      <c r="T467" s="9">
        <v>13373</v>
      </c>
      <c r="U467" s="9">
        <v>37.975000000000001</v>
      </c>
      <c r="V467" s="9">
        <v>28</v>
      </c>
      <c r="W467" s="12">
        <v>27064</v>
      </c>
      <c r="X467" s="7">
        <v>254327740</v>
      </c>
      <c r="Y467" s="7">
        <v>8845</v>
      </c>
      <c r="Z467" s="11">
        <f t="shared" si="23"/>
        <v>107.4053190029245</v>
      </c>
      <c r="AA467" s="49">
        <v>4275818</v>
      </c>
      <c r="AB467" s="47">
        <v>0</v>
      </c>
      <c r="AC467" s="47">
        <v>0</v>
      </c>
      <c r="AD467" s="45">
        <v>2.5453703703703704E-2</v>
      </c>
      <c r="AE467" s="46">
        <v>17515.419999999998</v>
      </c>
      <c r="AF467" s="47">
        <v>5071752</v>
      </c>
      <c r="AG467" s="74">
        <v>2431465</v>
      </c>
      <c r="AH467" s="69">
        <v>1</v>
      </c>
      <c r="AI467" s="69">
        <v>1</v>
      </c>
      <c r="AJ467" s="70">
        <v>1.7022106481481478E-2</v>
      </c>
      <c r="AK467" s="71">
        <v>9565.18</v>
      </c>
      <c r="AL467" s="72">
        <v>3043692</v>
      </c>
      <c r="AM467" s="86">
        <v>2508787</v>
      </c>
      <c r="AN467" s="81">
        <v>0</v>
      </c>
      <c r="AO467" s="81">
        <v>0</v>
      </c>
      <c r="AP467" s="82">
        <v>2.9377314814814817E-3</v>
      </c>
      <c r="AQ467" s="83">
        <v>2184.38</v>
      </c>
      <c r="AR467" s="84">
        <v>4048964</v>
      </c>
      <c r="AS467" s="104">
        <v>2369933</v>
      </c>
      <c r="AT467" s="105">
        <v>1</v>
      </c>
      <c r="AU467" s="105">
        <v>1</v>
      </c>
      <c r="AV467" s="106">
        <v>4.106134259259259E-3</v>
      </c>
      <c r="AW467" s="107">
        <v>2953.41</v>
      </c>
      <c r="AX467" s="105">
        <v>9871300</v>
      </c>
      <c r="AY467" s="119">
        <v>2393068</v>
      </c>
      <c r="AZ467" s="117">
        <v>0</v>
      </c>
      <c r="BA467" s="117">
        <v>0</v>
      </c>
      <c r="BB467" s="115">
        <v>1.6391203703703704E-3</v>
      </c>
      <c r="BC467" s="116">
        <v>1673.66</v>
      </c>
      <c r="BD467" s="117">
        <v>4296564</v>
      </c>
      <c r="BE467" s="161">
        <v>2373797</v>
      </c>
      <c r="BF467" s="159">
        <v>1</v>
      </c>
      <c r="BG467" s="159">
        <v>1</v>
      </c>
      <c r="BH467" s="157">
        <v>7.4189814814814821E-4</v>
      </c>
      <c r="BI467" s="158">
        <v>835.63</v>
      </c>
      <c r="BJ467" s="159">
        <v>1652840</v>
      </c>
      <c r="BK467" s="143">
        <v>0</v>
      </c>
      <c r="BL467" s="138">
        <v>0</v>
      </c>
      <c r="BM467" s="138">
        <v>0</v>
      </c>
      <c r="BN467" s="139">
        <v>8.0439814814814816E-5</v>
      </c>
      <c r="BO467" s="140">
        <v>40.11</v>
      </c>
      <c r="BP467" s="141">
        <v>538676</v>
      </c>
    </row>
    <row r="468" spans="1:68" x14ac:dyDescent="0.2">
      <c r="A468" s="6" t="s">
        <v>3887</v>
      </c>
      <c r="B468" s="6">
        <v>0</v>
      </c>
      <c r="C468" s="7">
        <v>7814405</v>
      </c>
      <c r="D468" s="7">
        <v>7814405</v>
      </c>
      <c r="E468" s="7">
        <f t="shared" si="21"/>
        <v>0</v>
      </c>
      <c r="F468" s="8" t="s">
        <v>1708</v>
      </c>
      <c r="G468" s="6" t="s">
        <v>1708</v>
      </c>
      <c r="H468" s="8" t="s">
        <v>5060</v>
      </c>
      <c r="I468" s="9">
        <v>69.182000000000002</v>
      </c>
      <c r="J468" s="10">
        <f t="shared" si="22"/>
        <v>540616166.71000004</v>
      </c>
      <c r="K468" s="10">
        <v>9456</v>
      </c>
      <c r="L468" s="10">
        <v>10613</v>
      </c>
      <c r="M468" s="10">
        <v>17555</v>
      </c>
      <c r="N468" s="9">
        <v>80.983999999999995</v>
      </c>
      <c r="O468" s="9">
        <v>84.540999999999997</v>
      </c>
      <c r="P468" s="9">
        <v>1.3560000000000001</v>
      </c>
      <c r="Q468" s="9">
        <v>0.55300000000000005</v>
      </c>
      <c r="R468" s="9">
        <v>6.2510000000000003</v>
      </c>
      <c r="S468" s="9">
        <v>0.91700000000000004</v>
      </c>
      <c r="T468" s="9">
        <v>2553</v>
      </c>
      <c r="U468" s="9">
        <v>69.23</v>
      </c>
      <c r="V468" s="9">
        <v>19</v>
      </c>
      <c r="W468" s="12">
        <v>59960</v>
      </c>
      <c r="X468" s="7">
        <v>540631314</v>
      </c>
      <c r="Y468" s="7">
        <v>16643</v>
      </c>
      <c r="Z468" s="11">
        <f t="shared" si="23"/>
        <v>69.183938380465307</v>
      </c>
      <c r="AA468" s="49">
        <v>99035</v>
      </c>
      <c r="AB468" s="47">
        <v>0</v>
      </c>
      <c r="AC468" s="47">
        <v>0</v>
      </c>
      <c r="AD468" s="45">
        <v>7.0854166666666661E-3</v>
      </c>
      <c r="AE468" s="46">
        <v>8017.41</v>
      </c>
      <c r="AF468" s="47">
        <v>4444644</v>
      </c>
      <c r="AG468" s="74">
        <v>52322826</v>
      </c>
      <c r="AH468" s="69">
        <v>0</v>
      </c>
      <c r="AI468" s="69">
        <v>0</v>
      </c>
      <c r="AJ468" s="70">
        <v>4.9456018518518517E-2</v>
      </c>
      <c r="AK468" s="71">
        <v>61728.21</v>
      </c>
      <c r="AL468" s="72">
        <v>38921600</v>
      </c>
      <c r="AM468" s="86">
        <v>29063</v>
      </c>
      <c r="AN468" s="81">
        <v>0</v>
      </c>
      <c r="AO468" s="81">
        <v>0</v>
      </c>
      <c r="AP468" s="82">
        <v>1.9296296296296294E-3</v>
      </c>
      <c r="AQ468" s="83">
        <v>377.21</v>
      </c>
      <c r="AR468" s="84">
        <v>9185304</v>
      </c>
      <c r="AS468" s="104">
        <v>7731680</v>
      </c>
      <c r="AT468" s="105">
        <v>0</v>
      </c>
      <c r="AU468" s="105">
        <v>0</v>
      </c>
      <c r="AV468" s="106">
        <v>1.6637037037037037E-2</v>
      </c>
      <c r="AW468" s="107">
        <v>14816.71</v>
      </c>
      <c r="AX468" s="105">
        <v>13346344</v>
      </c>
      <c r="AY468" s="119">
        <v>7779445</v>
      </c>
      <c r="AZ468" s="117">
        <v>0</v>
      </c>
      <c r="BA468" s="117">
        <v>0</v>
      </c>
      <c r="BB468" s="115">
        <v>3.4072916666666665E-3</v>
      </c>
      <c r="BC468" s="116">
        <v>3887.7</v>
      </c>
      <c r="BD468" s="117">
        <v>10666392</v>
      </c>
      <c r="BE468" s="161">
        <v>8056076</v>
      </c>
      <c r="BF468" s="159">
        <v>0</v>
      </c>
      <c r="BG468" s="159">
        <v>0</v>
      </c>
      <c r="BH468" s="157">
        <v>3.1217592592592586E-3</v>
      </c>
      <c r="BI468" s="158">
        <v>3923.42</v>
      </c>
      <c r="BJ468" s="159">
        <v>11713820</v>
      </c>
      <c r="BK468" s="143">
        <v>0</v>
      </c>
      <c r="BL468" s="138">
        <v>0</v>
      </c>
      <c r="BM468" s="138">
        <v>0</v>
      </c>
      <c r="BN468" s="139">
        <v>2.4421296296296295E-4</v>
      </c>
      <c r="BO468" s="140">
        <v>82.38</v>
      </c>
      <c r="BP468" s="141">
        <v>2123796</v>
      </c>
    </row>
    <row r="469" spans="1:68" x14ac:dyDescent="0.2">
      <c r="A469" s="6" t="s">
        <v>3888</v>
      </c>
      <c r="B469" s="6">
        <v>0</v>
      </c>
      <c r="C469" s="7">
        <v>2257472</v>
      </c>
      <c r="D469" s="7">
        <v>2257472</v>
      </c>
      <c r="E469" s="7">
        <f t="shared" si="21"/>
        <v>0</v>
      </c>
      <c r="F469" s="8" t="s">
        <v>4593</v>
      </c>
      <c r="G469" s="6" t="s">
        <v>3408</v>
      </c>
      <c r="H469" s="8" t="s">
        <v>5061</v>
      </c>
      <c r="I469" s="9">
        <v>198.417</v>
      </c>
      <c r="J469" s="10">
        <f t="shared" si="22"/>
        <v>447920821.824</v>
      </c>
      <c r="K469" s="10">
        <v>6180</v>
      </c>
      <c r="L469" s="10">
        <v>12169</v>
      </c>
      <c r="M469" s="10">
        <v>22636</v>
      </c>
      <c r="N469" s="9">
        <v>83.263999999999996</v>
      </c>
      <c r="O469" s="9">
        <v>98.488</v>
      </c>
      <c r="P469" s="9">
        <v>3.3610000000000002</v>
      </c>
      <c r="Q469" s="9">
        <v>1.2749999999999999</v>
      </c>
      <c r="R469" s="9">
        <v>3.9990000000000001</v>
      </c>
      <c r="S469" s="9">
        <v>0.192</v>
      </c>
      <c r="T469" s="9">
        <v>1795</v>
      </c>
      <c r="U469" s="9">
        <v>75.879000000000005</v>
      </c>
      <c r="V469" s="9">
        <v>97</v>
      </c>
      <c r="W469" s="12">
        <v>74794</v>
      </c>
      <c r="X469" s="7">
        <v>447972895</v>
      </c>
      <c r="Y469" s="7">
        <v>21279</v>
      </c>
      <c r="Z469" s="11">
        <f t="shared" si="23"/>
        <v>198.44006703073171</v>
      </c>
      <c r="AA469" s="49">
        <v>2428730</v>
      </c>
      <c r="AB469" s="47">
        <v>1</v>
      </c>
      <c r="AC469" s="47">
        <v>1</v>
      </c>
      <c r="AD469" s="45">
        <v>5.2534722222222219E-2</v>
      </c>
      <c r="AE469" s="46">
        <v>26647.58</v>
      </c>
      <c r="AF469" s="47">
        <v>5809216</v>
      </c>
      <c r="AG469" s="74">
        <v>3625043</v>
      </c>
      <c r="AH469" s="69">
        <v>0</v>
      </c>
      <c r="AI469" s="69">
        <v>0</v>
      </c>
      <c r="AJ469" s="70">
        <v>1.7583333333333333E-2</v>
      </c>
      <c r="AK469" s="71">
        <v>15207.83</v>
      </c>
      <c r="AL469" s="72">
        <v>52835244</v>
      </c>
      <c r="AM469" s="86">
        <v>2504160</v>
      </c>
      <c r="AN469" s="81">
        <v>0</v>
      </c>
      <c r="AO469" s="81">
        <v>0</v>
      </c>
      <c r="AP469" s="82">
        <v>5.3158564814814813E-3</v>
      </c>
      <c r="AQ469" s="83">
        <v>5367.06</v>
      </c>
      <c r="AR469" s="84">
        <v>7160724</v>
      </c>
      <c r="AS469" s="104">
        <v>2223576</v>
      </c>
      <c r="AT469" s="105">
        <v>0</v>
      </c>
      <c r="AU469" s="105">
        <v>0</v>
      </c>
      <c r="AV469" s="106">
        <v>1.451712962962963E-2</v>
      </c>
      <c r="AW469" s="107">
        <v>9366.69</v>
      </c>
      <c r="AX469" s="105">
        <v>9827504</v>
      </c>
      <c r="AY469" s="119">
        <v>2255965</v>
      </c>
      <c r="AZ469" s="117">
        <v>1</v>
      </c>
      <c r="BA469" s="117">
        <v>1</v>
      </c>
      <c r="BB469" s="115">
        <v>3.9780092592592593E-3</v>
      </c>
      <c r="BC469" s="116">
        <v>4845.24</v>
      </c>
      <c r="BD469" s="117">
        <v>8638272</v>
      </c>
      <c r="BE469" s="161">
        <v>2226489</v>
      </c>
      <c r="BF469" s="159">
        <v>1</v>
      </c>
      <c r="BG469" s="159">
        <v>1</v>
      </c>
      <c r="BH469" s="157">
        <v>1.7027777777777779E-3</v>
      </c>
      <c r="BI469" s="158">
        <v>1960.74</v>
      </c>
      <c r="BJ469" s="159">
        <v>8939092</v>
      </c>
      <c r="BK469" s="143">
        <v>2328</v>
      </c>
      <c r="BL469" s="138">
        <v>0</v>
      </c>
      <c r="BM469" s="138">
        <v>0</v>
      </c>
      <c r="BN469" s="139">
        <v>3.1435185185185185E-4</v>
      </c>
      <c r="BO469" s="140">
        <v>156.41</v>
      </c>
      <c r="BP469" s="141">
        <v>1870144</v>
      </c>
    </row>
    <row r="470" spans="1:68" x14ac:dyDescent="0.2">
      <c r="A470" s="6" t="s">
        <v>3889</v>
      </c>
      <c r="B470" s="6">
        <v>0</v>
      </c>
      <c r="C470" s="7">
        <v>3308050</v>
      </c>
      <c r="D470" s="7">
        <v>3308050</v>
      </c>
      <c r="E470" s="7">
        <f t="shared" si="21"/>
        <v>0</v>
      </c>
      <c r="F470" s="8" t="s">
        <v>4593</v>
      </c>
      <c r="G470" s="6" t="s">
        <v>3374</v>
      </c>
      <c r="H470" s="8" t="s">
        <v>5062</v>
      </c>
      <c r="I470" s="9">
        <v>178.54400000000001</v>
      </c>
      <c r="J470" s="10">
        <f t="shared" si="22"/>
        <v>590632479.20000005</v>
      </c>
      <c r="K470" s="10">
        <v>12440</v>
      </c>
      <c r="L470" s="10">
        <v>23433</v>
      </c>
      <c r="M470" s="10">
        <v>42735</v>
      </c>
      <c r="N470" s="9">
        <v>96.311000000000007</v>
      </c>
      <c r="O470" s="9">
        <v>97.567999999999998</v>
      </c>
      <c r="P470" s="9">
        <v>1.08</v>
      </c>
      <c r="Q470" s="9">
        <v>6.9960000000000004</v>
      </c>
      <c r="R470" s="9">
        <v>1.1479999999999999</v>
      </c>
      <c r="S470" s="9">
        <v>1.7010000000000001</v>
      </c>
      <c r="T470" s="9">
        <v>2863</v>
      </c>
      <c r="U470" s="9">
        <v>67.069999999999993</v>
      </c>
      <c r="V470" s="9">
        <v>28</v>
      </c>
      <c r="W470" s="12">
        <v>47375</v>
      </c>
      <c r="X470" s="7">
        <v>590639973</v>
      </c>
      <c r="Y470" s="7">
        <v>42937</v>
      </c>
      <c r="Z470" s="11">
        <f t="shared" si="23"/>
        <v>178.54626532247093</v>
      </c>
      <c r="AA470" s="49">
        <v>4660511</v>
      </c>
      <c r="AB470" s="47">
        <v>1</v>
      </c>
      <c r="AC470" s="47">
        <v>1</v>
      </c>
      <c r="AD470" s="45">
        <v>0.17261574074074074</v>
      </c>
      <c r="AE470" s="46">
        <v>121335.62</v>
      </c>
      <c r="AF470" s="47">
        <v>7170544</v>
      </c>
      <c r="AG470" s="74">
        <v>4709060</v>
      </c>
      <c r="AH470" s="69">
        <v>1</v>
      </c>
      <c r="AI470" s="69">
        <v>1</v>
      </c>
      <c r="AJ470" s="70">
        <v>0.20043981481481479</v>
      </c>
      <c r="AK470" s="71">
        <v>245568.53</v>
      </c>
      <c r="AL470" s="72">
        <v>60468380</v>
      </c>
      <c r="AM470" s="86">
        <v>3318722</v>
      </c>
      <c r="AN470" s="81">
        <v>1</v>
      </c>
      <c r="AO470" s="81">
        <v>1</v>
      </c>
      <c r="AP470" s="82">
        <v>9.6201388888888881E-3</v>
      </c>
      <c r="AQ470" s="83">
        <v>7530.67</v>
      </c>
      <c r="AR470" s="84">
        <v>14767904</v>
      </c>
      <c r="AS470" s="104">
        <v>3308507</v>
      </c>
      <c r="AT470" s="105">
        <v>1</v>
      </c>
      <c r="AU470" s="105">
        <v>1</v>
      </c>
      <c r="AV470" s="106">
        <v>2.3342245370370371E-2</v>
      </c>
      <c r="AW470" s="107">
        <v>15850.4</v>
      </c>
      <c r="AX470" s="105">
        <v>10397832</v>
      </c>
      <c r="AY470" s="119">
        <v>3308042</v>
      </c>
      <c r="AZ470" s="117">
        <v>1</v>
      </c>
      <c r="BA470" s="117">
        <v>1</v>
      </c>
      <c r="BB470" s="115">
        <v>6.7913194444444444E-3</v>
      </c>
      <c r="BC470" s="116">
        <v>7629.98</v>
      </c>
      <c r="BD470" s="117">
        <v>30612184</v>
      </c>
      <c r="BE470" s="161">
        <v>3358735</v>
      </c>
      <c r="BF470" s="159">
        <v>0</v>
      </c>
      <c r="BG470" s="159">
        <v>0</v>
      </c>
      <c r="BH470" s="157">
        <v>1.8201388888888887E-3</v>
      </c>
      <c r="BI470" s="158">
        <v>1695.28</v>
      </c>
      <c r="BJ470" s="159">
        <v>6533696</v>
      </c>
      <c r="BK470" s="143">
        <v>3314728</v>
      </c>
      <c r="BL470" s="138">
        <v>0</v>
      </c>
      <c r="BM470" s="138">
        <v>0</v>
      </c>
      <c r="BN470" s="139">
        <v>7.4584490740740748E-3</v>
      </c>
      <c r="BO470" s="140">
        <v>7011.79</v>
      </c>
      <c r="BP470" s="141">
        <v>3662060</v>
      </c>
    </row>
    <row r="471" spans="1:68" x14ac:dyDescent="0.2">
      <c r="A471" s="6" t="s">
        <v>3890</v>
      </c>
      <c r="B471" s="6">
        <v>1</v>
      </c>
      <c r="C471" s="7">
        <v>3475106</v>
      </c>
      <c r="D471" s="7">
        <v>3386291</v>
      </c>
      <c r="E471" s="7">
        <f t="shared" si="21"/>
        <v>88815</v>
      </c>
      <c r="F471" s="8" t="s">
        <v>1544</v>
      </c>
      <c r="G471" s="6" t="s">
        <v>1545</v>
      </c>
      <c r="H471" s="8" t="s">
        <v>5063</v>
      </c>
      <c r="I471" s="9">
        <v>179.05600000000001</v>
      </c>
      <c r="J471" s="10">
        <f t="shared" si="22"/>
        <v>622238579.93599999</v>
      </c>
      <c r="K471" s="10">
        <v>7885</v>
      </c>
      <c r="L471" s="10">
        <v>5522</v>
      </c>
      <c r="M471" s="10">
        <v>10491</v>
      </c>
      <c r="N471" s="9">
        <v>85.436000000000007</v>
      </c>
      <c r="O471" s="9">
        <v>94.856999999999999</v>
      </c>
      <c r="P471" s="9">
        <v>1.8819999999999999</v>
      </c>
      <c r="Q471" s="9">
        <v>0.83699999999999997</v>
      </c>
      <c r="R471" s="9">
        <v>6.5000000000000002E-2</v>
      </c>
      <c r="S471" s="9">
        <v>1.016</v>
      </c>
      <c r="T471" s="9">
        <v>2044</v>
      </c>
      <c r="U471" s="9">
        <v>73.430000000000007</v>
      </c>
      <c r="V471" s="9">
        <v>1</v>
      </c>
      <c r="W471" s="12">
        <v>81132</v>
      </c>
      <c r="X471" s="7">
        <v>622249769</v>
      </c>
      <c r="Y471" s="7">
        <v>10224</v>
      </c>
      <c r="Z471" s="11">
        <f t="shared" si="23"/>
        <v>179.0592197763176</v>
      </c>
      <c r="AA471" s="49">
        <v>3510975</v>
      </c>
      <c r="AB471" s="47">
        <v>0</v>
      </c>
      <c r="AC471" s="47">
        <v>0</v>
      </c>
      <c r="AD471" s="45">
        <v>6.0636574074074079E-2</v>
      </c>
      <c r="AE471" s="46">
        <v>32055.11</v>
      </c>
      <c r="AF471" s="47">
        <v>5212028</v>
      </c>
      <c r="AG471" s="74">
        <v>3946571</v>
      </c>
      <c r="AH471" s="69">
        <v>1</v>
      </c>
      <c r="AI471" s="69">
        <v>1</v>
      </c>
      <c r="AJ471" s="70">
        <v>1.747361111111111E-2</v>
      </c>
      <c r="AK471" s="71">
        <v>13613.82</v>
      </c>
      <c r="AL471" s="72">
        <v>11352484</v>
      </c>
      <c r="AM471" s="86">
        <v>3487706</v>
      </c>
      <c r="AN471" s="81">
        <v>1</v>
      </c>
      <c r="AO471" s="81">
        <v>1</v>
      </c>
      <c r="AP471" s="82">
        <v>6.7450231481481484E-3</v>
      </c>
      <c r="AQ471" s="83">
        <v>6488.2</v>
      </c>
      <c r="AR471" s="84">
        <v>8507172</v>
      </c>
      <c r="AS471" s="104">
        <v>3470694</v>
      </c>
      <c r="AT471" s="105">
        <v>1</v>
      </c>
      <c r="AU471" s="105">
        <v>1</v>
      </c>
      <c r="AV471" s="106">
        <v>9.4538194444444435E-3</v>
      </c>
      <c r="AW471" s="107">
        <v>9189.5</v>
      </c>
      <c r="AX471" s="105">
        <v>10622080</v>
      </c>
      <c r="AY471" s="119">
        <v>3473796</v>
      </c>
      <c r="AZ471" s="117">
        <v>1</v>
      </c>
      <c r="BA471" s="117">
        <v>1</v>
      </c>
      <c r="BB471" s="115">
        <v>3.8118055555555557E-3</v>
      </c>
      <c r="BC471" s="116">
        <v>4430.37</v>
      </c>
      <c r="BD471" s="117">
        <v>9837156</v>
      </c>
      <c r="BE471" s="161">
        <v>3466703</v>
      </c>
      <c r="BF471" s="159">
        <v>1</v>
      </c>
      <c r="BG471" s="159">
        <v>1</v>
      </c>
      <c r="BH471" s="157">
        <v>2.1945601851851852E-3</v>
      </c>
      <c r="BI471" s="158">
        <v>2653.13</v>
      </c>
      <c r="BJ471" s="159">
        <v>6231532</v>
      </c>
      <c r="BK471" s="143">
        <v>14355</v>
      </c>
      <c r="BL471" s="138">
        <v>0</v>
      </c>
      <c r="BM471" s="138">
        <v>0</v>
      </c>
      <c r="BN471" s="139">
        <v>2.1099537037037039E-4</v>
      </c>
      <c r="BO471" s="140">
        <v>95.6</v>
      </c>
      <c r="BP471" s="141">
        <v>1812432</v>
      </c>
    </row>
    <row r="472" spans="1:68" x14ac:dyDescent="0.2">
      <c r="A472" s="6" t="s">
        <v>3891</v>
      </c>
      <c r="B472" s="6">
        <v>1</v>
      </c>
      <c r="C472" s="7">
        <v>2408770</v>
      </c>
      <c r="D472" s="7">
        <v>2369230</v>
      </c>
      <c r="E472" s="7">
        <f t="shared" si="21"/>
        <v>39540</v>
      </c>
      <c r="F472" s="8" t="s">
        <v>1712</v>
      </c>
      <c r="G472" s="6" t="s">
        <v>1713</v>
      </c>
      <c r="H472" s="8" t="s">
        <v>5064</v>
      </c>
      <c r="I472" s="9">
        <v>138.26300000000001</v>
      </c>
      <c r="J472" s="10">
        <f t="shared" si="22"/>
        <v>333043766.50999999</v>
      </c>
      <c r="K472" s="10">
        <v>14051</v>
      </c>
      <c r="L472" s="10">
        <v>23649</v>
      </c>
      <c r="M472" s="10">
        <v>41320</v>
      </c>
      <c r="N472" s="9">
        <v>97.206999999999994</v>
      </c>
      <c r="O472" s="9">
        <v>99.772999999999996</v>
      </c>
      <c r="P472" s="9">
        <v>1.8109999999999999</v>
      </c>
      <c r="Q472" s="9">
        <v>0.81699999999999995</v>
      </c>
      <c r="R472" s="9">
        <v>1.478</v>
      </c>
      <c r="S472" s="9">
        <v>0.49299999999999999</v>
      </c>
      <c r="T472" s="9">
        <v>8738</v>
      </c>
      <c r="U472" s="9">
        <v>46.006999999999998</v>
      </c>
      <c r="V472" s="9">
        <v>28</v>
      </c>
      <c r="W472" s="12">
        <v>23787</v>
      </c>
      <c r="X472" s="7">
        <v>333073384</v>
      </c>
      <c r="Y472" s="7">
        <v>41084</v>
      </c>
      <c r="Z472" s="11">
        <f t="shared" si="23"/>
        <v>138.27529569033157</v>
      </c>
      <c r="AA472" s="49">
        <v>2652595</v>
      </c>
      <c r="AB472" s="47">
        <v>1</v>
      </c>
      <c r="AC472" s="47">
        <v>1</v>
      </c>
      <c r="AD472" s="45">
        <v>0.11714120370370369</v>
      </c>
      <c r="AE472" s="46">
        <v>87032.15</v>
      </c>
      <c r="AF472" s="47">
        <v>5950076</v>
      </c>
      <c r="AG472" s="74">
        <v>2412058</v>
      </c>
      <c r="AH472" s="69">
        <v>1</v>
      </c>
      <c r="AI472" s="69">
        <v>1</v>
      </c>
      <c r="AJ472" s="70">
        <v>2.9521875E-2</v>
      </c>
      <c r="AK472" s="71">
        <v>10362.629999999999</v>
      </c>
      <c r="AL472" s="72">
        <v>15199668</v>
      </c>
      <c r="AM472" s="86">
        <v>2412312</v>
      </c>
      <c r="AN472" s="81">
        <v>1</v>
      </c>
      <c r="AO472" s="81">
        <v>1</v>
      </c>
      <c r="AP472" s="82">
        <v>4.9153935185185177E-3</v>
      </c>
      <c r="AQ472" s="83">
        <v>4760.07</v>
      </c>
      <c r="AR472" s="84">
        <v>10870272</v>
      </c>
      <c r="AS472" s="104">
        <v>0</v>
      </c>
      <c r="AT472" s="105">
        <v>0</v>
      </c>
      <c r="AU472" s="105">
        <v>0</v>
      </c>
      <c r="AV472" s="106">
        <v>3.5902777777777777E-3</v>
      </c>
      <c r="AW472" s="107">
        <v>2721.58</v>
      </c>
      <c r="AX472" s="105">
        <v>9933080</v>
      </c>
      <c r="AY472" s="119">
        <v>2408816</v>
      </c>
      <c r="AZ472" s="117">
        <v>1</v>
      </c>
      <c r="BA472" s="117">
        <v>1</v>
      </c>
      <c r="BB472" s="115">
        <v>2.3877314814814816E-3</v>
      </c>
      <c r="BC472" s="116">
        <v>2894.15</v>
      </c>
      <c r="BD472" s="117">
        <v>5661856</v>
      </c>
      <c r="BE472" s="161">
        <v>2406525</v>
      </c>
      <c r="BF472" s="159">
        <v>0</v>
      </c>
      <c r="BG472" s="159">
        <v>0</v>
      </c>
      <c r="BH472" s="157">
        <v>1.0494212962962963E-3</v>
      </c>
      <c r="BI472" s="158">
        <v>1093.77</v>
      </c>
      <c r="BJ472" s="159">
        <v>1740532</v>
      </c>
      <c r="BK472" s="143">
        <v>2413172</v>
      </c>
      <c r="BL472" s="138">
        <v>1</v>
      </c>
      <c r="BM472" s="138">
        <v>1</v>
      </c>
      <c r="BN472" s="139">
        <v>3.8994212962962967E-3</v>
      </c>
      <c r="BO472" s="140">
        <v>3152.83</v>
      </c>
      <c r="BP472" s="141">
        <v>2707144</v>
      </c>
    </row>
    <row r="473" spans="1:68" x14ac:dyDescent="0.2">
      <c r="A473" s="6" t="s">
        <v>3892</v>
      </c>
      <c r="B473" s="6">
        <v>0</v>
      </c>
      <c r="C473" s="7">
        <v>580076</v>
      </c>
      <c r="D473" s="7">
        <v>580076</v>
      </c>
      <c r="E473" s="7">
        <f t="shared" si="21"/>
        <v>0</v>
      </c>
      <c r="F473" s="8" t="s">
        <v>1365</v>
      </c>
      <c r="G473" s="6" t="s">
        <v>1366</v>
      </c>
      <c r="H473" s="8" t="s">
        <v>5065</v>
      </c>
      <c r="I473" s="9">
        <v>131.95699999999999</v>
      </c>
      <c r="J473" s="10">
        <f t="shared" si="22"/>
        <v>76545088.731999993</v>
      </c>
      <c r="K473" s="10">
        <v>19346</v>
      </c>
      <c r="L473" s="10">
        <v>37005</v>
      </c>
      <c r="M473" s="10">
        <v>67937</v>
      </c>
      <c r="N473" s="9">
        <v>82.852999999999994</v>
      </c>
      <c r="O473" s="9">
        <v>90.239000000000004</v>
      </c>
      <c r="P473" s="9">
        <v>1.492</v>
      </c>
      <c r="Q473" s="9">
        <v>1.5289999999999999</v>
      </c>
      <c r="R473" s="9">
        <v>2.76</v>
      </c>
      <c r="S473" s="9">
        <v>1.0860000000000001</v>
      </c>
      <c r="T473" s="9">
        <v>41493</v>
      </c>
      <c r="U473" s="9">
        <v>16.603000000000002</v>
      </c>
      <c r="V473" s="9">
        <v>80</v>
      </c>
      <c r="W473" s="12">
        <v>3988</v>
      </c>
      <c r="X473" s="7">
        <v>76667542</v>
      </c>
      <c r="Y473" s="7">
        <v>67352</v>
      </c>
      <c r="Z473" s="11">
        <f t="shared" si="23"/>
        <v>132.16809866293383</v>
      </c>
      <c r="AA473" s="49">
        <v>141519</v>
      </c>
      <c r="AB473" s="47">
        <v>0</v>
      </c>
      <c r="AC473" s="47">
        <v>0</v>
      </c>
      <c r="AD473" s="45">
        <v>2.5615740740740742E-3</v>
      </c>
      <c r="AE473" s="46">
        <v>1831.2</v>
      </c>
      <c r="AF473" s="47">
        <v>5426992</v>
      </c>
      <c r="AG473" s="74">
        <v>745654</v>
      </c>
      <c r="AH473" s="69">
        <v>1</v>
      </c>
      <c r="AI473" s="69">
        <v>1</v>
      </c>
      <c r="AJ473" s="70">
        <v>1.6499074074074072E-2</v>
      </c>
      <c r="AK473" s="71">
        <v>5483.49</v>
      </c>
      <c r="AL473" s="72">
        <v>12148984</v>
      </c>
      <c r="AM473" s="86">
        <v>578694</v>
      </c>
      <c r="AN473" s="81">
        <v>1</v>
      </c>
      <c r="AO473" s="81">
        <v>1</v>
      </c>
      <c r="AP473" s="82">
        <v>1.4398148148148148E-3</v>
      </c>
      <c r="AQ473" s="83">
        <v>1424.76</v>
      </c>
      <c r="AR473" s="84">
        <v>1350656</v>
      </c>
      <c r="AS473" s="104">
        <v>0</v>
      </c>
      <c r="AT473" s="105">
        <v>0</v>
      </c>
      <c r="AU473" s="105">
        <v>0</v>
      </c>
      <c r="AV473" s="106">
        <v>1.8747685185185185E-3</v>
      </c>
      <c r="AW473" s="107">
        <v>529.41</v>
      </c>
      <c r="AX473" s="105">
        <v>8760860</v>
      </c>
      <c r="AY473" s="119">
        <v>576956</v>
      </c>
      <c r="AZ473" s="117">
        <v>1</v>
      </c>
      <c r="BA473" s="117">
        <v>1</v>
      </c>
      <c r="BB473" s="115">
        <v>9.465277777777778E-4</v>
      </c>
      <c r="BC473" s="116">
        <v>1067.28</v>
      </c>
      <c r="BD473" s="117">
        <v>2078828</v>
      </c>
      <c r="BE473" s="161">
        <v>619160</v>
      </c>
      <c r="BF473" s="159">
        <v>0</v>
      </c>
      <c r="BG473" s="159">
        <v>0</v>
      </c>
      <c r="BH473" s="157">
        <v>5.4571759259259254E-4</v>
      </c>
      <c r="BI473" s="158">
        <v>350.82</v>
      </c>
      <c r="BJ473" s="159">
        <v>3392728</v>
      </c>
      <c r="BK473" s="143">
        <v>0</v>
      </c>
      <c r="BL473" s="138">
        <v>0</v>
      </c>
      <c r="BM473" s="138">
        <v>0</v>
      </c>
      <c r="BN473" s="139">
        <v>2.3599537037037035E-4</v>
      </c>
      <c r="BO473" s="140">
        <v>142.46</v>
      </c>
      <c r="BP473" s="141">
        <v>610924</v>
      </c>
    </row>
    <row r="474" spans="1:68" x14ac:dyDescent="0.2">
      <c r="A474" s="6" t="s">
        <v>3893</v>
      </c>
      <c r="B474" s="6">
        <v>1</v>
      </c>
      <c r="C474" s="7">
        <v>4587183</v>
      </c>
      <c r="D474" s="7">
        <v>4372742</v>
      </c>
      <c r="E474" s="7">
        <f t="shared" si="21"/>
        <v>214441</v>
      </c>
      <c r="F474" s="8" t="s">
        <v>1675</v>
      </c>
      <c r="G474" s="6" t="s">
        <v>1675</v>
      </c>
      <c r="H474" s="8" t="s">
        <v>5066</v>
      </c>
      <c r="I474" s="9">
        <v>29.382000000000001</v>
      </c>
      <c r="J474" s="10">
        <f t="shared" si="22"/>
        <v>134780610.90600002</v>
      </c>
      <c r="K474" s="10">
        <v>14056</v>
      </c>
      <c r="L474" s="10">
        <v>21289</v>
      </c>
      <c r="M474" s="10">
        <v>36106</v>
      </c>
      <c r="N474" s="9">
        <v>96.683999999999997</v>
      </c>
      <c r="O474" s="9">
        <v>97.748999999999995</v>
      </c>
      <c r="P474" s="9">
        <v>1.016</v>
      </c>
      <c r="Q474" s="9">
        <v>1.825</v>
      </c>
      <c r="R474" s="9">
        <v>0.436</v>
      </c>
      <c r="S474" s="9">
        <v>3.5179999999999998</v>
      </c>
      <c r="T474" s="9">
        <v>9527</v>
      </c>
      <c r="U474" s="9">
        <v>44.375999999999998</v>
      </c>
      <c r="V474" s="9">
        <v>167</v>
      </c>
      <c r="W474" s="12">
        <v>9149</v>
      </c>
      <c r="X474" s="7">
        <v>134787934</v>
      </c>
      <c r="Y474" s="7">
        <v>37273</v>
      </c>
      <c r="Z474" s="11">
        <f t="shared" si="23"/>
        <v>29.383596425082672</v>
      </c>
      <c r="AA474" s="49">
        <v>4746326</v>
      </c>
      <c r="AB474" s="47">
        <v>0</v>
      </c>
      <c r="AC474" s="47">
        <v>0</v>
      </c>
      <c r="AD474" s="45">
        <v>7.5763888888888895E-2</v>
      </c>
      <c r="AE474" s="46">
        <v>46228.72</v>
      </c>
      <c r="AF474" s="47">
        <v>5422132</v>
      </c>
      <c r="AG474" s="74">
        <v>4691148</v>
      </c>
      <c r="AH474" s="69">
        <v>1</v>
      </c>
      <c r="AI474" s="69">
        <v>1</v>
      </c>
      <c r="AJ474" s="70">
        <v>3.6398958333333335E-2</v>
      </c>
      <c r="AK474" s="71">
        <v>24973.31</v>
      </c>
      <c r="AL474" s="72">
        <v>15912096</v>
      </c>
      <c r="AM474" s="86">
        <v>4590861</v>
      </c>
      <c r="AN474" s="81">
        <v>1</v>
      </c>
      <c r="AO474" s="81">
        <v>1</v>
      </c>
      <c r="AP474" s="82">
        <v>1.6324074074074073E-3</v>
      </c>
      <c r="AQ474" s="83">
        <v>1118.08</v>
      </c>
      <c r="AR474" s="84">
        <v>2605608</v>
      </c>
      <c r="AS474" s="104">
        <v>4587305</v>
      </c>
      <c r="AT474" s="105">
        <v>1</v>
      </c>
      <c r="AU474" s="105">
        <v>1</v>
      </c>
      <c r="AV474" s="106">
        <v>6.7975694444444455E-3</v>
      </c>
      <c r="AW474" s="107">
        <v>4872.8500000000004</v>
      </c>
      <c r="AX474" s="105">
        <v>10655072</v>
      </c>
      <c r="AY474" s="119">
        <v>4587206</v>
      </c>
      <c r="AZ474" s="117">
        <v>1</v>
      </c>
      <c r="BA474" s="117">
        <v>1</v>
      </c>
      <c r="BB474" s="115">
        <v>6.4571759259259259E-4</v>
      </c>
      <c r="BC474" s="116">
        <v>695.01</v>
      </c>
      <c r="BD474" s="117">
        <v>2384532</v>
      </c>
      <c r="BE474" s="161">
        <v>3842650</v>
      </c>
      <c r="BF474" s="159">
        <v>0</v>
      </c>
      <c r="BG474" s="159">
        <v>0</v>
      </c>
      <c r="BH474" s="157">
        <v>1.1196759259259261E-3</v>
      </c>
      <c r="BI474" s="158">
        <v>1356.22</v>
      </c>
      <c r="BJ474" s="159">
        <v>1871548</v>
      </c>
      <c r="BK474" s="143">
        <v>4592056</v>
      </c>
      <c r="BL474" s="138">
        <v>1</v>
      </c>
      <c r="BM474" s="138">
        <v>1</v>
      </c>
      <c r="BN474" s="139">
        <v>8.4525462962962972E-4</v>
      </c>
      <c r="BO474" s="140">
        <v>518.71</v>
      </c>
      <c r="BP474" s="141">
        <v>911188</v>
      </c>
    </row>
    <row r="475" spans="1:68" x14ac:dyDescent="0.2">
      <c r="A475" s="6" t="s">
        <v>3894</v>
      </c>
      <c r="B475" s="6">
        <v>0</v>
      </c>
      <c r="C475" s="7">
        <v>2785111</v>
      </c>
      <c r="D475" s="7">
        <v>2785111</v>
      </c>
      <c r="E475" s="7">
        <f t="shared" si="21"/>
        <v>0</v>
      </c>
      <c r="F475" s="8" t="s">
        <v>1719</v>
      </c>
      <c r="G475" s="6" t="s">
        <v>1720</v>
      </c>
      <c r="H475" s="8" t="s">
        <v>5067</v>
      </c>
      <c r="I475" s="9">
        <v>44.081000000000003</v>
      </c>
      <c r="J475" s="10">
        <f t="shared" si="22"/>
        <v>122770477.99100001</v>
      </c>
      <c r="K475" s="10">
        <v>14601</v>
      </c>
      <c r="L475" s="10">
        <v>27513</v>
      </c>
      <c r="M475" s="10">
        <v>50183</v>
      </c>
      <c r="N475" s="9">
        <v>88.462999999999994</v>
      </c>
      <c r="O475" s="9">
        <v>98.698999999999998</v>
      </c>
      <c r="P475" s="9">
        <v>2.081</v>
      </c>
      <c r="Q475" s="9">
        <v>1.5</v>
      </c>
      <c r="R475" s="9">
        <v>0.433</v>
      </c>
      <c r="S475" s="9">
        <v>7.1999999999999995E-2</v>
      </c>
      <c r="T475" s="9">
        <v>3829</v>
      </c>
      <c r="U475" s="9">
        <v>61.579000000000001</v>
      </c>
      <c r="V475" s="9">
        <v>7</v>
      </c>
      <c r="W475" s="12">
        <v>8533</v>
      </c>
      <c r="X475" s="7">
        <v>122871773</v>
      </c>
      <c r="Y475" s="7">
        <v>49711</v>
      </c>
      <c r="Z475" s="11">
        <f t="shared" si="23"/>
        <v>44.11737018740007</v>
      </c>
      <c r="AA475" s="49">
        <v>2920723</v>
      </c>
      <c r="AB475" s="47">
        <v>1</v>
      </c>
      <c r="AC475" s="47">
        <v>1</v>
      </c>
      <c r="AD475" s="45">
        <v>9.5636574074074068E-2</v>
      </c>
      <c r="AE475" s="46">
        <v>56257.74</v>
      </c>
      <c r="AF475" s="47">
        <v>6926608</v>
      </c>
      <c r="AG475" s="74">
        <v>2903192</v>
      </c>
      <c r="AH475" s="69">
        <v>1</v>
      </c>
      <c r="AI475" s="69">
        <v>1</v>
      </c>
      <c r="AJ475" s="70">
        <v>1.5918402777777778E-2</v>
      </c>
      <c r="AK475" s="71">
        <v>6408.8</v>
      </c>
      <c r="AL475" s="72">
        <v>13859708</v>
      </c>
      <c r="AM475" s="86">
        <v>2783883</v>
      </c>
      <c r="AN475" s="81">
        <v>1</v>
      </c>
      <c r="AO475" s="81">
        <v>1</v>
      </c>
      <c r="AP475" s="82">
        <v>1.7789351851851853E-3</v>
      </c>
      <c r="AQ475" s="83">
        <v>1743.41</v>
      </c>
      <c r="AR475" s="84">
        <v>2323100</v>
      </c>
      <c r="AS475" s="104">
        <v>0</v>
      </c>
      <c r="AT475" s="105">
        <v>0</v>
      </c>
      <c r="AU475" s="105">
        <v>0</v>
      </c>
      <c r="AV475" s="106">
        <v>6.8756944444444447E-3</v>
      </c>
      <c r="AW475" s="107">
        <v>7081.57</v>
      </c>
      <c r="AX475" s="105">
        <v>10185260</v>
      </c>
      <c r="AY475" s="119">
        <v>2783199</v>
      </c>
      <c r="AZ475" s="117">
        <v>1</v>
      </c>
      <c r="BA475" s="117">
        <v>1</v>
      </c>
      <c r="BB475" s="115">
        <v>1.0569444444444443E-3</v>
      </c>
      <c r="BC475" s="116">
        <v>1229.33</v>
      </c>
      <c r="BD475" s="117">
        <v>2785320</v>
      </c>
      <c r="BE475" s="161">
        <v>2786560</v>
      </c>
      <c r="BF475" s="159">
        <v>1</v>
      </c>
      <c r="BG475" s="159">
        <v>1</v>
      </c>
      <c r="BH475" s="157">
        <v>1.3011574074074076E-3</v>
      </c>
      <c r="BI475" s="158">
        <v>1553.63</v>
      </c>
      <c r="BJ475" s="159">
        <v>3132004</v>
      </c>
      <c r="BK475" s="143">
        <v>2788695</v>
      </c>
      <c r="BL475" s="138">
        <v>1</v>
      </c>
      <c r="BM475" s="138">
        <v>1</v>
      </c>
      <c r="BN475" s="139">
        <v>4.5243055555555558E-4</v>
      </c>
      <c r="BO475" s="140">
        <v>262.12</v>
      </c>
      <c r="BP475" s="141">
        <v>680964</v>
      </c>
    </row>
    <row r="476" spans="1:68" x14ac:dyDescent="0.2">
      <c r="A476" s="6" t="s">
        <v>3895</v>
      </c>
      <c r="B476" s="6">
        <v>1</v>
      </c>
      <c r="C476" s="7">
        <v>2440121</v>
      </c>
      <c r="D476" s="7">
        <v>2374300</v>
      </c>
      <c r="E476" s="7">
        <f t="shared" si="21"/>
        <v>65821</v>
      </c>
      <c r="F476" s="8" t="s">
        <v>4593</v>
      </c>
      <c r="G476" s="6" t="s">
        <v>1626</v>
      </c>
      <c r="H476" s="8" t="s">
        <v>5068</v>
      </c>
      <c r="I476" s="9">
        <v>133.12200000000001</v>
      </c>
      <c r="J476" s="10">
        <f t="shared" si="22"/>
        <v>324833787.76200002</v>
      </c>
      <c r="K476" s="10">
        <v>19085</v>
      </c>
      <c r="L476" s="10">
        <v>6993</v>
      </c>
      <c r="M476" s="10">
        <v>20799</v>
      </c>
      <c r="N476" s="9">
        <v>96.067999999999998</v>
      </c>
      <c r="O476" s="9">
        <v>97.117000000000004</v>
      </c>
      <c r="P476" s="9">
        <v>1.014</v>
      </c>
      <c r="Q476" s="9">
        <v>0.40899999999999997</v>
      </c>
      <c r="R476" s="9">
        <v>2.74</v>
      </c>
      <c r="S476" s="9">
        <v>0.90600000000000003</v>
      </c>
      <c r="T476" s="9">
        <v>581</v>
      </c>
      <c r="U476" s="9">
        <v>97.17</v>
      </c>
      <c r="V476" s="9">
        <v>24</v>
      </c>
      <c r="W476" s="12">
        <v>16968</v>
      </c>
      <c r="X476" s="7">
        <v>324844743</v>
      </c>
      <c r="Y476" s="7">
        <v>20888</v>
      </c>
      <c r="Z476" s="11">
        <f t="shared" si="23"/>
        <v>133.12648962899792</v>
      </c>
      <c r="AA476" s="49">
        <v>2649371</v>
      </c>
      <c r="AB476" s="47">
        <v>0</v>
      </c>
      <c r="AC476" s="47">
        <v>0</v>
      </c>
      <c r="AD476" s="45">
        <v>0.11791666666666667</v>
      </c>
      <c r="AE476" s="46">
        <v>57673.88</v>
      </c>
      <c r="AF476" s="47">
        <v>5061124</v>
      </c>
      <c r="AG476" s="74">
        <v>2439635</v>
      </c>
      <c r="AH476" s="69">
        <v>1</v>
      </c>
      <c r="AI476" s="69">
        <v>1</v>
      </c>
      <c r="AJ476" s="70">
        <v>1.4875810185185185E-2</v>
      </c>
      <c r="AK476" s="71">
        <v>8958.7099999999991</v>
      </c>
      <c r="AL476" s="72">
        <v>11819920</v>
      </c>
      <c r="AM476" s="86">
        <v>2450253</v>
      </c>
      <c r="AN476" s="81">
        <v>1</v>
      </c>
      <c r="AO476" s="81">
        <v>1</v>
      </c>
      <c r="AP476" s="82">
        <v>7.1637731481481483E-3</v>
      </c>
      <c r="AQ476" s="83">
        <v>6573.5</v>
      </c>
      <c r="AR476" s="84">
        <v>4938016</v>
      </c>
      <c r="AS476" s="104">
        <v>2470476</v>
      </c>
      <c r="AT476" s="105">
        <v>0</v>
      </c>
      <c r="AU476" s="105">
        <v>0</v>
      </c>
      <c r="AV476" s="106">
        <v>1.300636574074074E-2</v>
      </c>
      <c r="AW476" s="107">
        <v>12241.34</v>
      </c>
      <c r="AX476" s="105">
        <v>9948112</v>
      </c>
      <c r="AY476" s="119">
        <v>2462661</v>
      </c>
      <c r="AZ476" s="117">
        <v>0</v>
      </c>
      <c r="BA476" s="117">
        <v>0</v>
      </c>
      <c r="BB476" s="115">
        <v>2.4925925925925927E-3</v>
      </c>
      <c r="BC476" s="116">
        <v>3027.41</v>
      </c>
      <c r="BD476" s="117">
        <v>4883492</v>
      </c>
      <c r="BE476" s="161">
        <v>2373909</v>
      </c>
      <c r="BF476" s="159">
        <v>0</v>
      </c>
      <c r="BG476" s="159">
        <v>0</v>
      </c>
      <c r="BH476" s="157">
        <v>3.0450231481481478E-3</v>
      </c>
      <c r="BI476" s="158">
        <v>3905.21</v>
      </c>
      <c r="BJ476" s="159">
        <v>12214296</v>
      </c>
      <c r="BK476" s="143">
        <v>16936</v>
      </c>
      <c r="BL476" s="138">
        <v>0</v>
      </c>
      <c r="BM476" s="138">
        <v>0</v>
      </c>
      <c r="BN476" s="139">
        <v>3.0289351851851853E-4</v>
      </c>
      <c r="BO476" s="140">
        <v>252.26</v>
      </c>
      <c r="BP476" s="141">
        <v>1843512</v>
      </c>
    </row>
    <row r="477" spans="1:68" x14ac:dyDescent="0.2">
      <c r="A477" s="6" t="s">
        <v>3896</v>
      </c>
      <c r="B477" s="6">
        <v>6</v>
      </c>
      <c r="C477" s="7">
        <v>5676963</v>
      </c>
      <c r="D477" s="7">
        <v>5229095</v>
      </c>
      <c r="E477" s="7">
        <f t="shared" si="21"/>
        <v>447868</v>
      </c>
      <c r="F477" s="8" t="s">
        <v>1527</v>
      </c>
      <c r="G477" s="6" t="s">
        <v>1528</v>
      </c>
      <c r="H477" s="8" t="s">
        <v>5069</v>
      </c>
      <c r="I477" s="9">
        <v>191.125</v>
      </c>
      <c r="J477" s="10">
        <f t="shared" si="22"/>
        <v>1085009553.375</v>
      </c>
      <c r="K477" s="10">
        <v>11787</v>
      </c>
      <c r="L477" s="10">
        <v>22685</v>
      </c>
      <c r="M477" s="10">
        <v>41761</v>
      </c>
      <c r="N477" s="9">
        <v>88.912000000000006</v>
      </c>
      <c r="O477" s="9">
        <v>92.415999999999997</v>
      </c>
      <c r="P477" s="9">
        <v>1.5449999999999999</v>
      </c>
      <c r="Q477" s="9">
        <v>5.1319999999999997</v>
      </c>
      <c r="R477" s="9">
        <v>2.8000000000000001E-2</v>
      </c>
      <c r="S477" s="9">
        <v>0.57499999999999996</v>
      </c>
      <c r="T477" s="9">
        <v>41723</v>
      </c>
      <c r="U477" s="9">
        <v>16.498999999999999</v>
      </c>
      <c r="V477" s="9">
        <v>66</v>
      </c>
      <c r="W477" s="12">
        <v>94125</v>
      </c>
      <c r="X477" s="7">
        <v>1085057924</v>
      </c>
      <c r="Y477" s="7">
        <v>40565</v>
      </c>
      <c r="Z477" s="11">
        <f t="shared" si="23"/>
        <v>191.13352051087878</v>
      </c>
      <c r="AA477" s="49">
        <v>7676149</v>
      </c>
      <c r="AB477" s="47">
        <v>1</v>
      </c>
      <c r="AC477" s="47">
        <v>1</v>
      </c>
      <c r="AD477" s="45">
        <v>0.4347569444444444</v>
      </c>
      <c r="AE477" s="46">
        <v>325496.63</v>
      </c>
      <c r="AF477" s="47">
        <v>7717972</v>
      </c>
      <c r="AG477" s="74">
        <v>5843967</v>
      </c>
      <c r="AH477" s="69">
        <v>1</v>
      </c>
      <c r="AI477" s="69">
        <v>1</v>
      </c>
      <c r="AJ477" s="70">
        <v>4.87037037037037E-2</v>
      </c>
      <c r="AK477" s="71">
        <v>41866.519999999997</v>
      </c>
      <c r="AL477" s="72">
        <v>17757756</v>
      </c>
      <c r="AM477" s="86">
        <v>5772167</v>
      </c>
      <c r="AN477" s="81">
        <v>1</v>
      </c>
      <c r="AO477" s="81">
        <v>0</v>
      </c>
      <c r="AP477" s="82">
        <v>1.905462962962963E-2</v>
      </c>
      <c r="AQ477" s="83">
        <v>16155.23</v>
      </c>
      <c r="AR477" s="84">
        <v>13606284</v>
      </c>
      <c r="AS477" s="104">
        <v>0</v>
      </c>
      <c r="AT477" s="105">
        <v>0</v>
      </c>
      <c r="AU477" s="105">
        <v>0</v>
      </c>
      <c r="AV477" s="106">
        <v>8.6791666666666666E-3</v>
      </c>
      <c r="AW477" s="107">
        <v>7324.06</v>
      </c>
      <c r="AX477" s="105">
        <v>11949412</v>
      </c>
      <c r="AY477" s="119">
        <v>5664604</v>
      </c>
      <c r="AZ477" s="117">
        <v>1</v>
      </c>
      <c r="BA477" s="117">
        <v>0</v>
      </c>
      <c r="BB477" s="115">
        <v>9.8203703703703699E-3</v>
      </c>
      <c r="BC477" s="116">
        <v>12137.2</v>
      </c>
      <c r="BD477" s="117">
        <v>18260840</v>
      </c>
      <c r="BE477" s="161">
        <v>5579751</v>
      </c>
      <c r="BF477" s="159">
        <v>0</v>
      </c>
      <c r="BG477" s="159">
        <v>0</v>
      </c>
      <c r="BH477" s="157">
        <v>3.8692129629629628E-3</v>
      </c>
      <c r="BI477" s="158">
        <v>4250.8599999999997</v>
      </c>
      <c r="BJ477" s="159">
        <v>10457060</v>
      </c>
      <c r="BK477" s="143">
        <v>5678943</v>
      </c>
      <c r="BL477" s="138">
        <v>1</v>
      </c>
      <c r="BM477" s="138">
        <v>0</v>
      </c>
      <c r="BN477" s="139">
        <v>4.0168981481481488E-3</v>
      </c>
      <c r="BO477" s="140">
        <v>3711.07</v>
      </c>
      <c r="BP477" s="141">
        <v>5064456</v>
      </c>
    </row>
    <row r="478" spans="1:68" x14ac:dyDescent="0.2">
      <c r="A478" s="6" t="s">
        <v>3897</v>
      </c>
      <c r="B478" s="6">
        <v>0</v>
      </c>
      <c r="C478" s="7">
        <v>1022154</v>
      </c>
      <c r="D478" s="7">
        <v>1022154</v>
      </c>
      <c r="E478" s="7">
        <f t="shared" si="21"/>
        <v>0</v>
      </c>
      <c r="F478" s="8" t="s">
        <v>4593</v>
      </c>
      <c r="G478" s="6" t="s">
        <v>1299</v>
      </c>
      <c r="H478" s="8" t="s">
        <v>5070</v>
      </c>
      <c r="I478" s="9">
        <v>79.733000000000004</v>
      </c>
      <c r="J478" s="10">
        <f t="shared" si="22"/>
        <v>81499404.881999999</v>
      </c>
      <c r="K478" s="10">
        <v>14655</v>
      </c>
      <c r="L478" s="10">
        <v>11382</v>
      </c>
      <c r="M478" s="10">
        <v>20623</v>
      </c>
      <c r="N478" s="9">
        <v>87.76</v>
      </c>
      <c r="O478" s="9">
        <v>90.263999999999996</v>
      </c>
      <c r="P478" s="9">
        <v>1.9550000000000001</v>
      </c>
      <c r="Q478" s="9">
        <v>2.8889999999999998</v>
      </c>
      <c r="R478" s="9">
        <v>0.23599999999999999</v>
      </c>
      <c r="S478" s="9">
        <v>4.5209999999999999</v>
      </c>
      <c r="T478" s="9">
        <v>1720</v>
      </c>
      <c r="U478" s="9">
        <v>76.685000000000002</v>
      </c>
      <c r="V478" s="9">
        <v>16</v>
      </c>
      <c r="W478" s="12">
        <v>5520</v>
      </c>
      <c r="X478" s="7">
        <v>81580719</v>
      </c>
      <c r="Y478" s="7">
        <v>20674</v>
      </c>
      <c r="Z478" s="11">
        <f t="shared" si="23"/>
        <v>79.812551728995828</v>
      </c>
      <c r="AA478" s="49">
        <v>1070394</v>
      </c>
      <c r="AB478" s="47">
        <v>1</v>
      </c>
      <c r="AC478" s="47">
        <v>1</v>
      </c>
      <c r="AD478" s="45">
        <v>3.079571759259259E-2</v>
      </c>
      <c r="AE478" s="46">
        <v>14754.33</v>
      </c>
      <c r="AF478" s="47">
        <v>4123532</v>
      </c>
      <c r="AG478" s="74">
        <v>1164281</v>
      </c>
      <c r="AH478" s="69">
        <v>1</v>
      </c>
      <c r="AI478" s="69">
        <v>1</v>
      </c>
      <c r="AJ478" s="70">
        <v>2.0989351851851853E-2</v>
      </c>
      <c r="AK478" s="71">
        <v>15891.84</v>
      </c>
      <c r="AL478" s="72">
        <v>18642580</v>
      </c>
      <c r="AM478" s="86">
        <v>1021676</v>
      </c>
      <c r="AN478" s="81">
        <v>1</v>
      </c>
      <c r="AO478" s="81">
        <v>1</v>
      </c>
      <c r="AP478" s="82">
        <v>9.1747685185185172E-4</v>
      </c>
      <c r="AQ478" s="83">
        <v>847.88</v>
      </c>
      <c r="AR478" s="84">
        <v>1263172</v>
      </c>
      <c r="AS478" s="104">
        <v>1018982</v>
      </c>
      <c r="AT478" s="105">
        <v>1</v>
      </c>
      <c r="AU478" s="105">
        <v>1</v>
      </c>
      <c r="AV478" s="106">
        <v>6.2973379629629629E-3</v>
      </c>
      <c r="AW478" s="107">
        <v>4565.47</v>
      </c>
      <c r="AX478" s="105">
        <v>9044208</v>
      </c>
      <c r="AY478" s="119">
        <v>1021366</v>
      </c>
      <c r="AZ478" s="117">
        <v>1</v>
      </c>
      <c r="BA478" s="117">
        <v>1</v>
      </c>
      <c r="BB478" s="115">
        <v>5.6412037037037032E-4</v>
      </c>
      <c r="BC478" s="116">
        <v>648.63</v>
      </c>
      <c r="BD478" s="117">
        <v>1694584</v>
      </c>
      <c r="BE478" s="161">
        <v>1047892</v>
      </c>
      <c r="BF478" s="159">
        <v>1</v>
      </c>
      <c r="BG478" s="159">
        <v>1</v>
      </c>
      <c r="BH478" s="157">
        <v>7.0648148148148154E-4</v>
      </c>
      <c r="BI478" s="158">
        <v>853.34</v>
      </c>
      <c r="BJ478" s="159">
        <v>3598052</v>
      </c>
      <c r="BK478" s="143">
        <v>785525</v>
      </c>
      <c r="BL478" s="138">
        <v>0</v>
      </c>
      <c r="BM478" s="138">
        <v>0</v>
      </c>
      <c r="BN478" s="139">
        <v>1.6296296296296295E-4</v>
      </c>
      <c r="BO478" s="140">
        <v>79.760000000000005</v>
      </c>
      <c r="BP478" s="141">
        <v>585992</v>
      </c>
    </row>
    <row r="479" spans="1:68" x14ac:dyDescent="0.2">
      <c r="A479" s="6" t="s">
        <v>3898</v>
      </c>
      <c r="B479" s="6">
        <v>9</v>
      </c>
      <c r="C479" s="7">
        <v>9169032</v>
      </c>
      <c r="D479" s="7">
        <v>8376953</v>
      </c>
      <c r="E479" s="7">
        <f t="shared" si="21"/>
        <v>792079</v>
      </c>
      <c r="F479" s="8" t="s">
        <v>1484</v>
      </c>
      <c r="G479" s="6" t="s">
        <v>1484</v>
      </c>
      <c r="H479" s="8" t="s">
        <v>5071</v>
      </c>
      <c r="I479" s="9">
        <v>17.911000000000001</v>
      </c>
      <c r="J479" s="10">
        <f t="shared" si="22"/>
        <v>164226532.15200001</v>
      </c>
      <c r="K479" s="10">
        <v>12829</v>
      </c>
      <c r="L479" s="10">
        <v>13922</v>
      </c>
      <c r="M479" s="10">
        <v>23094</v>
      </c>
      <c r="N479" s="9">
        <v>94.379000000000005</v>
      </c>
      <c r="O479" s="9">
        <v>96.847999999999999</v>
      </c>
      <c r="P479" s="9">
        <v>2.4159999999999999</v>
      </c>
      <c r="Q479" s="9">
        <v>1.788</v>
      </c>
      <c r="R479" s="9">
        <v>3.5999999999999997E-2</v>
      </c>
      <c r="S479" s="9">
        <v>2.2669999999999999</v>
      </c>
      <c r="T479" s="9">
        <v>5482</v>
      </c>
      <c r="U479" s="9">
        <v>54.807000000000002</v>
      </c>
      <c r="V479" s="9">
        <v>10</v>
      </c>
      <c r="W479" s="12">
        <v>12587</v>
      </c>
      <c r="X479" s="7">
        <v>164252885</v>
      </c>
      <c r="Y479" s="7">
        <v>23588</v>
      </c>
      <c r="Z479" s="11">
        <f t="shared" si="23"/>
        <v>17.913874114519395</v>
      </c>
      <c r="AA479" s="49">
        <v>9600895</v>
      </c>
      <c r="AB479" s="47">
        <v>0</v>
      </c>
      <c r="AC479" s="47">
        <v>0</v>
      </c>
      <c r="AD479" s="45">
        <v>6.206018518518519E-2</v>
      </c>
      <c r="AE479" s="46">
        <v>31244.83</v>
      </c>
      <c r="AF479" s="47">
        <v>4415320</v>
      </c>
      <c r="AG479" s="74">
        <v>9503756</v>
      </c>
      <c r="AH479" s="69">
        <v>1</v>
      </c>
      <c r="AI479" s="69">
        <v>1</v>
      </c>
      <c r="AJ479" s="70">
        <v>6.1782407407407404E-2</v>
      </c>
      <c r="AK479" s="71">
        <v>40272.050000000003</v>
      </c>
      <c r="AL479" s="72">
        <v>31333796</v>
      </c>
      <c r="AM479" s="86">
        <v>9166620</v>
      </c>
      <c r="AN479" s="81">
        <v>0</v>
      </c>
      <c r="AO479" s="81">
        <v>0</v>
      </c>
      <c r="AP479" s="82">
        <v>1.4315972222222223E-3</v>
      </c>
      <c r="AQ479" s="83">
        <v>1162.5999999999999</v>
      </c>
      <c r="AR479" s="84">
        <v>2254236</v>
      </c>
      <c r="AS479" s="104">
        <v>9325560</v>
      </c>
      <c r="AT479" s="105">
        <v>0</v>
      </c>
      <c r="AU479" s="105">
        <v>0</v>
      </c>
      <c r="AV479" s="106">
        <v>7.0589120370370372E-3</v>
      </c>
      <c r="AW479" s="107">
        <v>5049.59</v>
      </c>
      <c r="AX479" s="105">
        <v>11093456</v>
      </c>
      <c r="AY479" s="119">
        <v>8979981</v>
      </c>
      <c r="AZ479" s="117">
        <v>0</v>
      </c>
      <c r="BA479" s="117">
        <v>0</v>
      </c>
      <c r="BB479" s="115">
        <v>8.0856481481481491E-4</v>
      </c>
      <c r="BC479" s="116">
        <v>851.71</v>
      </c>
      <c r="BD479" s="117">
        <v>2838968</v>
      </c>
      <c r="BE479" s="161">
        <v>9030242</v>
      </c>
      <c r="BF479" s="159">
        <v>1</v>
      </c>
      <c r="BG479" s="159">
        <v>0</v>
      </c>
      <c r="BH479" s="157">
        <v>1.7377314814814816E-3</v>
      </c>
      <c r="BI479" s="158">
        <v>2217.58</v>
      </c>
      <c r="BJ479" s="159">
        <v>2161908</v>
      </c>
      <c r="BK479" s="143">
        <v>8531342</v>
      </c>
      <c r="BL479" s="138">
        <v>0</v>
      </c>
      <c r="BM479" s="138">
        <v>0</v>
      </c>
      <c r="BN479" s="139">
        <v>8.7002314814814809E-4</v>
      </c>
      <c r="BO479" s="140">
        <v>787.92</v>
      </c>
      <c r="BP479" s="141">
        <v>3603628</v>
      </c>
    </row>
    <row r="480" spans="1:68" x14ac:dyDescent="0.2">
      <c r="A480" s="6" t="s">
        <v>3899</v>
      </c>
      <c r="B480" s="6">
        <v>0</v>
      </c>
      <c r="C480" s="7">
        <v>2550003</v>
      </c>
      <c r="D480" s="7">
        <v>2550003</v>
      </c>
      <c r="E480" s="7">
        <f t="shared" si="21"/>
        <v>0</v>
      </c>
      <c r="F480" s="8" t="s">
        <v>4593</v>
      </c>
      <c r="G480" s="6" t="s">
        <v>3415</v>
      </c>
      <c r="H480" s="8" t="s">
        <v>5072</v>
      </c>
      <c r="I480" s="9">
        <v>30.042999999999999</v>
      </c>
      <c r="J480" s="10">
        <f t="shared" si="22"/>
        <v>76609740.128999993</v>
      </c>
      <c r="K480" s="10">
        <v>15768</v>
      </c>
      <c r="L480" s="10">
        <v>24716</v>
      </c>
      <c r="M480" s="10">
        <v>42278</v>
      </c>
      <c r="N480" s="9">
        <v>87.575999999999993</v>
      </c>
      <c r="O480" s="9">
        <v>93.51</v>
      </c>
      <c r="P480" s="9">
        <v>1.9510000000000001</v>
      </c>
      <c r="Q480" s="9">
        <v>1.849</v>
      </c>
      <c r="R480" s="9">
        <v>0.78100000000000003</v>
      </c>
      <c r="S480" s="9">
        <v>0.66900000000000004</v>
      </c>
      <c r="T480" s="9">
        <v>7660</v>
      </c>
      <c r="U480" s="9">
        <v>48.493000000000002</v>
      </c>
      <c r="V480" s="9">
        <v>57</v>
      </c>
      <c r="W480" s="12">
        <v>5156</v>
      </c>
      <c r="X480" s="7">
        <v>76610682</v>
      </c>
      <c r="Y480" s="7">
        <v>39145</v>
      </c>
      <c r="Z480" s="11">
        <f t="shared" si="23"/>
        <v>30.043369360741927</v>
      </c>
      <c r="AA480" s="49">
        <v>2603099</v>
      </c>
      <c r="AB480" s="47">
        <v>1</v>
      </c>
      <c r="AC480" s="47">
        <v>1</v>
      </c>
      <c r="AD480" s="45">
        <v>4.4328703703703703E-2</v>
      </c>
      <c r="AE480" s="46">
        <v>24596.26</v>
      </c>
      <c r="AF480" s="47">
        <v>4781524</v>
      </c>
      <c r="AG480" s="74">
        <v>2682371</v>
      </c>
      <c r="AH480" s="69">
        <v>1</v>
      </c>
      <c r="AI480" s="69">
        <v>1</v>
      </c>
      <c r="AJ480" s="70">
        <v>6.3425925925925927E-2</v>
      </c>
      <c r="AK480" s="71">
        <v>19042.95</v>
      </c>
      <c r="AL480" s="72">
        <v>33863740</v>
      </c>
      <c r="AM480" s="86">
        <v>2546582</v>
      </c>
      <c r="AN480" s="81">
        <v>1</v>
      </c>
      <c r="AO480" s="81">
        <v>1</v>
      </c>
      <c r="AP480" s="82">
        <v>7.4780092592592595E-4</v>
      </c>
      <c r="AQ480" s="83">
        <v>657.69</v>
      </c>
      <c r="AR480" s="84">
        <v>1234620</v>
      </c>
      <c r="AS480" s="104">
        <v>2542743</v>
      </c>
      <c r="AT480" s="105">
        <v>1</v>
      </c>
      <c r="AU480" s="105">
        <v>1</v>
      </c>
      <c r="AV480" s="106">
        <v>6.1906250000000008E-3</v>
      </c>
      <c r="AW480" s="107">
        <v>3398.2</v>
      </c>
      <c r="AX480" s="105">
        <v>9791008</v>
      </c>
      <c r="AY480" s="119">
        <v>2545388</v>
      </c>
      <c r="AZ480" s="117">
        <v>1</v>
      </c>
      <c r="BA480" s="117">
        <v>1</v>
      </c>
      <c r="BB480" s="115">
        <v>5.5254629629629631E-4</v>
      </c>
      <c r="BC480" s="116">
        <v>614.72</v>
      </c>
      <c r="BD480" s="117">
        <v>1681628</v>
      </c>
      <c r="BE480" s="161">
        <v>2530688</v>
      </c>
      <c r="BF480" s="159">
        <v>1</v>
      </c>
      <c r="BG480" s="159">
        <v>1</v>
      </c>
      <c r="BH480" s="157">
        <v>6.3958333333333326E-4</v>
      </c>
      <c r="BI480" s="158">
        <v>793.44</v>
      </c>
      <c r="BJ480" s="159">
        <v>1346644</v>
      </c>
      <c r="BK480" s="143">
        <v>2546577</v>
      </c>
      <c r="BL480" s="138">
        <v>1</v>
      </c>
      <c r="BM480" s="138">
        <v>1</v>
      </c>
      <c r="BN480" s="139">
        <v>3.6111111111111109E-4</v>
      </c>
      <c r="BO480" s="140">
        <v>175.13</v>
      </c>
      <c r="BP480" s="141">
        <v>1242708</v>
      </c>
    </row>
    <row r="481" spans="1:68" x14ac:dyDescent="0.2">
      <c r="A481" s="6" t="s">
        <v>3900</v>
      </c>
      <c r="B481" s="6">
        <v>0</v>
      </c>
      <c r="C481" s="7">
        <v>3842046</v>
      </c>
      <c r="D481" s="7">
        <v>3842046</v>
      </c>
      <c r="E481" s="7">
        <f t="shared" si="21"/>
        <v>0</v>
      </c>
      <c r="F481" s="8" t="s">
        <v>4593</v>
      </c>
      <c r="G481" s="6" t="s">
        <v>3337</v>
      </c>
      <c r="H481" s="8" t="s">
        <v>5073</v>
      </c>
      <c r="I481" s="9">
        <v>193.089</v>
      </c>
      <c r="J481" s="10">
        <f t="shared" si="22"/>
        <v>741856820.09399998</v>
      </c>
      <c r="K481" s="10">
        <v>5356</v>
      </c>
      <c r="L481" s="10">
        <v>9272</v>
      </c>
      <c r="M481" s="10">
        <v>16358</v>
      </c>
      <c r="N481" s="9">
        <v>98.08</v>
      </c>
      <c r="O481" s="9">
        <v>99.102999999999994</v>
      </c>
      <c r="P481" s="9">
        <v>1.0069999999999999</v>
      </c>
      <c r="Q481" s="9">
        <v>2.6989999999999998</v>
      </c>
      <c r="R481" s="9">
        <v>0.80500000000000005</v>
      </c>
      <c r="S481" s="9">
        <v>0.29499999999999998</v>
      </c>
      <c r="T481" s="9">
        <v>2519</v>
      </c>
      <c r="U481" s="9">
        <v>69.488</v>
      </c>
      <c r="V481" s="9">
        <v>17</v>
      </c>
      <c r="W481" s="12">
        <v>137137</v>
      </c>
      <c r="X481" s="7">
        <v>741874219</v>
      </c>
      <c r="Y481" s="7">
        <v>16344</v>
      </c>
      <c r="Z481" s="11">
        <f t="shared" si="23"/>
        <v>193.09352855223494</v>
      </c>
      <c r="AA481" s="49">
        <v>4483163</v>
      </c>
      <c r="AB481" s="47">
        <v>1</v>
      </c>
      <c r="AC481" s="47">
        <v>1</v>
      </c>
      <c r="AD481" s="45">
        <v>0.13125000000000001</v>
      </c>
      <c r="AE481" s="46">
        <v>73586.52</v>
      </c>
      <c r="AF481" s="47">
        <v>5107944</v>
      </c>
      <c r="AG481" s="74">
        <v>4631728</v>
      </c>
      <c r="AH481" s="69">
        <v>1</v>
      </c>
      <c r="AI481" s="69">
        <v>1</v>
      </c>
      <c r="AJ481" s="70">
        <v>0.1149074074074074</v>
      </c>
      <c r="AK481" s="71">
        <v>125589.7</v>
      </c>
      <c r="AL481" s="72">
        <v>27698472</v>
      </c>
      <c r="AM481" s="86">
        <v>3856668</v>
      </c>
      <c r="AN481" s="81">
        <v>1</v>
      </c>
      <c r="AO481" s="81">
        <v>1</v>
      </c>
      <c r="AP481" s="82">
        <v>1.7291435185185187E-2</v>
      </c>
      <c r="AQ481" s="83">
        <v>12357.99</v>
      </c>
      <c r="AR481" s="84">
        <v>14523248</v>
      </c>
      <c r="AS481" s="104">
        <v>3842146</v>
      </c>
      <c r="AT481" s="105">
        <v>1</v>
      </c>
      <c r="AU481" s="105">
        <v>1</v>
      </c>
      <c r="AV481" s="106">
        <v>1.0889004629629629E-2</v>
      </c>
      <c r="AW481" s="107">
        <v>9993.61</v>
      </c>
      <c r="AX481" s="105">
        <v>10786824</v>
      </c>
      <c r="AY481" s="119">
        <v>3842226</v>
      </c>
      <c r="AZ481" s="117">
        <v>1</v>
      </c>
      <c r="BA481" s="117">
        <v>1</v>
      </c>
      <c r="BB481" s="115">
        <v>8.460879629629629E-3</v>
      </c>
      <c r="BC481" s="116">
        <v>10466.51</v>
      </c>
      <c r="BD481" s="117">
        <v>27447340</v>
      </c>
      <c r="BE481" s="161">
        <v>3935982</v>
      </c>
      <c r="BF481" s="159">
        <v>0</v>
      </c>
      <c r="BG481" s="159">
        <v>0</v>
      </c>
      <c r="BH481" s="157">
        <v>1.8035879629629628E-3</v>
      </c>
      <c r="BI481" s="158">
        <v>2065.59</v>
      </c>
      <c r="BJ481" s="159">
        <v>4816488</v>
      </c>
      <c r="BK481" s="143">
        <v>3852245</v>
      </c>
      <c r="BL481" s="138">
        <v>1</v>
      </c>
      <c r="BM481" s="138">
        <v>1</v>
      </c>
      <c r="BN481" s="139">
        <v>4.2464120370370373E-3</v>
      </c>
      <c r="BO481" s="140">
        <v>3391.35</v>
      </c>
      <c r="BP481" s="141">
        <v>2995356</v>
      </c>
    </row>
    <row r="482" spans="1:68" x14ac:dyDescent="0.2">
      <c r="A482" s="6" t="s">
        <v>3901</v>
      </c>
      <c r="B482" s="6">
        <v>2</v>
      </c>
      <c r="C482" s="7">
        <v>2911207</v>
      </c>
      <c r="D482" s="7">
        <v>2839913</v>
      </c>
      <c r="E482" s="7">
        <f t="shared" si="21"/>
        <v>71294</v>
      </c>
      <c r="F482" s="8" t="s">
        <v>1768</v>
      </c>
      <c r="G482" s="6" t="s">
        <v>1768</v>
      </c>
      <c r="H482" s="8" t="s">
        <v>5074</v>
      </c>
      <c r="I482" s="9">
        <v>170.79</v>
      </c>
      <c r="J482" s="10">
        <f t="shared" si="22"/>
        <v>497205043.52999997</v>
      </c>
      <c r="K482" s="10">
        <v>10701</v>
      </c>
      <c r="L482" s="10">
        <v>17835</v>
      </c>
      <c r="M482" s="10">
        <v>31062</v>
      </c>
      <c r="N482" s="9">
        <v>98.51</v>
      </c>
      <c r="O482" s="9">
        <v>99.521000000000001</v>
      </c>
      <c r="P482" s="9">
        <v>1.0009999999999999</v>
      </c>
      <c r="Q482" s="9">
        <v>4.2080000000000002</v>
      </c>
      <c r="R482" s="9">
        <v>0.71799999999999997</v>
      </c>
      <c r="S482" s="9">
        <v>0.28999999999999998</v>
      </c>
      <c r="T482" s="9">
        <v>31158</v>
      </c>
      <c r="U482" s="9">
        <v>22.01</v>
      </c>
      <c r="V482" s="9">
        <v>22</v>
      </c>
      <c r="W482" s="12">
        <v>46499</v>
      </c>
      <c r="X482" s="7">
        <v>497208358</v>
      </c>
      <c r="Y482" s="7">
        <v>30901</v>
      </c>
      <c r="Z482" s="11">
        <f t="shared" si="23"/>
        <v>170.79113852089529</v>
      </c>
      <c r="AA482" s="49">
        <v>3497636</v>
      </c>
      <c r="AB482" s="47">
        <v>1</v>
      </c>
      <c r="AC482" s="47">
        <v>1</v>
      </c>
      <c r="AD482" s="45">
        <v>0.11325231481481481</v>
      </c>
      <c r="AE482" s="46">
        <v>80212.84</v>
      </c>
      <c r="AF482" s="47">
        <v>5721520</v>
      </c>
      <c r="AG482" s="74">
        <v>3593208</v>
      </c>
      <c r="AH482" s="69">
        <v>1</v>
      </c>
      <c r="AI482" s="69">
        <v>1</v>
      </c>
      <c r="AJ482" s="70">
        <v>0.13718749999999999</v>
      </c>
      <c r="AK482" s="71">
        <v>135600.37</v>
      </c>
      <c r="AL482" s="72">
        <v>42586092</v>
      </c>
      <c r="AM482" s="86">
        <v>2936055</v>
      </c>
      <c r="AN482" s="81">
        <v>1</v>
      </c>
      <c r="AO482" s="81">
        <v>1</v>
      </c>
      <c r="AP482" s="82">
        <v>2.5668634259259263E-2</v>
      </c>
      <c r="AQ482" s="83">
        <v>9777.2000000000007</v>
      </c>
      <c r="AR482" s="84">
        <v>16984664</v>
      </c>
      <c r="AS482" s="104">
        <v>0</v>
      </c>
      <c r="AT482" s="105">
        <v>0</v>
      </c>
      <c r="AU482" s="105">
        <v>0</v>
      </c>
      <c r="AV482" s="106">
        <v>3.8347222222222224E-3</v>
      </c>
      <c r="AW482" s="107">
        <v>2543.16</v>
      </c>
      <c r="AX482" s="105">
        <v>10194844</v>
      </c>
      <c r="AY482" s="119">
        <v>2911155</v>
      </c>
      <c r="AZ482" s="117">
        <v>1</v>
      </c>
      <c r="BA482" s="117">
        <v>1</v>
      </c>
      <c r="BB482" s="115">
        <v>6.6388888888888895E-3</v>
      </c>
      <c r="BC482" s="116">
        <v>7935.21</v>
      </c>
      <c r="BD482" s="117">
        <v>38685988</v>
      </c>
      <c r="BE482" s="161">
        <v>2850283</v>
      </c>
      <c r="BF482" s="159">
        <v>1</v>
      </c>
      <c r="BG482" s="159">
        <v>0</v>
      </c>
      <c r="BH482" s="157">
        <v>1.1510416666666667E-3</v>
      </c>
      <c r="BI482" s="158">
        <v>1194.02</v>
      </c>
      <c r="BJ482" s="159">
        <v>1793884</v>
      </c>
      <c r="BK482" s="143">
        <v>2086685</v>
      </c>
      <c r="BL482" s="138">
        <v>0</v>
      </c>
      <c r="BM482" s="138">
        <v>0</v>
      </c>
      <c r="BN482" s="139">
        <v>3.5729166666666665E-3</v>
      </c>
      <c r="BO482" s="140">
        <v>3855.39</v>
      </c>
      <c r="BP482" s="141">
        <v>4343884</v>
      </c>
    </row>
    <row r="483" spans="1:68" x14ac:dyDescent="0.2">
      <c r="A483" s="6" t="s">
        <v>3902</v>
      </c>
      <c r="B483" s="6">
        <v>2</v>
      </c>
      <c r="C483" s="7">
        <v>1917564</v>
      </c>
      <c r="D483" s="7">
        <v>1851238</v>
      </c>
      <c r="E483" s="7">
        <f t="shared" si="21"/>
        <v>66326</v>
      </c>
      <c r="F483" s="8" t="s">
        <v>4593</v>
      </c>
      <c r="G483" s="6" t="s">
        <v>1497</v>
      </c>
      <c r="H483" s="8" t="s">
        <v>5075</v>
      </c>
      <c r="I483" s="9">
        <v>157.953</v>
      </c>
      <c r="J483" s="10">
        <f t="shared" si="22"/>
        <v>302884986.49199998</v>
      </c>
      <c r="K483" s="10">
        <v>15813</v>
      </c>
      <c r="L483" s="10">
        <v>3264</v>
      </c>
      <c r="M483" s="10">
        <v>16263</v>
      </c>
      <c r="N483" s="9">
        <v>82.891999999999996</v>
      </c>
      <c r="O483" s="9">
        <v>92.707999999999998</v>
      </c>
      <c r="P483" s="9">
        <v>1.2490000000000001</v>
      </c>
      <c r="Q483" s="9">
        <v>1.1479999999999999</v>
      </c>
      <c r="R483" s="9">
        <v>8.0000000000000002E-3</v>
      </c>
      <c r="S483" s="9">
        <v>0.106</v>
      </c>
      <c r="T483" s="9">
        <v>13777</v>
      </c>
      <c r="U483" s="9">
        <v>37.412999999999997</v>
      </c>
      <c r="V483" s="9">
        <v>8</v>
      </c>
      <c r="W483" s="12">
        <v>20105</v>
      </c>
      <c r="X483" s="7">
        <v>302893205</v>
      </c>
      <c r="Y483" s="7">
        <v>15487</v>
      </c>
      <c r="Z483" s="11">
        <f t="shared" si="23"/>
        <v>157.95728591066583</v>
      </c>
      <c r="AA483" s="49">
        <v>1118599</v>
      </c>
      <c r="AB483" s="47">
        <v>0</v>
      </c>
      <c r="AC483" s="47">
        <v>0</v>
      </c>
      <c r="AD483" s="45">
        <v>8.4043981481481487E-3</v>
      </c>
      <c r="AE483" s="46">
        <v>6239.49</v>
      </c>
      <c r="AF483" s="47">
        <v>4419756</v>
      </c>
      <c r="AG483" s="74">
        <v>2185073</v>
      </c>
      <c r="AH483" s="69">
        <v>1</v>
      </c>
      <c r="AI483" s="69">
        <v>1</v>
      </c>
      <c r="AJ483" s="70">
        <v>1.699201388888889E-2</v>
      </c>
      <c r="AK483" s="71">
        <v>8742.8700000000008</v>
      </c>
      <c r="AL483" s="72">
        <v>5649220</v>
      </c>
      <c r="AM483" s="86">
        <v>1942633</v>
      </c>
      <c r="AN483" s="81">
        <v>1</v>
      </c>
      <c r="AO483" s="81">
        <v>1</v>
      </c>
      <c r="AP483" s="82">
        <v>3.0798611111111109E-3</v>
      </c>
      <c r="AQ483" s="83">
        <v>2907.87</v>
      </c>
      <c r="AR483" s="84">
        <v>4840480</v>
      </c>
      <c r="AS483" s="104">
        <v>1876044</v>
      </c>
      <c r="AT483" s="105">
        <v>1</v>
      </c>
      <c r="AU483" s="105">
        <v>0</v>
      </c>
      <c r="AV483" s="106">
        <v>4.0563657407407406E-3</v>
      </c>
      <c r="AW483" s="107">
        <v>2411.13</v>
      </c>
      <c r="AX483" s="105">
        <v>9609024</v>
      </c>
      <c r="AY483" s="119">
        <v>1911857</v>
      </c>
      <c r="AZ483" s="117">
        <v>1</v>
      </c>
      <c r="BA483" s="117">
        <v>0</v>
      </c>
      <c r="BB483" s="115">
        <v>2.3215277777777778E-3</v>
      </c>
      <c r="BC483" s="116">
        <v>2761.75</v>
      </c>
      <c r="BD483" s="117">
        <v>5242956</v>
      </c>
      <c r="BE483" s="161">
        <v>1950298</v>
      </c>
      <c r="BF483" s="159">
        <v>1</v>
      </c>
      <c r="BG483" s="159">
        <v>0</v>
      </c>
      <c r="BH483" s="157">
        <v>8.0891203703703713E-4</v>
      </c>
      <c r="BI483" s="158">
        <v>830.34</v>
      </c>
      <c r="BJ483" s="159">
        <v>4224288</v>
      </c>
      <c r="BK483" s="143">
        <v>0</v>
      </c>
      <c r="BL483" s="138">
        <v>0</v>
      </c>
      <c r="BM483" s="138">
        <v>0</v>
      </c>
      <c r="BN483" s="139">
        <v>1.3252314814814813E-4</v>
      </c>
      <c r="BO483" s="140">
        <v>60.52</v>
      </c>
      <c r="BP483" s="141">
        <v>1563108</v>
      </c>
    </row>
    <row r="484" spans="1:68" x14ac:dyDescent="0.2">
      <c r="A484" s="6" t="s">
        <v>3903</v>
      </c>
      <c r="B484" s="6">
        <v>1</v>
      </c>
      <c r="C484" s="7">
        <v>5954318</v>
      </c>
      <c r="D484" s="7">
        <v>5835727</v>
      </c>
      <c r="E484" s="7">
        <f t="shared" si="21"/>
        <v>118591</v>
      </c>
      <c r="F484" s="8" t="s">
        <v>1606</v>
      </c>
      <c r="G484" s="6" t="s">
        <v>1607</v>
      </c>
      <c r="H484" s="8" t="s">
        <v>5076</v>
      </c>
      <c r="I484" s="9">
        <v>30.236999999999998</v>
      </c>
      <c r="J484" s="10">
        <f t="shared" si="22"/>
        <v>180040713.366</v>
      </c>
      <c r="K484" s="10">
        <v>3545</v>
      </c>
      <c r="L484" s="10">
        <v>6327</v>
      </c>
      <c r="M484" s="10">
        <v>11289</v>
      </c>
      <c r="N484" s="9">
        <v>81.787999999999997</v>
      </c>
      <c r="O484" s="9">
        <v>86.006</v>
      </c>
      <c r="P484" s="9">
        <v>1.236</v>
      </c>
      <c r="Q484" s="9">
        <v>0.161</v>
      </c>
      <c r="R484" s="9">
        <v>1.97</v>
      </c>
      <c r="S484" s="9">
        <v>6.8460000000000001</v>
      </c>
      <c r="T484" s="9">
        <v>24975</v>
      </c>
      <c r="U484" s="9">
        <v>26.184999999999999</v>
      </c>
      <c r="V484" s="9">
        <v>45</v>
      </c>
      <c r="W484" s="12">
        <v>49233</v>
      </c>
      <c r="X484" s="7">
        <v>180045229</v>
      </c>
      <c r="Y484" s="7">
        <v>11270</v>
      </c>
      <c r="Z484" s="11">
        <f t="shared" si="23"/>
        <v>30.23775837971704</v>
      </c>
      <c r="AA484" s="49">
        <v>5599384</v>
      </c>
      <c r="AB484" s="47">
        <v>0</v>
      </c>
      <c r="AC484" s="47">
        <v>0</v>
      </c>
      <c r="AD484" s="45">
        <v>2.6619097222222221E-2</v>
      </c>
      <c r="AE484" s="46">
        <v>15615.02</v>
      </c>
      <c r="AF484" s="47">
        <v>5316752</v>
      </c>
      <c r="AG484" s="74">
        <v>10991458</v>
      </c>
      <c r="AH484" s="69">
        <v>0</v>
      </c>
      <c r="AI484" s="69">
        <v>0</v>
      </c>
      <c r="AJ484" s="70">
        <v>7.6062499999999993E-3</v>
      </c>
      <c r="AK484" s="71">
        <v>5835.56</v>
      </c>
      <c r="AL484" s="72">
        <v>14301712</v>
      </c>
      <c r="AM484" s="86">
        <v>66759</v>
      </c>
      <c r="AN484" s="81">
        <v>0</v>
      </c>
      <c r="AO484" s="81">
        <v>0</v>
      </c>
      <c r="AP484" s="82">
        <v>6.4479166666666667E-4</v>
      </c>
      <c r="AQ484" s="83">
        <v>131.99</v>
      </c>
      <c r="AR484" s="84">
        <v>2496924</v>
      </c>
      <c r="AS484" s="104">
        <v>5820054</v>
      </c>
      <c r="AT484" s="105">
        <v>0</v>
      </c>
      <c r="AU484" s="105">
        <v>0</v>
      </c>
      <c r="AV484" s="106">
        <v>4.2616898148148145E-3</v>
      </c>
      <c r="AW484" s="107">
        <v>2178.2199999999998</v>
      </c>
      <c r="AX484" s="105">
        <v>10882952</v>
      </c>
      <c r="AY484" s="119">
        <v>5917807</v>
      </c>
      <c r="AZ484" s="117">
        <v>1</v>
      </c>
      <c r="BA484" s="117">
        <v>1</v>
      </c>
      <c r="BB484" s="115">
        <v>9.1006944444444436E-4</v>
      </c>
      <c r="BC484" s="116">
        <v>964.64</v>
      </c>
      <c r="BD484" s="117">
        <v>3495400</v>
      </c>
      <c r="BE484" s="161">
        <v>7469566</v>
      </c>
      <c r="BF484" s="159">
        <v>0</v>
      </c>
      <c r="BG484" s="159">
        <v>0</v>
      </c>
      <c r="BH484" s="157">
        <v>1.4646990740740742E-3</v>
      </c>
      <c r="BI484" s="158">
        <v>1854.42</v>
      </c>
      <c r="BJ484" s="159">
        <v>5661856</v>
      </c>
      <c r="BK484" s="143">
        <v>0</v>
      </c>
      <c r="BL484" s="138">
        <v>0</v>
      </c>
      <c r="BM484" s="138">
        <v>0</v>
      </c>
      <c r="BN484" s="139">
        <v>7.0023148148148145E-5</v>
      </c>
      <c r="BO484" s="140">
        <v>23.06</v>
      </c>
      <c r="BP484" s="141">
        <v>601092</v>
      </c>
    </row>
    <row r="485" spans="1:68" x14ac:dyDescent="0.2">
      <c r="A485" s="6" t="s">
        <v>3904</v>
      </c>
      <c r="B485" s="6">
        <v>3</v>
      </c>
      <c r="C485" s="7">
        <v>3852299</v>
      </c>
      <c r="D485" s="7">
        <v>3768695</v>
      </c>
      <c r="E485" s="7">
        <f t="shared" si="21"/>
        <v>83604</v>
      </c>
      <c r="F485" s="8" t="s">
        <v>1373</v>
      </c>
      <c r="G485" s="6" t="s">
        <v>1374</v>
      </c>
      <c r="H485" s="8" t="s">
        <v>5077</v>
      </c>
      <c r="I485" s="9">
        <v>31.956</v>
      </c>
      <c r="J485" s="10">
        <f t="shared" si="22"/>
        <v>123104066.844</v>
      </c>
      <c r="K485" s="10">
        <v>11018</v>
      </c>
      <c r="L485" s="10">
        <v>11022</v>
      </c>
      <c r="M485" s="10">
        <v>18498</v>
      </c>
      <c r="N485" s="9">
        <v>82.65</v>
      </c>
      <c r="O485" s="9">
        <v>95.248000000000005</v>
      </c>
      <c r="P485" s="9">
        <v>6.8129999999999997</v>
      </c>
      <c r="Q485" s="9">
        <v>2.5449999999999999</v>
      </c>
      <c r="R485" s="9">
        <v>0.60499999999999998</v>
      </c>
      <c r="S485" s="9">
        <v>1.1599999999999999</v>
      </c>
      <c r="T485" s="9">
        <v>3082</v>
      </c>
      <c r="U485" s="9">
        <v>65.677999999999997</v>
      </c>
      <c r="V485" s="9">
        <v>80</v>
      </c>
      <c r="W485" s="12">
        <v>11478</v>
      </c>
      <c r="X485" s="7">
        <v>123117068</v>
      </c>
      <c r="Y485" s="7">
        <v>18016</v>
      </c>
      <c r="Z485" s="11">
        <f t="shared" si="23"/>
        <v>31.95937490833396</v>
      </c>
      <c r="AA485" s="49">
        <v>3937312</v>
      </c>
      <c r="AB485" s="47">
        <v>0</v>
      </c>
      <c r="AC485" s="47">
        <v>0</v>
      </c>
      <c r="AD485" s="45">
        <v>1.8513541666666668E-2</v>
      </c>
      <c r="AE485" s="46">
        <v>9714.9</v>
      </c>
      <c r="AF485" s="47">
        <v>4128516</v>
      </c>
      <c r="AG485" s="74">
        <v>4007016</v>
      </c>
      <c r="AH485" s="69">
        <v>1</v>
      </c>
      <c r="AI485" s="69">
        <v>1</v>
      </c>
      <c r="AJ485" s="70">
        <v>6.5011574074074069E-3</v>
      </c>
      <c r="AK485" s="71">
        <v>4645.83</v>
      </c>
      <c r="AL485" s="72">
        <v>6311560</v>
      </c>
      <c r="AM485" s="86">
        <v>3847149</v>
      </c>
      <c r="AN485" s="81">
        <v>1</v>
      </c>
      <c r="AO485" s="81">
        <v>1</v>
      </c>
      <c r="AP485" s="82">
        <v>9.956018518518519E-4</v>
      </c>
      <c r="AQ485" s="83">
        <v>821.17</v>
      </c>
      <c r="AR485" s="84">
        <v>2172468</v>
      </c>
      <c r="AS485" s="104">
        <v>3839474</v>
      </c>
      <c r="AT485" s="105">
        <v>0</v>
      </c>
      <c r="AU485" s="105">
        <v>0</v>
      </c>
      <c r="AV485" s="106">
        <v>5.3519675925925922E-3</v>
      </c>
      <c r="AW485" s="107">
        <v>3820.79</v>
      </c>
      <c r="AX485" s="105">
        <v>10286124</v>
      </c>
      <c r="AY485" s="119">
        <v>3820938</v>
      </c>
      <c r="AZ485" s="117">
        <v>1</v>
      </c>
      <c r="BA485" s="117">
        <v>0</v>
      </c>
      <c r="BB485" s="115">
        <v>6.677083333333332E-4</v>
      </c>
      <c r="BC485" s="116">
        <v>705.83</v>
      </c>
      <c r="BD485" s="117">
        <v>2876436</v>
      </c>
      <c r="BE485" s="161">
        <v>3876348</v>
      </c>
      <c r="BF485" s="159">
        <v>0</v>
      </c>
      <c r="BG485" s="159">
        <v>0</v>
      </c>
      <c r="BH485" s="157">
        <v>1.5267361111111113E-3</v>
      </c>
      <c r="BI485" s="158">
        <v>1965.67</v>
      </c>
      <c r="BJ485" s="159">
        <v>6144544</v>
      </c>
      <c r="BK485" s="143">
        <v>652474</v>
      </c>
      <c r="BL485" s="138">
        <v>0</v>
      </c>
      <c r="BM485" s="138">
        <v>0</v>
      </c>
      <c r="BN485" s="139">
        <v>2.3819444444444441E-4</v>
      </c>
      <c r="BO485" s="140">
        <v>119.64</v>
      </c>
      <c r="BP485" s="141">
        <v>2755356</v>
      </c>
    </row>
    <row r="486" spans="1:68" x14ac:dyDescent="0.2">
      <c r="A486" s="6" t="s">
        <v>3905</v>
      </c>
      <c r="B486" s="6">
        <v>0</v>
      </c>
      <c r="C486" s="7">
        <v>1860815</v>
      </c>
      <c r="D486" s="7">
        <v>1860815</v>
      </c>
      <c r="E486" s="7">
        <f t="shared" si="21"/>
        <v>0</v>
      </c>
      <c r="F486" s="8" t="s">
        <v>1508</v>
      </c>
      <c r="G486" s="6" t="s">
        <v>1508</v>
      </c>
      <c r="H486" s="8" t="s">
        <v>5078</v>
      </c>
      <c r="I486" s="9">
        <v>116.116</v>
      </c>
      <c r="J486" s="10">
        <f t="shared" si="22"/>
        <v>216070394.53999999</v>
      </c>
      <c r="K486" s="10">
        <v>12371</v>
      </c>
      <c r="L486" s="10">
        <v>16724</v>
      </c>
      <c r="M486" s="10">
        <v>27799</v>
      </c>
      <c r="N486" s="9">
        <v>96.018000000000001</v>
      </c>
      <c r="O486" s="9">
        <v>98.468000000000004</v>
      </c>
      <c r="P486" s="9">
        <v>2.214</v>
      </c>
      <c r="Q486" s="9">
        <v>2.6680000000000001</v>
      </c>
      <c r="R486" s="9">
        <v>4.72</v>
      </c>
      <c r="S486" s="9">
        <v>0.27900000000000003</v>
      </c>
      <c r="T486" s="9">
        <v>11287</v>
      </c>
      <c r="U486" s="9">
        <v>41.176000000000002</v>
      </c>
      <c r="V486" s="9">
        <v>50</v>
      </c>
      <c r="W486" s="12">
        <v>17830</v>
      </c>
      <c r="X486" s="7">
        <v>216076973</v>
      </c>
      <c r="Y486" s="7">
        <v>27156</v>
      </c>
      <c r="Z486" s="11">
        <f t="shared" si="23"/>
        <v>116.11953525740066</v>
      </c>
      <c r="AA486" s="49">
        <v>2019250</v>
      </c>
      <c r="AB486" s="47">
        <v>1</v>
      </c>
      <c r="AC486" s="47">
        <v>1</v>
      </c>
      <c r="AD486" s="45">
        <v>4.925925925925926E-2</v>
      </c>
      <c r="AE486" s="46">
        <v>33718.400000000001</v>
      </c>
      <c r="AF486" s="47">
        <v>4956384</v>
      </c>
      <c r="AG486" s="74">
        <v>2118593</v>
      </c>
      <c r="AH486" s="69">
        <v>1</v>
      </c>
      <c r="AI486" s="69">
        <v>1</v>
      </c>
      <c r="AJ486" s="70">
        <v>2.5796643518518517E-2</v>
      </c>
      <c r="AK486" s="71">
        <v>15004.32</v>
      </c>
      <c r="AL486" s="72">
        <v>8339888</v>
      </c>
      <c r="AM486" s="86">
        <v>1866894</v>
      </c>
      <c r="AN486" s="81">
        <v>1</v>
      </c>
      <c r="AO486" s="81">
        <v>1</v>
      </c>
      <c r="AP486" s="82">
        <v>3.6986111111111108E-3</v>
      </c>
      <c r="AQ486" s="83">
        <v>2124.77</v>
      </c>
      <c r="AR486" s="84">
        <v>4965148</v>
      </c>
      <c r="AS486" s="104">
        <v>0</v>
      </c>
      <c r="AT486" s="105">
        <v>0</v>
      </c>
      <c r="AU486" s="105">
        <v>0</v>
      </c>
      <c r="AV486" s="106">
        <v>2.5114583333333334E-3</v>
      </c>
      <c r="AW486" s="107">
        <v>1833.78</v>
      </c>
      <c r="AX486" s="105">
        <v>9566176</v>
      </c>
      <c r="AY486" s="119">
        <v>1860795</v>
      </c>
      <c r="AZ486" s="117">
        <v>1</v>
      </c>
      <c r="BA486" s="117">
        <v>1</v>
      </c>
      <c r="BB486" s="115">
        <v>1.1614583333333331E-3</v>
      </c>
      <c r="BC486" s="116">
        <v>1316.23</v>
      </c>
      <c r="BD486" s="117">
        <v>3725360</v>
      </c>
      <c r="BE486" s="161">
        <v>1889553</v>
      </c>
      <c r="BF486" s="159">
        <v>1</v>
      </c>
      <c r="BG486" s="159">
        <v>1</v>
      </c>
      <c r="BH486" s="157">
        <v>6.2233796296296299E-4</v>
      </c>
      <c r="BI486" s="158">
        <v>669.51</v>
      </c>
      <c r="BJ486" s="159">
        <v>1492176</v>
      </c>
      <c r="BK486" s="143">
        <v>1863213</v>
      </c>
      <c r="BL486" s="138">
        <v>1</v>
      </c>
      <c r="BM486" s="138">
        <v>1</v>
      </c>
      <c r="BN486" s="139">
        <v>1.2704861111111109E-3</v>
      </c>
      <c r="BO486" s="140">
        <v>748.66</v>
      </c>
      <c r="BP486" s="141">
        <v>1133528</v>
      </c>
    </row>
    <row r="487" spans="1:68" x14ac:dyDescent="0.2">
      <c r="A487" s="6" t="s">
        <v>3906</v>
      </c>
      <c r="B487" s="6">
        <v>1</v>
      </c>
      <c r="C487" s="7">
        <v>2253500</v>
      </c>
      <c r="D487" s="7">
        <v>2129244</v>
      </c>
      <c r="E487" s="7">
        <f t="shared" si="21"/>
        <v>124256</v>
      </c>
      <c r="F487" s="8" t="s">
        <v>1570</v>
      </c>
      <c r="G487" s="6" t="s">
        <v>1570</v>
      </c>
      <c r="H487" s="8" t="s">
        <v>5079</v>
      </c>
      <c r="I487" s="9">
        <v>60.594999999999999</v>
      </c>
      <c r="J487" s="10">
        <f t="shared" si="22"/>
        <v>136550832.5</v>
      </c>
      <c r="K487" s="10">
        <v>14203</v>
      </c>
      <c r="L487" s="10">
        <v>1669</v>
      </c>
      <c r="M487" s="10">
        <v>14334</v>
      </c>
      <c r="N487" s="9">
        <v>90.238</v>
      </c>
      <c r="O487" s="9">
        <v>94.016999999999996</v>
      </c>
      <c r="P487" s="9">
        <v>1.2130000000000001</v>
      </c>
      <c r="Q487" s="9">
        <v>0.51900000000000002</v>
      </c>
      <c r="R487" s="9">
        <v>0.44600000000000001</v>
      </c>
      <c r="S487" s="9">
        <v>1.399</v>
      </c>
      <c r="T487" s="9">
        <v>607</v>
      </c>
      <c r="U487" s="9">
        <v>96.346999999999994</v>
      </c>
      <c r="V487" s="9">
        <v>40</v>
      </c>
      <c r="W487" s="12">
        <v>9717</v>
      </c>
      <c r="X487" s="7">
        <v>136564108</v>
      </c>
      <c r="Y487" s="7">
        <v>14076</v>
      </c>
      <c r="Z487" s="11">
        <f t="shared" si="23"/>
        <v>60.600891058353675</v>
      </c>
      <c r="AA487" s="49">
        <v>2675814</v>
      </c>
      <c r="AB487" s="47">
        <v>0</v>
      </c>
      <c r="AC487" s="47">
        <v>0</v>
      </c>
      <c r="AD487" s="45">
        <v>2.7363078703703705E-2</v>
      </c>
      <c r="AE487" s="46">
        <v>15831.5</v>
      </c>
      <c r="AF487" s="47">
        <v>4017388</v>
      </c>
      <c r="AG487" s="74">
        <v>3581828</v>
      </c>
      <c r="AH487" s="69">
        <v>0</v>
      </c>
      <c r="AI487" s="69">
        <v>0</v>
      </c>
      <c r="AJ487" s="70">
        <v>1.2050925925925925E-2</v>
      </c>
      <c r="AK487" s="71">
        <v>11406.07</v>
      </c>
      <c r="AL487" s="72">
        <v>18108044</v>
      </c>
      <c r="AM487" s="86">
        <v>2259782</v>
      </c>
      <c r="AN487" s="81">
        <v>1</v>
      </c>
      <c r="AO487" s="81">
        <v>1</v>
      </c>
      <c r="AP487" s="82">
        <v>1.4082175925925926E-3</v>
      </c>
      <c r="AQ487" s="83">
        <v>1346.54</v>
      </c>
      <c r="AR487" s="84">
        <v>2300760</v>
      </c>
      <c r="AS487" s="104">
        <v>2120638</v>
      </c>
      <c r="AT487" s="105">
        <v>0</v>
      </c>
      <c r="AU487" s="105">
        <v>0</v>
      </c>
      <c r="AV487" s="106">
        <v>6.8072916666666664E-3</v>
      </c>
      <c r="AW487" s="107">
        <v>6274.54</v>
      </c>
      <c r="AX487" s="105">
        <v>9831904</v>
      </c>
      <c r="AY487" s="119">
        <v>2270187</v>
      </c>
      <c r="AZ487" s="117">
        <v>0</v>
      </c>
      <c r="BA487" s="117">
        <v>0</v>
      </c>
      <c r="BB487" s="115">
        <v>7.9942129629629634E-4</v>
      </c>
      <c r="BC487" s="116">
        <v>872.38</v>
      </c>
      <c r="BD487" s="117">
        <v>2869976</v>
      </c>
      <c r="BE487" s="161">
        <v>2257708</v>
      </c>
      <c r="BF487" s="159">
        <v>0</v>
      </c>
      <c r="BG487" s="159">
        <v>0</v>
      </c>
      <c r="BH487" s="157">
        <v>2.0899305555555554E-3</v>
      </c>
      <c r="BI487" s="158">
        <v>2763.55</v>
      </c>
      <c r="BJ487" s="159">
        <v>9179092</v>
      </c>
      <c r="BK487" s="143">
        <v>3141</v>
      </c>
      <c r="BL487" s="138">
        <v>0</v>
      </c>
      <c r="BM487" s="138">
        <v>0</v>
      </c>
      <c r="BN487" s="139">
        <v>1.1666666666666667E-4</v>
      </c>
      <c r="BO487" s="140">
        <v>69.260000000000005</v>
      </c>
      <c r="BP487" s="141">
        <v>787644</v>
      </c>
    </row>
    <row r="488" spans="1:68" x14ac:dyDescent="0.2">
      <c r="A488" s="6" t="s">
        <v>3907</v>
      </c>
      <c r="B488" s="6">
        <v>1</v>
      </c>
      <c r="C488" s="7">
        <v>651316</v>
      </c>
      <c r="D488" s="7">
        <v>643517</v>
      </c>
      <c r="E488" s="7">
        <f t="shared" si="21"/>
        <v>7799</v>
      </c>
      <c r="F488" s="8" t="s">
        <v>1286</v>
      </c>
      <c r="G488" s="6" t="s">
        <v>1477</v>
      </c>
      <c r="H488" s="8" t="s">
        <v>5080</v>
      </c>
      <c r="I488" s="9">
        <v>160.596</v>
      </c>
      <c r="J488" s="10">
        <f t="shared" si="22"/>
        <v>104598744.336</v>
      </c>
      <c r="K488" s="10">
        <v>7871</v>
      </c>
      <c r="L488" s="10">
        <v>9355</v>
      </c>
      <c r="M488" s="10">
        <v>15439</v>
      </c>
      <c r="N488" s="9">
        <v>88.236000000000004</v>
      </c>
      <c r="O488" s="9">
        <v>92.335999999999999</v>
      </c>
      <c r="P488" s="9">
        <v>3.7639999999999998</v>
      </c>
      <c r="Q488" s="9">
        <v>5.51</v>
      </c>
      <c r="R488" s="9">
        <v>2.04</v>
      </c>
      <c r="S488" s="9">
        <v>9.8000000000000004E-2</v>
      </c>
      <c r="T488" s="9">
        <v>1168</v>
      </c>
      <c r="U488" s="9">
        <v>83.988</v>
      </c>
      <c r="V488" s="9">
        <v>8</v>
      </c>
      <c r="W488" s="12">
        <v>13754</v>
      </c>
      <c r="X488" s="7">
        <v>104602259</v>
      </c>
      <c r="Y488" s="7">
        <v>14898</v>
      </c>
      <c r="Z488" s="11">
        <f t="shared" si="23"/>
        <v>160.60139625005374</v>
      </c>
      <c r="AA488" s="49">
        <v>763265</v>
      </c>
      <c r="AB488" s="47">
        <v>1</v>
      </c>
      <c r="AC488" s="47">
        <v>1</v>
      </c>
      <c r="AD488" s="45">
        <v>2.2267939814814813E-2</v>
      </c>
      <c r="AE488" s="46">
        <v>12474.8</v>
      </c>
      <c r="AF488" s="47">
        <v>4676508</v>
      </c>
      <c r="AG488" s="74">
        <v>1014698</v>
      </c>
      <c r="AH488" s="69">
        <v>1</v>
      </c>
      <c r="AI488" s="69">
        <v>1</v>
      </c>
      <c r="AJ488" s="70">
        <v>8.4178240740740741E-3</v>
      </c>
      <c r="AK488" s="71">
        <v>5230.87</v>
      </c>
      <c r="AL488" s="72">
        <v>9240432</v>
      </c>
      <c r="AM488" s="86">
        <v>654160</v>
      </c>
      <c r="AN488" s="81">
        <v>1</v>
      </c>
      <c r="AO488" s="81">
        <v>1</v>
      </c>
      <c r="AP488" s="82">
        <v>1.6295138888888887E-3</v>
      </c>
      <c r="AQ488" s="83">
        <v>1221.77</v>
      </c>
      <c r="AR488" s="84">
        <v>1762804</v>
      </c>
      <c r="AS488" s="104">
        <v>640048</v>
      </c>
      <c r="AT488" s="105">
        <v>1</v>
      </c>
      <c r="AU488" s="105">
        <v>0</v>
      </c>
      <c r="AV488" s="106">
        <v>3.948032407407407E-3</v>
      </c>
      <c r="AW488" s="107">
        <v>2184.54</v>
      </c>
      <c r="AX488" s="105">
        <v>8802028</v>
      </c>
      <c r="AY488" s="119">
        <v>643844</v>
      </c>
      <c r="AZ488" s="117">
        <v>1</v>
      </c>
      <c r="BA488" s="117">
        <v>0</v>
      </c>
      <c r="BB488" s="115">
        <v>7.969907407407408E-4</v>
      </c>
      <c r="BC488" s="116">
        <v>939.2</v>
      </c>
      <c r="BD488" s="117">
        <v>2239820</v>
      </c>
      <c r="BE488" s="161">
        <v>684887</v>
      </c>
      <c r="BF488" s="159">
        <v>1</v>
      </c>
      <c r="BG488" s="159">
        <v>0</v>
      </c>
      <c r="BH488" s="157">
        <v>5.4930555555555559E-4</v>
      </c>
      <c r="BI488" s="158">
        <v>629.76</v>
      </c>
      <c r="BJ488" s="159">
        <v>5106928</v>
      </c>
      <c r="BK488" s="143">
        <v>646707</v>
      </c>
      <c r="BL488" s="138">
        <v>1</v>
      </c>
      <c r="BM488" s="138">
        <v>0</v>
      </c>
      <c r="BN488" s="139">
        <v>2.0624999999999997E-4</v>
      </c>
      <c r="BO488" s="140">
        <v>74.53</v>
      </c>
      <c r="BP488" s="141">
        <v>401164</v>
      </c>
    </row>
    <row r="489" spans="1:68" x14ac:dyDescent="0.2">
      <c r="A489" s="6" t="s">
        <v>3908</v>
      </c>
      <c r="B489" s="6">
        <v>1</v>
      </c>
      <c r="C489" s="7">
        <v>4079826</v>
      </c>
      <c r="D489" s="7">
        <v>3978392</v>
      </c>
      <c r="E489" s="7">
        <f t="shared" si="21"/>
        <v>101434</v>
      </c>
      <c r="F489" s="8" t="s">
        <v>4593</v>
      </c>
      <c r="G489" s="6" t="s">
        <v>3361</v>
      </c>
      <c r="H489" s="8" t="s">
        <v>5081</v>
      </c>
      <c r="I489" s="9">
        <v>165.37299999999999</v>
      </c>
      <c r="J489" s="10">
        <f t="shared" si="22"/>
        <v>674693065.09799993</v>
      </c>
      <c r="K489" s="10">
        <v>18328</v>
      </c>
      <c r="L489" s="10">
        <v>3354</v>
      </c>
      <c r="M489" s="10">
        <v>18738</v>
      </c>
      <c r="N489" s="9">
        <v>97.77</v>
      </c>
      <c r="O489" s="9">
        <v>98.811000000000007</v>
      </c>
      <c r="P489" s="9">
        <v>1.0209999999999999</v>
      </c>
      <c r="Q489" s="9">
        <v>0.25</v>
      </c>
      <c r="R489" s="9">
        <v>0.53800000000000003</v>
      </c>
      <c r="S489" s="9">
        <v>1.3879999999999999</v>
      </c>
      <c r="T489" s="9">
        <v>53978</v>
      </c>
      <c r="U489" s="9">
        <v>11.638</v>
      </c>
      <c r="V489" s="9">
        <v>15</v>
      </c>
      <c r="W489" s="12">
        <v>36540</v>
      </c>
      <c r="X489" s="7">
        <v>674699039</v>
      </c>
      <c r="Y489" s="7">
        <v>18751</v>
      </c>
      <c r="Z489" s="11">
        <f t="shared" si="23"/>
        <v>165.37446425411281</v>
      </c>
      <c r="AA489" s="49">
        <v>4294143</v>
      </c>
      <c r="AB489" s="47">
        <v>0</v>
      </c>
      <c r="AC489" s="47">
        <v>0</v>
      </c>
      <c r="AD489" s="45">
        <v>6.9756944444444455E-2</v>
      </c>
      <c r="AE489" s="46">
        <v>49958.2</v>
      </c>
      <c r="AF489" s="47">
        <v>5026412</v>
      </c>
      <c r="AG489" s="74">
        <v>4116301</v>
      </c>
      <c r="AH489" s="69">
        <v>1</v>
      </c>
      <c r="AI489" s="69">
        <v>1</v>
      </c>
      <c r="AJ489" s="70">
        <v>2.8258333333333333E-2</v>
      </c>
      <c r="AK489" s="71">
        <v>14801.62</v>
      </c>
      <c r="AL489" s="72">
        <v>5085276</v>
      </c>
      <c r="AM489" s="86">
        <v>4079825</v>
      </c>
      <c r="AN489" s="81">
        <v>1</v>
      </c>
      <c r="AO489" s="81">
        <v>1</v>
      </c>
      <c r="AP489" s="82">
        <v>7.7828703703703697E-3</v>
      </c>
      <c r="AQ489" s="83">
        <v>7986.09</v>
      </c>
      <c r="AR489" s="84">
        <v>9526000</v>
      </c>
      <c r="AS489" s="104">
        <v>0</v>
      </c>
      <c r="AT489" s="105">
        <v>0</v>
      </c>
      <c r="AU489" s="105">
        <v>0</v>
      </c>
      <c r="AV489" s="106">
        <v>4.5600694444444438E-3</v>
      </c>
      <c r="AW489" s="107">
        <v>3781.26</v>
      </c>
      <c r="AX489" s="105">
        <v>10995752</v>
      </c>
      <c r="AY489" s="119">
        <v>4079807</v>
      </c>
      <c r="AZ489" s="117">
        <v>1</v>
      </c>
      <c r="BA489" s="117">
        <v>1</v>
      </c>
      <c r="BB489" s="115">
        <v>5.232407407407407E-3</v>
      </c>
      <c r="BC489" s="116">
        <v>6404.99</v>
      </c>
      <c r="BD489" s="117">
        <v>10077700</v>
      </c>
      <c r="BE489" s="161">
        <v>4080042</v>
      </c>
      <c r="BF489" s="159">
        <v>1</v>
      </c>
      <c r="BG489" s="159">
        <v>1</v>
      </c>
      <c r="BH489" s="157">
        <v>1.5878472222222223E-3</v>
      </c>
      <c r="BI489" s="158">
        <v>1820.13</v>
      </c>
      <c r="BJ489" s="159">
        <v>1611504</v>
      </c>
      <c r="BK489" s="143">
        <v>86219</v>
      </c>
      <c r="BL489" s="138">
        <v>0</v>
      </c>
      <c r="BM489" s="138">
        <v>0</v>
      </c>
      <c r="BN489" s="139">
        <v>1.8481481481481482E-3</v>
      </c>
      <c r="BO489" s="140">
        <v>1687.08</v>
      </c>
      <c r="BP489" s="141">
        <v>3760328</v>
      </c>
    </row>
    <row r="490" spans="1:68" x14ac:dyDescent="0.2">
      <c r="A490" s="6" t="s">
        <v>3909</v>
      </c>
      <c r="B490" s="6">
        <v>0</v>
      </c>
      <c r="C490" s="7">
        <v>8550793</v>
      </c>
      <c r="D490" s="7">
        <v>8550793</v>
      </c>
      <c r="E490" s="7">
        <f t="shared" si="21"/>
        <v>0</v>
      </c>
      <c r="F490" s="8" t="s">
        <v>1652</v>
      </c>
      <c r="G490" s="6" t="s">
        <v>1652</v>
      </c>
      <c r="H490" s="8" t="s">
        <v>5082</v>
      </c>
      <c r="I490" s="9">
        <v>118.136</v>
      </c>
      <c r="J490" s="10">
        <f t="shared" si="22"/>
        <v>1010156481.8479999</v>
      </c>
      <c r="K490" s="10">
        <v>19821</v>
      </c>
      <c r="L490" s="10">
        <v>23165</v>
      </c>
      <c r="M490" s="10">
        <v>38243</v>
      </c>
      <c r="N490" s="9">
        <v>96.093999999999994</v>
      </c>
      <c r="O490" s="9">
        <v>98.588999999999999</v>
      </c>
      <c r="P490" s="9">
        <v>1.1479999999999999</v>
      </c>
      <c r="Q490" s="9">
        <v>3.1040000000000001</v>
      </c>
      <c r="R490" s="9">
        <v>6.5140000000000002</v>
      </c>
      <c r="S490" s="9">
        <v>0.67400000000000004</v>
      </c>
      <c r="T490" s="9">
        <v>29172</v>
      </c>
      <c r="U490" s="9">
        <v>23.253</v>
      </c>
      <c r="V490" s="9">
        <v>51</v>
      </c>
      <c r="W490" s="12">
        <v>51017</v>
      </c>
      <c r="X490" s="7">
        <v>1010244291</v>
      </c>
      <c r="Y490" s="7">
        <v>38242</v>
      </c>
      <c r="Z490" s="11">
        <f t="shared" si="23"/>
        <v>118.14626912381109</v>
      </c>
      <c r="AA490" s="49">
        <v>8958902</v>
      </c>
      <c r="AB490" s="47">
        <v>0</v>
      </c>
      <c r="AC490" s="47">
        <v>0</v>
      </c>
      <c r="AD490" s="45">
        <v>0.29050925925925924</v>
      </c>
      <c r="AE490" s="46">
        <v>198329.59</v>
      </c>
      <c r="AF490" s="47">
        <v>5913456</v>
      </c>
      <c r="AG490" s="74">
        <v>8885241</v>
      </c>
      <c r="AH490" s="69">
        <v>0</v>
      </c>
      <c r="AI490" s="69">
        <v>0</v>
      </c>
      <c r="AJ490" s="70">
        <v>5.3252314814814815E-2</v>
      </c>
      <c r="AK490" s="71">
        <v>45954.2</v>
      </c>
      <c r="AL490" s="72">
        <v>15367672</v>
      </c>
      <c r="AM490" s="86">
        <v>8278163</v>
      </c>
      <c r="AN490" s="81">
        <v>0</v>
      </c>
      <c r="AO490" s="81">
        <v>0</v>
      </c>
      <c r="AP490" s="82">
        <v>1.2733449074074074E-2</v>
      </c>
      <c r="AQ490" s="83">
        <v>9770.1299999999992</v>
      </c>
      <c r="AR490" s="84">
        <v>12853184</v>
      </c>
      <c r="AS490" s="104">
        <v>8425887</v>
      </c>
      <c r="AT490" s="105">
        <v>0</v>
      </c>
      <c r="AU490" s="105">
        <v>0</v>
      </c>
      <c r="AV490" s="106">
        <v>1.405949074074074E-2</v>
      </c>
      <c r="AW490" s="107">
        <v>9708.26</v>
      </c>
      <c r="AX490" s="105">
        <v>13763780</v>
      </c>
      <c r="AY490" s="119">
        <v>8277121</v>
      </c>
      <c r="AZ490" s="117">
        <v>0</v>
      </c>
      <c r="BA490" s="117">
        <v>0</v>
      </c>
      <c r="BB490" s="115">
        <v>6.2495370370370361E-3</v>
      </c>
      <c r="BC490" s="116">
        <v>7374.74</v>
      </c>
      <c r="BD490" s="117">
        <v>16455796</v>
      </c>
      <c r="BE490" s="161">
        <v>8564546</v>
      </c>
      <c r="BF490" s="159">
        <v>0</v>
      </c>
      <c r="BG490" s="159">
        <v>0</v>
      </c>
      <c r="BH490" s="157">
        <v>3.4960648148148147E-3</v>
      </c>
      <c r="BI490" s="158">
        <v>4200.3599999999997</v>
      </c>
      <c r="BJ490" s="159">
        <v>6453156</v>
      </c>
      <c r="BK490" s="143">
        <v>8356279</v>
      </c>
      <c r="BL490" s="138">
        <v>0</v>
      </c>
      <c r="BM490" s="138">
        <v>0</v>
      </c>
      <c r="BN490" s="139">
        <v>7.2237268518518518E-3</v>
      </c>
      <c r="BO490" s="140">
        <v>7913.72</v>
      </c>
      <c r="BP490" s="141">
        <v>5195176</v>
      </c>
    </row>
    <row r="491" spans="1:68" x14ac:dyDescent="0.2">
      <c r="A491" s="6" t="s">
        <v>3910</v>
      </c>
      <c r="B491" s="6">
        <v>6</v>
      </c>
      <c r="C491" s="7">
        <v>3505604</v>
      </c>
      <c r="D491" s="7">
        <v>2888029</v>
      </c>
      <c r="E491" s="7">
        <f t="shared" si="21"/>
        <v>617575</v>
      </c>
      <c r="F491" s="8" t="s">
        <v>1628</v>
      </c>
      <c r="G491" s="6" t="s">
        <v>1628</v>
      </c>
      <c r="H491" s="8" t="s">
        <v>5083</v>
      </c>
      <c r="I491" s="9">
        <v>143.35900000000001</v>
      </c>
      <c r="J491" s="10">
        <f t="shared" si="22"/>
        <v>502559883.83600003</v>
      </c>
      <c r="K491" s="10">
        <v>19772</v>
      </c>
      <c r="L491" s="10">
        <v>38907</v>
      </c>
      <c r="M491" s="10">
        <v>72351</v>
      </c>
      <c r="N491" s="9">
        <v>96.584000000000003</v>
      </c>
      <c r="O491" s="9">
        <v>99.191999999999993</v>
      </c>
      <c r="P491" s="9">
        <v>1.079</v>
      </c>
      <c r="Q491" s="9">
        <v>1.8540000000000001</v>
      </c>
      <c r="R491" s="9">
        <v>7.4059999999999997</v>
      </c>
      <c r="S491" s="9">
        <v>2.0219999999999998</v>
      </c>
      <c r="T491" s="9">
        <v>55808</v>
      </c>
      <c r="U491" s="9">
        <v>11.009</v>
      </c>
      <c r="V491" s="9">
        <v>162</v>
      </c>
      <c r="W491" s="12">
        <v>24854</v>
      </c>
      <c r="X491" s="7">
        <v>502581150</v>
      </c>
      <c r="Y491" s="7">
        <v>72584</v>
      </c>
      <c r="Z491" s="11">
        <f t="shared" si="23"/>
        <v>143.36506633379014</v>
      </c>
      <c r="AA491" s="49">
        <v>4615858</v>
      </c>
      <c r="AB491" s="47">
        <v>1</v>
      </c>
      <c r="AC491" s="47">
        <v>1</v>
      </c>
      <c r="AD491" s="45">
        <v>0.22260416666666669</v>
      </c>
      <c r="AE491" s="46">
        <v>179635.84</v>
      </c>
      <c r="AF491" s="47">
        <v>14166576</v>
      </c>
      <c r="AG491" s="74">
        <v>3546576</v>
      </c>
      <c r="AH491" s="69">
        <v>1</v>
      </c>
      <c r="AI491" s="69">
        <v>1</v>
      </c>
      <c r="AJ491" s="70">
        <v>2.4147106481481481E-2</v>
      </c>
      <c r="AK491" s="71">
        <v>8978.16</v>
      </c>
      <c r="AL491" s="72">
        <v>22330876</v>
      </c>
      <c r="AM491" s="86">
        <v>3518743</v>
      </c>
      <c r="AN491" s="81">
        <v>1</v>
      </c>
      <c r="AO491" s="81">
        <v>1</v>
      </c>
      <c r="AP491" s="82">
        <v>1.7760185185185184E-2</v>
      </c>
      <c r="AQ491" s="83">
        <v>6910.65</v>
      </c>
      <c r="AR491" s="84">
        <v>15977772</v>
      </c>
      <c r="AS491" s="104">
        <v>0</v>
      </c>
      <c r="AT491" s="105">
        <v>0</v>
      </c>
      <c r="AU491" s="105">
        <v>0</v>
      </c>
      <c r="AV491" s="106">
        <v>6.0149305555555555E-3</v>
      </c>
      <c r="AW491" s="107">
        <v>4012.85</v>
      </c>
      <c r="AX491" s="105">
        <v>10612860</v>
      </c>
      <c r="AY491" s="119">
        <v>3662340</v>
      </c>
      <c r="AZ491" s="117">
        <v>1</v>
      </c>
      <c r="BA491" s="117">
        <v>0</v>
      </c>
      <c r="BB491" s="115">
        <v>3.5293981481481483E-3</v>
      </c>
      <c r="BC491" s="116">
        <v>4190.17</v>
      </c>
      <c r="BD491" s="117">
        <v>8974992</v>
      </c>
      <c r="BE491" s="161">
        <v>2892054</v>
      </c>
      <c r="BF491" s="159">
        <v>0</v>
      </c>
      <c r="BG491" s="159">
        <v>0</v>
      </c>
      <c r="BH491" s="157">
        <v>1.364236111111111E-3</v>
      </c>
      <c r="BI491" s="158">
        <v>1234.47</v>
      </c>
      <c r="BJ491" s="159">
        <v>2412964</v>
      </c>
      <c r="BK491" s="143">
        <v>3320070</v>
      </c>
      <c r="BL491" s="138">
        <v>1</v>
      </c>
      <c r="BM491" s="138">
        <v>0</v>
      </c>
      <c r="BN491" s="139">
        <v>6.4385416666666662E-3</v>
      </c>
      <c r="BO491" s="140">
        <v>6638.81</v>
      </c>
      <c r="BP491" s="141">
        <v>3240044</v>
      </c>
    </row>
    <row r="492" spans="1:68" x14ac:dyDescent="0.2">
      <c r="A492" s="6" t="s">
        <v>3911</v>
      </c>
      <c r="B492" s="6">
        <v>2</v>
      </c>
      <c r="C492" s="7">
        <v>4154448</v>
      </c>
      <c r="D492" s="7">
        <v>3917216</v>
      </c>
      <c r="E492" s="7">
        <f t="shared" si="21"/>
        <v>237232</v>
      </c>
      <c r="F492" s="8" t="s">
        <v>1746</v>
      </c>
      <c r="G492" s="6" t="s">
        <v>1747</v>
      </c>
      <c r="H492" s="8" t="s">
        <v>5084</v>
      </c>
      <c r="I492" s="9">
        <v>173.49799999999999</v>
      </c>
      <c r="J492" s="10">
        <f t="shared" si="22"/>
        <v>720788419.10399997</v>
      </c>
      <c r="K492" s="10">
        <v>15259</v>
      </c>
      <c r="L492" s="10">
        <v>1796</v>
      </c>
      <c r="M492" s="10">
        <v>15400</v>
      </c>
      <c r="N492" s="9">
        <v>82.364000000000004</v>
      </c>
      <c r="O492" s="9">
        <v>97.552000000000007</v>
      </c>
      <c r="P492" s="9">
        <v>7.3810000000000002</v>
      </c>
      <c r="Q492" s="9">
        <v>0.58099999999999996</v>
      </c>
      <c r="R492" s="9">
        <v>3.6709999999999998</v>
      </c>
      <c r="S492" s="9">
        <v>3.7509999999999999</v>
      </c>
      <c r="T492" s="9">
        <v>2290</v>
      </c>
      <c r="U492" s="9">
        <v>71.286000000000001</v>
      </c>
      <c r="V492" s="9">
        <v>50</v>
      </c>
      <c r="W492" s="12">
        <v>47760</v>
      </c>
      <c r="X492" s="7">
        <v>720798414</v>
      </c>
      <c r="Y492" s="7">
        <v>14857</v>
      </c>
      <c r="Z492" s="11">
        <f t="shared" si="23"/>
        <v>173.50040583008862</v>
      </c>
      <c r="AA492" s="49">
        <v>4272484</v>
      </c>
      <c r="AB492" s="47">
        <v>0</v>
      </c>
      <c r="AC492" s="47">
        <v>0</v>
      </c>
      <c r="AD492" s="45">
        <v>6.4988425925925922E-2</v>
      </c>
      <c r="AE492" s="46">
        <v>38910.44</v>
      </c>
      <c r="AF492" s="47">
        <v>4943524</v>
      </c>
      <c r="AG492" s="74">
        <v>4166261</v>
      </c>
      <c r="AH492" s="69">
        <v>1</v>
      </c>
      <c r="AI492" s="69">
        <v>1</v>
      </c>
      <c r="AJ492" s="70">
        <v>1.7928935185185187E-2</v>
      </c>
      <c r="AK492" s="71">
        <v>9870.0400000000009</v>
      </c>
      <c r="AL492" s="72">
        <v>9840404</v>
      </c>
      <c r="AM492" s="86">
        <v>4166312</v>
      </c>
      <c r="AN492" s="81">
        <v>1</v>
      </c>
      <c r="AO492" s="81">
        <v>1</v>
      </c>
      <c r="AP492" s="82">
        <v>6.9574074074074078E-3</v>
      </c>
      <c r="AQ492" s="83">
        <v>6439.54</v>
      </c>
      <c r="AR492" s="84">
        <v>8431300</v>
      </c>
      <c r="AS492" s="104">
        <v>4144461</v>
      </c>
      <c r="AT492" s="105">
        <v>0</v>
      </c>
      <c r="AU492" s="105">
        <v>0</v>
      </c>
      <c r="AV492" s="106">
        <v>1.0128356481481483E-2</v>
      </c>
      <c r="AW492" s="107">
        <v>9525.49</v>
      </c>
      <c r="AX492" s="105">
        <v>11072544</v>
      </c>
      <c r="AY492" s="119">
        <v>4154976</v>
      </c>
      <c r="AZ492" s="117">
        <v>1</v>
      </c>
      <c r="BA492" s="117">
        <v>1</v>
      </c>
      <c r="BB492" s="115">
        <v>4.6318287037037031E-3</v>
      </c>
      <c r="BC492" s="116">
        <v>5318.47</v>
      </c>
      <c r="BD492" s="117">
        <v>11645352</v>
      </c>
      <c r="BE492" s="161">
        <v>4155599</v>
      </c>
      <c r="BF492" s="159">
        <v>0</v>
      </c>
      <c r="BG492" s="159">
        <v>0</v>
      </c>
      <c r="BH492" s="157">
        <v>2.5781250000000001E-3</v>
      </c>
      <c r="BI492" s="158">
        <v>3144.3</v>
      </c>
      <c r="BJ492" s="159">
        <v>11162180</v>
      </c>
      <c r="BK492" s="143">
        <v>4158699</v>
      </c>
      <c r="BL492" s="138">
        <v>1</v>
      </c>
      <c r="BM492" s="138">
        <v>0</v>
      </c>
      <c r="BN492" s="139">
        <v>7.0254629629629627E-4</v>
      </c>
      <c r="BO492" s="140">
        <v>447.95</v>
      </c>
      <c r="BP492" s="141">
        <v>4053200</v>
      </c>
    </row>
    <row r="493" spans="1:68" x14ac:dyDescent="0.2">
      <c r="A493" s="6" t="s">
        <v>3912</v>
      </c>
      <c r="B493" s="6">
        <v>0</v>
      </c>
      <c r="C493" s="7">
        <v>4451751</v>
      </c>
      <c r="D493" s="7">
        <v>4451751</v>
      </c>
      <c r="E493" s="7">
        <f t="shared" si="21"/>
        <v>0</v>
      </c>
      <c r="F493" s="8" t="s">
        <v>1609</v>
      </c>
      <c r="G493" s="6" t="s">
        <v>1610</v>
      </c>
      <c r="H493" s="8" t="s">
        <v>5085</v>
      </c>
      <c r="I493" s="9">
        <v>151.74100000000001</v>
      </c>
      <c r="J493" s="10">
        <f t="shared" si="22"/>
        <v>675513148.49100006</v>
      </c>
      <c r="K493" s="10">
        <v>18391</v>
      </c>
      <c r="L493" s="10">
        <v>17371</v>
      </c>
      <c r="M493" s="10">
        <v>29509</v>
      </c>
      <c r="N493" s="9">
        <v>94.691999999999993</v>
      </c>
      <c r="O493" s="9">
        <v>99.403000000000006</v>
      </c>
      <c r="P493" s="9">
        <v>2.6139999999999999</v>
      </c>
      <c r="Q493" s="9">
        <v>0.93200000000000005</v>
      </c>
      <c r="R493" s="9">
        <v>1.3129999999999999</v>
      </c>
      <c r="S493" s="9">
        <v>1.4930000000000001</v>
      </c>
      <c r="T493" s="9">
        <v>97298</v>
      </c>
      <c r="U493" s="9">
        <v>0.51700000000000002</v>
      </c>
      <c r="V493" s="9">
        <v>18</v>
      </c>
      <c r="W493" s="12">
        <v>36730</v>
      </c>
      <c r="X493" s="7">
        <v>675513625</v>
      </c>
      <c r="Y493" s="7">
        <v>29413</v>
      </c>
      <c r="Z493" s="11">
        <f t="shared" si="23"/>
        <v>151.74110703855629</v>
      </c>
      <c r="AA493" s="49">
        <v>4641408</v>
      </c>
      <c r="AB493" s="47">
        <v>1</v>
      </c>
      <c r="AC493" s="47">
        <v>1</v>
      </c>
      <c r="AD493" s="45">
        <v>0.12020833333333332</v>
      </c>
      <c r="AE493" s="46">
        <v>93058.04</v>
      </c>
      <c r="AF493" s="47">
        <v>6232544</v>
      </c>
      <c r="AG493" s="74">
        <v>4840888</v>
      </c>
      <c r="AH493" s="69">
        <v>1</v>
      </c>
      <c r="AI493" s="69">
        <v>1</v>
      </c>
      <c r="AJ493" s="70">
        <v>3.7222800925925927E-2</v>
      </c>
      <c r="AK493" s="71">
        <v>25711.03</v>
      </c>
      <c r="AL493" s="72">
        <v>13230944</v>
      </c>
      <c r="AM493" s="86">
        <v>4451863</v>
      </c>
      <c r="AN493" s="81">
        <v>1</v>
      </c>
      <c r="AO493" s="81">
        <v>1</v>
      </c>
      <c r="AP493" s="82">
        <v>6.6618055555555554E-3</v>
      </c>
      <c r="AQ493" s="83">
        <v>6550.36</v>
      </c>
      <c r="AR493" s="84">
        <v>8869200</v>
      </c>
      <c r="AS493" s="104">
        <v>4451847</v>
      </c>
      <c r="AT493" s="105">
        <v>1</v>
      </c>
      <c r="AU493" s="105">
        <v>1</v>
      </c>
      <c r="AV493" s="106">
        <v>6.678125E-3</v>
      </c>
      <c r="AW493" s="107">
        <v>4153.83</v>
      </c>
      <c r="AX493" s="105">
        <v>11246864</v>
      </c>
      <c r="AY493" s="119">
        <v>4451704</v>
      </c>
      <c r="AZ493" s="117">
        <v>1</v>
      </c>
      <c r="BA493" s="117">
        <v>1</v>
      </c>
      <c r="BB493" s="115">
        <v>4.8846064814814811E-3</v>
      </c>
      <c r="BC493" s="116">
        <v>5910.73</v>
      </c>
      <c r="BD493" s="117">
        <v>9722136</v>
      </c>
      <c r="BE493" s="161">
        <v>4492996</v>
      </c>
      <c r="BF493" s="159">
        <v>1</v>
      </c>
      <c r="BG493" s="159">
        <v>1</v>
      </c>
      <c r="BH493" s="157">
        <v>1.5954861111111109E-3</v>
      </c>
      <c r="BI493" s="158">
        <v>1766.58</v>
      </c>
      <c r="BJ493" s="159">
        <v>2139040</v>
      </c>
      <c r="BK493" s="143">
        <v>4458917</v>
      </c>
      <c r="BL493" s="138">
        <v>1</v>
      </c>
      <c r="BM493" s="138">
        <v>1</v>
      </c>
      <c r="BN493" s="139">
        <v>3.8193287037037037E-3</v>
      </c>
      <c r="BO493" s="140">
        <v>3494.93</v>
      </c>
      <c r="BP493" s="141">
        <v>3555404</v>
      </c>
    </row>
    <row r="494" spans="1:68" x14ac:dyDescent="0.2">
      <c r="A494" s="6" t="s">
        <v>3913</v>
      </c>
      <c r="B494" s="6">
        <v>0</v>
      </c>
      <c r="C494" s="7">
        <v>4419852</v>
      </c>
      <c r="D494" s="7">
        <v>4419852</v>
      </c>
      <c r="E494" s="7">
        <f t="shared" si="21"/>
        <v>0</v>
      </c>
      <c r="F494" s="8" t="s">
        <v>4593</v>
      </c>
      <c r="G494" s="6" t="s">
        <v>3414</v>
      </c>
      <c r="H494" s="8" t="s">
        <v>5086</v>
      </c>
      <c r="I494" s="9">
        <v>145.9</v>
      </c>
      <c r="J494" s="10">
        <f t="shared" si="22"/>
        <v>644856406.80000007</v>
      </c>
      <c r="K494" s="10">
        <v>16245</v>
      </c>
      <c r="L494" s="10">
        <v>9002</v>
      </c>
      <c r="M494" s="10">
        <v>19596</v>
      </c>
      <c r="N494" s="9">
        <v>91.533000000000001</v>
      </c>
      <c r="O494" s="9">
        <v>93.897000000000006</v>
      </c>
      <c r="P494" s="9">
        <v>2.363</v>
      </c>
      <c r="Q494" s="9">
        <v>0.68400000000000005</v>
      </c>
      <c r="R494" s="9">
        <v>2.8069999999999999</v>
      </c>
      <c r="S494" s="9">
        <v>1.3</v>
      </c>
      <c r="T494" s="9">
        <v>16465</v>
      </c>
      <c r="U494" s="9">
        <v>34.048999999999999</v>
      </c>
      <c r="V494" s="9">
        <v>78</v>
      </c>
      <c r="W494" s="12">
        <v>39974</v>
      </c>
      <c r="X494" s="7">
        <v>644864047</v>
      </c>
      <c r="Y494" s="7">
        <v>19417</v>
      </c>
      <c r="Z494" s="11">
        <f t="shared" si="23"/>
        <v>145.90172860991726</v>
      </c>
      <c r="AA494" s="49">
        <v>4488374</v>
      </c>
      <c r="AB494" s="47">
        <v>1</v>
      </c>
      <c r="AC494" s="47">
        <v>1</v>
      </c>
      <c r="AD494" s="45">
        <v>9.3287037037037043E-2</v>
      </c>
      <c r="AE494" s="46">
        <v>64468.77</v>
      </c>
      <c r="AF494" s="47">
        <v>5172100</v>
      </c>
      <c r="AG494" s="74">
        <v>4782310</v>
      </c>
      <c r="AH494" s="69">
        <v>1</v>
      </c>
      <c r="AI494" s="69">
        <v>1</v>
      </c>
      <c r="AJ494" s="70">
        <v>2.0470949074074072E-2</v>
      </c>
      <c r="AK494" s="71">
        <v>12818.63</v>
      </c>
      <c r="AL494" s="72">
        <v>5563744</v>
      </c>
      <c r="AM494" s="86">
        <v>4425832</v>
      </c>
      <c r="AN494" s="81">
        <v>1</v>
      </c>
      <c r="AO494" s="81">
        <v>1</v>
      </c>
      <c r="AP494" s="82">
        <v>1.0347453703703704E-2</v>
      </c>
      <c r="AQ494" s="83">
        <v>5981.79</v>
      </c>
      <c r="AR494" s="84">
        <v>7063392</v>
      </c>
      <c r="AS494" s="104">
        <v>4420157</v>
      </c>
      <c r="AT494" s="105">
        <v>1</v>
      </c>
      <c r="AU494" s="105">
        <v>1</v>
      </c>
      <c r="AV494" s="106">
        <v>6.7876157407407399E-3</v>
      </c>
      <c r="AW494" s="107">
        <v>4639.68</v>
      </c>
      <c r="AX494" s="105">
        <v>11251388</v>
      </c>
      <c r="AY494" s="119">
        <v>4419658</v>
      </c>
      <c r="AZ494" s="117">
        <v>1</v>
      </c>
      <c r="BA494" s="117">
        <v>1</v>
      </c>
      <c r="BB494" s="115">
        <v>3.6068287037037037E-3</v>
      </c>
      <c r="BC494" s="116">
        <v>4149.25</v>
      </c>
      <c r="BD494" s="117">
        <v>9997316</v>
      </c>
      <c r="BE494" s="161">
        <v>4424320</v>
      </c>
      <c r="BF494" s="159">
        <v>1</v>
      </c>
      <c r="BG494" s="159">
        <v>1</v>
      </c>
      <c r="BH494" s="157">
        <v>1.4258101851851853E-3</v>
      </c>
      <c r="BI494" s="158">
        <v>1579.37</v>
      </c>
      <c r="BJ494" s="159">
        <v>2821000</v>
      </c>
      <c r="BK494" s="143">
        <v>4424778</v>
      </c>
      <c r="BL494" s="138">
        <v>1</v>
      </c>
      <c r="BM494" s="138">
        <v>1</v>
      </c>
      <c r="BN494" s="139">
        <v>1.7631944444444446E-3</v>
      </c>
      <c r="BO494" s="140">
        <v>1310.56</v>
      </c>
      <c r="BP494" s="141">
        <v>3196344</v>
      </c>
    </row>
    <row r="495" spans="1:68" x14ac:dyDescent="0.2">
      <c r="A495" s="6" t="s">
        <v>3914</v>
      </c>
      <c r="B495" s="6">
        <v>1</v>
      </c>
      <c r="C495" s="7">
        <v>3962284</v>
      </c>
      <c r="D495" s="7">
        <v>3928944</v>
      </c>
      <c r="E495" s="7">
        <f t="shared" si="21"/>
        <v>33340</v>
      </c>
      <c r="F495" s="8" t="s">
        <v>1543</v>
      </c>
      <c r="G495" s="6" t="s">
        <v>1543</v>
      </c>
      <c r="H495" s="8" t="s">
        <v>5087</v>
      </c>
      <c r="I495" s="9">
        <v>117.474</v>
      </c>
      <c r="J495" s="10">
        <f t="shared" si="22"/>
        <v>465465350.616</v>
      </c>
      <c r="K495" s="10">
        <v>10760</v>
      </c>
      <c r="L495" s="10">
        <v>19097</v>
      </c>
      <c r="M495" s="10">
        <v>34001</v>
      </c>
      <c r="N495" s="9">
        <v>86.122</v>
      </c>
      <c r="O495" s="9">
        <v>90.581999999999994</v>
      </c>
      <c r="P495" s="9">
        <v>2.6960000000000002</v>
      </c>
      <c r="Q495" s="9">
        <v>0.746</v>
      </c>
      <c r="R495" s="9">
        <v>7.6999999999999999E-2</v>
      </c>
      <c r="S495" s="9">
        <v>1.1679999999999999</v>
      </c>
      <c r="T495" s="9">
        <v>2942</v>
      </c>
      <c r="U495" s="9">
        <v>66.557000000000002</v>
      </c>
      <c r="V495" s="9">
        <v>4</v>
      </c>
      <c r="W495" s="12">
        <v>44897</v>
      </c>
      <c r="X495" s="7">
        <v>465477908</v>
      </c>
      <c r="Y495" s="7">
        <v>32574</v>
      </c>
      <c r="Z495" s="11">
        <f t="shared" si="23"/>
        <v>117.477169228657</v>
      </c>
      <c r="AA495" s="49">
        <v>4072430</v>
      </c>
      <c r="AB495" s="47">
        <v>1</v>
      </c>
      <c r="AC495" s="47">
        <v>1</v>
      </c>
      <c r="AD495" s="45">
        <v>0.13437499999999999</v>
      </c>
      <c r="AE495" s="46">
        <v>74619.39</v>
      </c>
      <c r="AF495" s="47">
        <v>8402836</v>
      </c>
      <c r="AG495" s="74">
        <v>4191291</v>
      </c>
      <c r="AH495" s="69">
        <v>1</v>
      </c>
      <c r="AI495" s="69">
        <v>1</v>
      </c>
      <c r="AJ495" s="70">
        <v>1.5167476851851852E-2</v>
      </c>
      <c r="AK495" s="71">
        <v>9025.89</v>
      </c>
      <c r="AL495" s="72">
        <v>10048728</v>
      </c>
      <c r="AM495" s="86">
        <v>3964452</v>
      </c>
      <c r="AN495" s="81">
        <v>1</v>
      </c>
      <c r="AO495" s="81">
        <v>1</v>
      </c>
      <c r="AP495" s="82">
        <v>5.0859953703703701E-3</v>
      </c>
      <c r="AQ495" s="83">
        <v>5130.3500000000004</v>
      </c>
      <c r="AR495" s="84">
        <v>7359920</v>
      </c>
      <c r="AS495" s="104">
        <v>3918025</v>
      </c>
      <c r="AT495" s="105">
        <v>1</v>
      </c>
      <c r="AU495" s="105">
        <v>0</v>
      </c>
      <c r="AV495" s="106">
        <v>1.8242939814814816E-2</v>
      </c>
      <c r="AW495" s="107">
        <v>17171.419999999998</v>
      </c>
      <c r="AX495" s="105">
        <v>10940928</v>
      </c>
      <c r="AY495" s="119">
        <v>3960294</v>
      </c>
      <c r="AZ495" s="117">
        <v>1</v>
      </c>
      <c r="BA495" s="117">
        <v>1</v>
      </c>
      <c r="BB495" s="115">
        <v>3.6723379629629628E-3</v>
      </c>
      <c r="BC495" s="116">
        <v>4413.75</v>
      </c>
      <c r="BD495" s="117">
        <v>8630816</v>
      </c>
      <c r="BE495" s="161">
        <v>3889240</v>
      </c>
      <c r="BF495" s="159">
        <v>0</v>
      </c>
      <c r="BG495" s="159">
        <v>0</v>
      </c>
      <c r="BH495" s="157">
        <v>2.0368055555555552E-3</v>
      </c>
      <c r="BI495" s="158">
        <v>2175.38</v>
      </c>
      <c r="BJ495" s="159">
        <v>6226244</v>
      </c>
      <c r="BK495" s="143">
        <v>3280078</v>
      </c>
      <c r="BL495" s="138">
        <v>0</v>
      </c>
      <c r="BM495" s="138">
        <v>0</v>
      </c>
      <c r="BN495" s="139">
        <v>9.6111111111111104E-4</v>
      </c>
      <c r="BO495" s="140">
        <v>648.49</v>
      </c>
      <c r="BP495" s="141">
        <v>3454472</v>
      </c>
    </row>
    <row r="496" spans="1:68" x14ac:dyDescent="0.2">
      <c r="A496" s="6" t="s">
        <v>3915</v>
      </c>
      <c r="B496" s="6">
        <v>7</v>
      </c>
      <c r="C496" s="7">
        <v>4315457</v>
      </c>
      <c r="D496" s="7">
        <v>3861636</v>
      </c>
      <c r="E496" s="7">
        <f t="shared" si="21"/>
        <v>453821</v>
      </c>
      <c r="F496" s="8" t="s">
        <v>1645</v>
      </c>
      <c r="G496" s="6" t="s">
        <v>1645</v>
      </c>
      <c r="H496" s="8" t="s">
        <v>5088</v>
      </c>
      <c r="I496" s="9">
        <v>87.531999999999996</v>
      </c>
      <c r="J496" s="10">
        <f t="shared" si="22"/>
        <v>377740582.12400001</v>
      </c>
      <c r="K496" s="10">
        <v>5327</v>
      </c>
      <c r="L496" s="10">
        <v>9994</v>
      </c>
      <c r="M496" s="10">
        <v>18195</v>
      </c>
      <c r="N496" s="9">
        <v>90.367999999999995</v>
      </c>
      <c r="O496" s="9">
        <v>92.409000000000006</v>
      </c>
      <c r="P496" s="9">
        <v>1.8149999999999999</v>
      </c>
      <c r="Q496" s="9">
        <v>2.3690000000000002</v>
      </c>
      <c r="R496" s="9">
        <v>0.877</v>
      </c>
      <c r="S496" s="9">
        <v>1.44</v>
      </c>
      <c r="T496" s="9">
        <v>1617</v>
      </c>
      <c r="U496" s="9">
        <v>77.852000000000004</v>
      </c>
      <c r="V496" s="9">
        <v>68</v>
      </c>
      <c r="W496" s="12">
        <v>70805</v>
      </c>
      <c r="X496" s="7">
        <v>377752209</v>
      </c>
      <c r="Y496" s="7">
        <v>17827</v>
      </c>
      <c r="Z496" s="11">
        <f t="shared" si="23"/>
        <v>87.534694239798938</v>
      </c>
      <c r="AA496" s="49">
        <v>4946381</v>
      </c>
      <c r="AB496" s="47">
        <v>1</v>
      </c>
      <c r="AC496" s="47">
        <v>1</v>
      </c>
      <c r="AD496" s="45">
        <v>0.10781249999999999</v>
      </c>
      <c r="AE496" s="46">
        <v>60630.42</v>
      </c>
      <c r="AF496" s="47">
        <v>6226692</v>
      </c>
      <c r="AG496" s="74">
        <v>4727656</v>
      </c>
      <c r="AH496" s="69">
        <v>1</v>
      </c>
      <c r="AI496" s="69">
        <v>1</v>
      </c>
      <c r="AJ496" s="70">
        <v>1.414976851851852E-2</v>
      </c>
      <c r="AK496" s="71">
        <v>9839.56</v>
      </c>
      <c r="AL496" s="72">
        <v>10692080</v>
      </c>
      <c r="AM496" s="86">
        <v>4315641</v>
      </c>
      <c r="AN496" s="81">
        <v>1</v>
      </c>
      <c r="AO496" s="81">
        <v>1</v>
      </c>
      <c r="AP496" s="82">
        <v>3.5613425925925921E-3</v>
      </c>
      <c r="AQ496" s="83">
        <v>3309.58</v>
      </c>
      <c r="AR496" s="84">
        <v>5955088</v>
      </c>
      <c r="AS496" s="104">
        <v>4236983</v>
      </c>
      <c r="AT496" s="105">
        <v>1</v>
      </c>
      <c r="AU496" s="105">
        <v>0</v>
      </c>
      <c r="AV496" s="106">
        <v>1.1909722222222223E-2</v>
      </c>
      <c r="AW496" s="107">
        <v>11883.31</v>
      </c>
      <c r="AX496" s="105">
        <v>11144200</v>
      </c>
      <c r="AY496" s="119">
        <v>4315560</v>
      </c>
      <c r="AZ496" s="117">
        <v>1</v>
      </c>
      <c r="BA496" s="117">
        <v>1</v>
      </c>
      <c r="BB496" s="115">
        <v>2.8082175925925931E-3</v>
      </c>
      <c r="BC496" s="116">
        <v>3346.98</v>
      </c>
      <c r="BD496" s="117">
        <v>6272332</v>
      </c>
      <c r="BE496" s="161">
        <v>4165809</v>
      </c>
      <c r="BF496" s="159">
        <v>0</v>
      </c>
      <c r="BG496" s="159">
        <v>0</v>
      </c>
      <c r="BH496" s="157">
        <v>2.1547453703703702E-3</v>
      </c>
      <c r="BI496" s="158">
        <v>2561.42</v>
      </c>
      <c r="BJ496" s="159">
        <v>6779932</v>
      </c>
      <c r="BK496" s="143">
        <v>4320869</v>
      </c>
      <c r="BL496" s="138">
        <v>1</v>
      </c>
      <c r="BM496" s="138">
        <v>1</v>
      </c>
      <c r="BN496" s="139">
        <v>8.5185185185185179E-4</v>
      </c>
      <c r="BO496" s="140">
        <v>591.27</v>
      </c>
      <c r="BP496" s="141">
        <v>1568048</v>
      </c>
    </row>
    <row r="497" spans="1:68" x14ac:dyDescent="0.2">
      <c r="A497" s="6" t="s">
        <v>3916</v>
      </c>
      <c r="B497" s="6">
        <v>0</v>
      </c>
      <c r="C497" s="7">
        <v>2742670</v>
      </c>
      <c r="D497" s="7">
        <v>2742670</v>
      </c>
      <c r="E497" s="7">
        <f t="shared" si="21"/>
        <v>0</v>
      </c>
      <c r="F497" s="8" t="s">
        <v>1480</v>
      </c>
      <c r="G497" s="6" t="s">
        <v>1480</v>
      </c>
      <c r="H497" s="8" t="s">
        <v>5089</v>
      </c>
      <c r="I497" s="9">
        <v>157.251</v>
      </c>
      <c r="J497" s="10">
        <f t="shared" si="22"/>
        <v>431287600.17000002</v>
      </c>
      <c r="K497" s="10">
        <v>3754</v>
      </c>
      <c r="L497" s="10">
        <v>5928</v>
      </c>
      <c r="M497" s="10">
        <v>10160</v>
      </c>
      <c r="N497" s="9">
        <v>95.1</v>
      </c>
      <c r="O497" s="9">
        <v>97.992999999999995</v>
      </c>
      <c r="P497" s="9">
        <v>1.1579999999999999</v>
      </c>
      <c r="Q497" s="9">
        <v>0.875</v>
      </c>
      <c r="R497" s="9">
        <v>2.6480000000000001</v>
      </c>
      <c r="S497" s="9">
        <v>0.29699999999999999</v>
      </c>
      <c r="T497" s="9">
        <v>1364</v>
      </c>
      <c r="U497" s="9">
        <v>81.063999999999993</v>
      </c>
      <c r="V497" s="9">
        <v>7</v>
      </c>
      <c r="W497" s="12">
        <v>116215</v>
      </c>
      <c r="X497" s="7">
        <v>431289299</v>
      </c>
      <c r="Y497" s="7">
        <v>9973</v>
      </c>
      <c r="Z497" s="11">
        <f t="shared" si="23"/>
        <v>157.25161940736581</v>
      </c>
      <c r="AA497" s="49">
        <v>2882972</v>
      </c>
      <c r="AB497" s="47">
        <v>1</v>
      </c>
      <c r="AC497" s="47">
        <v>1</v>
      </c>
      <c r="AD497" s="45">
        <v>6.895833333333333E-2</v>
      </c>
      <c r="AE497" s="46">
        <v>37698.519999999997</v>
      </c>
      <c r="AF497" s="47">
        <v>5167228</v>
      </c>
      <c r="AG497" s="74">
        <v>2926157</v>
      </c>
      <c r="AH497" s="69">
        <v>1</v>
      </c>
      <c r="AI497" s="69">
        <v>1</v>
      </c>
      <c r="AJ497" s="70">
        <v>1.8397569444444446E-2</v>
      </c>
      <c r="AK497" s="71">
        <v>8790.85</v>
      </c>
      <c r="AL497" s="72">
        <v>8927008</v>
      </c>
      <c r="AM497" s="86">
        <v>2750676</v>
      </c>
      <c r="AN497" s="81">
        <v>1</v>
      </c>
      <c r="AO497" s="81">
        <v>1</v>
      </c>
      <c r="AP497" s="82">
        <v>6.2531250000000009E-3</v>
      </c>
      <c r="AQ497" s="83">
        <v>4985.3599999999997</v>
      </c>
      <c r="AR497" s="84">
        <v>7593984</v>
      </c>
      <c r="AS497" s="104">
        <v>2742967</v>
      </c>
      <c r="AT497" s="105">
        <v>1</v>
      </c>
      <c r="AU497" s="105">
        <v>1</v>
      </c>
      <c r="AV497" s="106">
        <v>8.0076388888888888E-3</v>
      </c>
      <c r="AW497" s="107">
        <v>7063.34</v>
      </c>
      <c r="AX497" s="105">
        <v>10150488</v>
      </c>
      <c r="AY497" s="119">
        <v>2743689</v>
      </c>
      <c r="AZ497" s="117">
        <v>1</v>
      </c>
      <c r="BA497" s="117">
        <v>1</v>
      </c>
      <c r="BB497" s="115">
        <v>3.6356481481481483E-3</v>
      </c>
      <c r="BC497" s="116">
        <v>4420.66</v>
      </c>
      <c r="BD497" s="117">
        <v>8087412</v>
      </c>
      <c r="BE497" s="161">
        <v>2757144</v>
      </c>
      <c r="BF497" s="159">
        <v>0</v>
      </c>
      <c r="BG497" s="159">
        <v>0</v>
      </c>
      <c r="BH497" s="157">
        <v>1.4488425925925925E-3</v>
      </c>
      <c r="BI497" s="158">
        <v>1692.16</v>
      </c>
      <c r="BJ497" s="159">
        <v>7274036</v>
      </c>
      <c r="BK497" s="143">
        <v>2747625</v>
      </c>
      <c r="BL497" s="138">
        <v>1</v>
      </c>
      <c r="BM497" s="138">
        <v>1</v>
      </c>
      <c r="BN497" s="139">
        <v>6.2569444444444445E-4</v>
      </c>
      <c r="BO497" s="140">
        <v>386.15</v>
      </c>
      <c r="BP497" s="141">
        <v>1282476</v>
      </c>
    </row>
    <row r="498" spans="1:68" x14ac:dyDescent="0.2">
      <c r="A498" s="6" t="s">
        <v>3917</v>
      </c>
      <c r="B498" s="6">
        <v>0</v>
      </c>
      <c r="C498" s="7">
        <v>3034024</v>
      </c>
      <c r="D498" s="7">
        <v>3034024</v>
      </c>
      <c r="E498" s="7">
        <f t="shared" si="21"/>
        <v>0</v>
      </c>
      <c r="F498" s="8" t="s">
        <v>1775</v>
      </c>
      <c r="G498" s="6" t="s">
        <v>1776</v>
      </c>
      <c r="H498" s="8" t="s">
        <v>5090</v>
      </c>
      <c r="I498" s="9">
        <v>19.550999999999998</v>
      </c>
      <c r="J498" s="10">
        <f t="shared" si="22"/>
        <v>59318203.223999992</v>
      </c>
      <c r="K498" s="10">
        <v>2338</v>
      </c>
      <c r="L498" s="10">
        <v>4123</v>
      </c>
      <c r="M498" s="10">
        <v>7323</v>
      </c>
      <c r="N498" s="9">
        <v>96.424000000000007</v>
      </c>
      <c r="O498" s="9">
        <v>99.481999999999999</v>
      </c>
      <c r="P498" s="9">
        <v>1.1180000000000001</v>
      </c>
      <c r="Q498" s="9">
        <v>6.0999999999999999E-2</v>
      </c>
      <c r="R498" s="9">
        <v>4.0609999999999999</v>
      </c>
      <c r="S498" s="9">
        <v>0.25900000000000001</v>
      </c>
      <c r="T498" s="9">
        <v>23346</v>
      </c>
      <c r="U498" s="9">
        <v>27.457999999999998</v>
      </c>
      <c r="V498" s="9">
        <v>127</v>
      </c>
      <c r="W498" s="12">
        <v>24935</v>
      </c>
      <c r="X498" s="7">
        <v>59325883</v>
      </c>
      <c r="Y498" s="7">
        <v>7003</v>
      </c>
      <c r="Z498" s="11">
        <f t="shared" si="23"/>
        <v>19.553531217946858</v>
      </c>
      <c r="AA498" s="49">
        <v>3037291</v>
      </c>
      <c r="AB498" s="47">
        <v>0</v>
      </c>
      <c r="AC498" s="47">
        <v>0</v>
      </c>
      <c r="AD498" s="45">
        <v>1.0837384259259258E-2</v>
      </c>
      <c r="AE498" s="46">
        <v>7750.74</v>
      </c>
      <c r="AF498" s="47">
        <v>5147912</v>
      </c>
      <c r="AG498" s="74">
        <v>3083476</v>
      </c>
      <c r="AH498" s="69">
        <v>1</v>
      </c>
      <c r="AI498" s="69">
        <v>1</v>
      </c>
      <c r="AJ498" s="70">
        <v>2.7283564814814813E-3</v>
      </c>
      <c r="AK498" s="71">
        <v>929.07</v>
      </c>
      <c r="AL498" s="72">
        <v>1675024</v>
      </c>
      <c r="AM498" s="86">
        <v>2911847</v>
      </c>
      <c r="AN498" s="81">
        <v>0</v>
      </c>
      <c r="AO498" s="81">
        <v>0</v>
      </c>
      <c r="AP498" s="82">
        <v>4.3981481481481481E-4</v>
      </c>
      <c r="AQ498" s="83">
        <v>269.88</v>
      </c>
      <c r="AR498" s="84">
        <v>1071664</v>
      </c>
      <c r="AS498" s="104">
        <v>3026580</v>
      </c>
      <c r="AT498" s="105">
        <v>0</v>
      </c>
      <c r="AU498" s="105">
        <v>0</v>
      </c>
      <c r="AV498" s="106">
        <v>3.3328703703703702E-3</v>
      </c>
      <c r="AW498" s="107">
        <v>1769.49</v>
      </c>
      <c r="AX498" s="105">
        <v>9198232</v>
      </c>
      <c r="AY498" s="119">
        <v>3003216</v>
      </c>
      <c r="AZ498" s="117">
        <v>0</v>
      </c>
      <c r="BA498" s="117">
        <v>0</v>
      </c>
      <c r="BB498" s="115">
        <v>2.8298611111111108E-4</v>
      </c>
      <c r="BC498" s="116">
        <v>232.2</v>
      </c>
      <c r="BD498" s="117">
        <v>1124280</v>
      </c>
      <c r="BE498" s="161">
        <v>3017356</v>
      </c>
      <c r="BF498" s="159">
        <v>0</v>
      </c>
      <c r="BG498" s="159">
        <v>0</v>
      </c>
      <c r="BH498" s="157">
        <v>3.0902777777777781E-4</v>
      </c>
      <c r="BI498" s="158">
        <v>371.05</v>
      </c>
      <c r="BJ498" s="159">
        <v>1343036</v>
      </c>
      <c r="BK498" s="143">
        <v>412385</v>
      </c>
      <c r="BL498" s="138">
        <v>0</v>
      </c>
      <c r="BM498" s="138">
        <v>0</v>
      </c>
      <c r="BN498" s="139">
        <v>1.8090277777777777E-4</v>
      </c>
      <c r="BO498" s="140">
        <v>63.19</v>
      </c>
      <c r="BP498" s="141">
        <v>1913356</v>
      </c>
    </row>
    <row r="499" spans="1:68" x14ac:dyDescent="0.2">
      <c r="A499" s="6" t="s">
        <v>3918</v>
      </c>
      <c r="B499" s="6">
        <v>0</v>
      </c>
      <c r="C499" s="7">
        <v>5233523</v>
      </c>
      <c r="D499" s="7">
        <v>5233523</v>
      </c>
      <c r="E499" s="7">
        <f t="shared" si="21"/>
        <v>0</v>
      </c>
      <c r="F499" s="8" t="s">
        <v>4593</v>
      </c>
      <c r="G499" s="6" t="s">
        <v>1488</v>
      </c>
      <c r="H499" s="8" t="s">
        <v>5091</v>
      </c>
      <c r="I499" s="9">
        <v>55.872999999999998</v>
      </c>
      <c r="J499" s="10">
        <f t="shared" si="22"/>
        <v>292412630.579</v>
      </c>
      <c r="K499" s="10">
        <v>9084</v>
      </c>
      <c r="L499" s="10">
        <v>17581</v>
      </c>
      <c r="M499" s="10">
        <v>32446</v>
      </c>
      <c r="N499" s="9">
        <v>87.123000000000005</v>
      </c>
      <c r="O499" s="9">
        <v>88.703999999999994</v>
      </c>
      <c r="P499" s="9">
        <v>1.069</v>
      </c>
      <c r="Q499" s="9">
        <v>0.503</v>
      </c>
      <c r="R499" s="9">
        <v>4.7789999999999999</v>
      </c>
      <c r="S499" s="9">
        <v>1.542</v>
      </c>
      <c r="T499" s="9">
        <v>78264</v>
      </c>
      <c r="U499" s="9">
        <v>4.6260000000000003</v>
      </c>
      <c r="V499" s="9">
        <v>13</v>
      </c>
      <c r="W499" s="12">
        <v>32323</v>
      </c>
      <c r="X499" s="7">
        <v>292425726</v>
      </c>
      <c r="Y499" s="7">
        <v>31821</v>
      </c>
      <c r="Z499" s="11">
        <f t="shared" si="23"/>
        <v>55.875502219059705</v>
      </c>
      <c r="AA499" s="49">
        <v>5195296</v>
      </c>
      <c r="AB499" s="47">
        <v>1</v>
      </c>
      <c r="AC499" s="47">
        <v>1</v>
      </c>
      <c r="AD499" s="45">
        <v>0.10712962962962963</v>
      </c>
      <c r="AE499" s="46">
        <v>67887.09</v>
      </c>
      <c r="AF499" s="47">
        <v>6456976</v>
      </c>
      <c r="AG499" s="74">
        <v>5239732</v>
      </c>
      <c r="AH499" s="69">
        <v>1</v>
      </c>
      <c r="AI499" s="69">
        <v>1</v>
      </c>
      <c r="AJ499" s="70">
        <v>7.2031250000000003E-3</v>
      </c>
      <c r="AK499" s="71">
        <v>3837.23</v>
      </c>
      <c r="AL499" s="72">
        <v>6872764</v>
      </c>
      <c r="AM499" s="86">
        <v>5230929</v>
      </c>
      <c r="AN499" s="81">
        <v>1</v>
      </c>
      <c r="AO499" s="81">
        <v>1</v>
      </c>
      <c r="AP499" s="82">
        <v>2.6785879629629629E-3</v>
      </c>
      <c r="AQ499" s="83">
        <v>2451.27</v>
      </c>
      <c r="AR499" s="84">
        <v>4869908</v>
      </c>
      <c r="AS499" s="104">
        <v>5220798</v>
      </c>
      <c r="AT499" s="105">
        <v>1</v>
      </c>
      <c r="AU499" s="105">
        <v>1</v>
      </c>
      <c r="AV499" s="106">
        <v>7.9368055555555563E-3</v>
      </c>
      <c r="AW499" s="107">
        <v>4792.51</v>
      </c>
      <c r="AX499" s="105">
        <v>11768940</v>
      </c>
      <c r="AY499" s="119">
        <v>5228948</v>
      </c>
      <c r="AZ499" s="117">
        <v>1</v>
      </c>
      <c r="BA499" s="117">
        <v>1</v>
      </c>
      <c r="BB499" s="115">
        <v>2.0053240740740739E-3</v>
      </c>
      <c r="BC499" s="116">
        <v>2336.04</v>
      </c>
      <c r="BD499" s="117">
        <v>5682072</v>
      </c>
      <c r="BE499" s="161">
        <v>5185888</v>
      </c>
      <c r="BF499" s="159">
        <v>1</v>
      </c>
      <c r="BG499" s="159">
        <v>1</v>
      </c>
      <c r="BH499" s="157">
        <v>1.4637731481481481E-3</v>
      </c>
      <c r="BI499" s="158">
        <v>1714</v>
      </c>
      <c r="BJ499" s="159">
        <v>2362584</v>
      </c>
      <c r="BK499" s="143">
        <v>4475532</v>
      </c>
      <c r="BL499" s="138">
        <v>0</v>
      </c>
      <c r="BM499" s="138">
        <v>0</v>
      </c>
      <c r="BN499" s="139">
        <v>6.7812500000000002E-4</v>
      </c>
      <c r="BO499" s="140">
        <v>569.5</v>
      </c>
      <c r="BP499" s="141">
        <v>3009876</v>
      </c>
    </row>
    <row r="500" spans="1:68" x14ac:dyDescent="0.2">
      <c r="A500" s="6" t="s">
        <v>3919</v>
      </c>
      <c r="B500" s="6">
        <v>0</v>
      </c>
      <c r="C500" s="7">
        <v>4053030</v>
      </c>
      <c r="D500" s="7">
        <v>4053030</v>
      </c>
      <c r="E500" s="7">
        <f t="shared" si="21"/>
        <v>0</v>
      </c>
      <c r="F500" s="8" t="s">
        <v>1714</v>
      </c>
      <c r="G500" s="6" t="s">
        <v>1714</v>
      </c>
      <c r="H500" s="8" t="s">
        <v>5092</v>
      </c>
      <c r="I500" s="9">
        <v>192.92599999999999</v>
      </c>
      <c r="J500" s="10">
        <f t="shared" si="22"/>
        <v>781934865.77999997</v>
      </c>
      <c r="K500" s="10">
        <v>17710</v>
      </c>
      <c r="L500" s="10">
        <v>33819</v>
      </c>
      <c r="M500" s="10">
        <v>62042</v>
      </c>
      <c r="N500" s="9">
        <v>88.525999999999996</v>
      </c>
      <c r="O500" s="9">
        <v>98.028999999999996</v>
      </c>
      <c r="P500" s="9">
        <v>9.1509999999999998</v>
      </c>
      <c r="Q500" s="9">
        <v>0.77500000000000002</v>
      </c>
      <c r="R500" s="9">
        <v>3.3109999999999999</v>
      </c>
      <c r="S500" s="9">
        <v>0.78600000000000003</v>
      </c>
      <c r="T500" s="9">
        <v>6710</v>
      </c>
      <c r="U500" s="9">
        <v>50.991999999999997</v>
      </c>
      <c r="V500" s="9">
        <v>18</v>
      </c>
      <c r="W500" s="12">
        <v>45048</v>
      </c>
      <c r="X500" s="7">
        <v>781943167</v>
      </c>
      <c r="Y500" s="7">
        <v>60395</v>
      </c>
      <c r="Z500" s="11">
        <f t="shared" si="23"/>
        <v>192.92804815162978</v>
      </c>
      <c r="AA500" s="49">
        <v>4275738</v>
      </c>
      <c r="AB500" s="47">
        <v>1</v>
      </c>
      <c r="AC500" s="47">
        <v>1</v>
      </c>
      <c r="AD500" s="45">
        <v>0.23482638888888888</v>
      </c>
      <c r="AE500" s="46">
        <v>190729.41</v>
      </c>
      <c r="AF500" s="47">
        <v>9458180</v>
      </c>
      <c r="AG500" s="74">
        <v>4111816</v>
      </c>
      <c r="AH500" s="69">
        <v>1</v>
      </c>
      <c r="AI500" s="69">
        <v>1</v>
      </c>
      <c r="AJ500" s="70">
        <v>1.7552430555555557E-2</v>
      </c>
      <c r="AK500" s="71">
        <v>10583.95</v>
      </c>
      <c r="AL500" s="72">
        <v>72717552</v>
      </c>
      <c r="AM500" s="86">
        <v>4053560</v>
      </c>
      <c r="AN500" s="81">
        <v>1</v>
      </c>
      <c r="AO500" s="81">
        <v>1</v>
      </c>
      <c r="AP500" s="82">
        <v>9.413657407407407E-3</v>
      </c>
      <c r="AQ500" s="83">
        <v>9573.1200000000008</v>
      </c>
      <c r="AR500" s="84">
        <v>14026860</v>
      </c>
      <c r="AS500" s="104">
        <v>4053003</v>
      </c>
      <c r="AT500" s="105">
        <v>1</v>
      </c>
      <c r="AU500" s="105">
        <v>1</v>
      </c>
      <c r="AV500" s="106">
        <v>4.3935185185185188E-2</v>
      </c>
      <c r="AW500" s="107">
        <v>21328.76</v>
      </c>
      <c r="AX500" s="105">
        <v>11007348</v>
      </c>
      <c r="AY500" s="119">
        <v>4053149</v>
      </c>
      <c r="AZ500" s="117">
        <v>1</v>
      </c>
      <c r="BA500" s="117">
        <v>1</v>
      </c>
      <c r="BB500" s="115">
        <v>6.9978009259259255E-3</v>
      </c>
      <c r="BC500" s="116">
        <v>8675.1299999999992</v>
      </c>
      <c r="BD500" s="117">
        <v>12414692</v>
      </c>
      <c r="BE500" s="161">
        <v>3882369</v>
      </c>
      <c r="BF500" s="159">
        <v>0</v>
      </c>
      <c r="BG500" s="159">
        <v>0</v>
      </c>
      <c r="BH500" s="157">
        <v>2.378125E-3</v>
      </c>
      <c r="BI500" s="158">
        <v>2273.33</v>
      </c>
      <c r="BJ500" s="159">
        <v>13346396</v>
      </c>
      <c r="BK500" s="143">
        <v>4064339</v>
      </c>
      <c r="BL500" s="138">
        <v>1</v>
      </c>
      <c r="BM500" s="138">
        <v>1</v>
      </c>
      <c r="BN500" s="139">
        <v>5.5162037037037037E-3</v>
      </c>
      <c r="BO500" s="140">
        <v>4898.09</v>
      </c>
      <c r="BP500" s="141">
        <v>4277528</v>
      </c>
    </row>
    <row r="501" spans="1:68" x14ac:dyDescent="0.2">
      <c r="A501" s="6" t="s">
        <v>3920</v>
      </c>
      <c r="B501" s="6">
        <v>1</v>
      </c>
      <c r="C501" s="7">
        <v>4316301</v>
      </c>
      <c r="D501" s="7">
        <v>4239970</v>
      </c>
      <c r="E501" s="7">
        <f t="shared" si="21"/>
        <v>76331</v>
      </c>
      <c r="F501" s="8" t="s">
        <v>1666</v>
      </c>
      <c r="G501" s="6" t="s">
        <v>1667</v>
      </c>
      <c r="H501" s="8" t="s">
        <v>5093</v>
      </c>
      <c r="I501" s="9">
        <v>147.77799999999999</v>
      </c>
      <c r="J501" s="10">
        <f t="shared" si="22"/>
        <v>637854329.17799997</v>
      </c>
      <c r="K501" s="10">
        <v>9814</v>
      </c>
      <c r="L501" s="10">
        <v>1696</v>
      </c>
      <c r="M501" s="10">
        <v>10010</v>
      </c>
      <c r="N501" s="9">
        <v>80.929000000000002</v>
      </c>
      <c r="O501" s="9">
        <v>91.061999999999998</v>
      </c>
      <c r="P501" s="9">
        <v>2.7450000000000001</v>
      </c>
      <c r="Q501" s="9">
        <v>1.78</v>
      </c>
      <c r="R501" s="9">
        <v>3.7829999999999999</v>
      </c>
      <c r="S501" s="9">
        <v>0.53900000000000003</v>
      </c>
      <c r="T501" s="9">
        <v>8296</v>
      </c>
      <c r="U501" s="9">
        <v>46.985999999999997</v>
      </c>
      <c r="V501" s="9">
        <v>8</v>
      </c>
      <c r="W501" s="12">
        <v>68151</v>
      </c>
      <c r="X501" s="7">
        <v>637856973</v>
      </c>
      <c r="Y501" s="7">
        <v>9514</v>
      </c>
      <c r="Z501" s="11">
        <f t="shared" si="23"/>
        <v>147.77861252030385</v>
      </c>
      <c r="AA501" s="49">
        <v>763144</v>
      </c>
      <c r="AB501" s="47">
        <v>0</v>
      </c>
      <c r="AC501" s="47">
        <v>0</v>
      </c>
      <c r="AD501" s="45">
        <v>1.0776851851851852E-2</v>
      </c>
      <c r="AE501" s="46">
        <v>10511.23</v>
      </c>
      <c r="AF501" s="47">
        <v>4410740</v>
      </c>
      <c r="AG501" s="74">
        <v>5349252</v>
      </c>
      <c r="AH501" s="69">
        <v>1</v>
      </c>
      <c r="AI501" s="69">
        <v>0</v>
      </c>
      <c r="AJ501" s="70">
        <v>1.9136226851851852E-2</v>
      </c>
      <c r="AK501" s="71">
        <v>13789.62</v>
      </c>
      <c r="AL501" s="72">
        <v>8370804</v>
      </c>
      <c r="AM501" s="86">
        <v>4365142</v>
      </c>
      <c r="AN501" s="81">
        <v>0</v>
      </c>
      <c r="AO501" s="81">
        <v>0</v>
      </c>
      <c r="AP501" s="82">
        <v>5.601504629629629E-3</v>
      </c>
      <c r="AQ501" s="83">
        <v>5140.1899999999996</v>
      </c>
      <c r="AR501" s="84">
        <v>9898856</v>
      </c>
      <c r="AS501" s="104">
        <v>4290036</v>
      </c>
      <c r="AT501" s="105">
        <v>0</v>
      </c>
      <c r="AU501" s="105">
        <v>0</v>
      </c>
      <c r="AV501" s="106">
        <v>5.5752314814814822E-3</v>
      </c>
      <c r="AW501" s="107">
        <v>3378.93</v>
      </c>
      <c r="AX501" s="105">
        <v>11138140</v>
      </c>
      <c r="AY501" s="119">
        <v>4349195</v>
      </c>
      <c r="AZ501" s="117">
        <v>1</v>
      </c>
      <c r="BA501" s="117">
        <v>1</v>
      </c>
      <c r="BB501" s="115">
        <v>3.7403935185185183E-3</v>
      </c>
      <c r="BC501" s="116">
        <v>4009.72</v>
      </c>
      <c r="BD501" s="117">
        <v>11410700</v>
      </c>
      <c r="BE501" s="161">
        <v>4470394</v>
      </c>
      <c r="BF501" s="159">
        <v>0</v>
      </c>
      <c r="BG501" s="159">
        <v>0</v>
      </c>
      <c r="BH501" s="157">
        <v>1.9328703703703704E-3</v>
      </c>
      <c r="BI501" s="158">
        <v>2274.96</v>
      </c>
      <c r="BJ501" s="159">
        <v>6185744</v>
      </c>
      <c r="BK501" s="143">
        <v>0</v>
      </c>
      <c r="BL501" s="138">
        <v>0</v>
      </c>
      <c r="BM501" s="138">
        <v>0</v>
      </c>
      <c r="BN501" s="139">
        <v>1.0914351851851851E-4</v>
      </c>
      <c r="BO501" s="140">
        <v>34.51</v>
      </c>
      <c r="BP501" s="141">
        <v>1508404</v>
      </c>
    </row>
    <row r="502" spans="1:68" x14ac:dyDescent="0.2">
      <c r="A502" s="6" t="s">
        <v>3921</v>
      </c>
      <c r="B502" s="6">
        <v>4</v>
      </c>
      <c r="C502" s="7">
        <v>5390818</v>
      </c>
      <c r="D502" s="7">
        <v>5098331</v>
      </c>
      <c r="E502" s="7">
        <f t="shared" ref="E502:E525" si="24">C502-D502</f>
        <v>292487</v>
      </c>
      <c r="F502" s="8" t="s">
        <v>4565</v>
      </c>
      <c r="G502" s="13" t="s">
        <v>4565</v>
      </c>
      <c r="W502" s="12">
        <v>25313</v>
      </c>
      <c r="X502" s="7">
        <v>358145474</v>
      </c>
      <c r="Y502" s="7">
        <v>26671</v>
      </c>
      <c r="Z502" s="11">
        <f t="shared" ref="Z502:Z526" si="25">X502/C502</f>
        <v>66.436202075454972</v>
      </c>
      <c r="AA502" s="43">
        <v>5474754</v>
      </c>
      <c r="AB502" s="44">
        <v>1</v>
      </c>
      <c r="AC502" s="44">
        <v>0</v>
      </c>
      <c r="AD502" s="45">
        <v>0.11304398148148148</v>
      </c>
      <c r="AE502" s="46">
        <v>71074.94</v>
      </c>
      <c r="AF502" s="47">
        <v>5450704</v>
      </c>
      <c r="AG502" s="68">
        <v>5391318</v>
      </c>
      <c r="AH502" s="69">
        <v>1</v>
      </c>
      <c r="AI502" s="69">
        <v>1</v>
      </c>
      <c r="AJ502" s="70">
        <v>6.0921296296296288E-3</v>
      </c>
      <c r="AK502" s="71">
        <v>3669.86</v>
      </c>
      <c r="AL502" s="72">
        <v>6205088</v>
      </c>
      <c r="AM502" s="80">
        <v>5457712</v>
      </c>
      <c r="AN502" s="81">
        <v>1</v>
      </c>
      <c r="AO502" s="81">
        <v>0</v>
      </c>
      <c r="AP502" s="82">
        <v>3.107175925925926E-3</v>
      </c>
      <c r="AQ502" s="83">
        <v>2878.77</v>
      </c>
      <c r="AR502" s="84">
        <v>5559896</v>
      </c>
      <c r="AS502" s="104">
        <v>5371378</v>
      </c>
      <c r="AT502" s="105">
        <v>1</v>
      </c>
      <c r="AU502" s="105">
        <v>0</v>
      </c>
      <c r="AV502" s="106">
        <v>8.9027777777777786E-3</v>
      </c>
      <c r="AW502" s="107">
        <v>6399.83</v>
      </c>
      <c r="AX502" s="105">
        <v>11857592</v>
      </c>
      <c r="AY502" s="113">
        <v>5386926</v>
      </c>
      <c r="AZ502" s="114">
        <v>1</v>
      </c>
      <c r="BA502" s="114">
        <v>0</v>
      </c>
      <c r="BB502" s="115">
        <v>2.0850694444444445E-3</v>
      </c>
      <c r="BC502" s="116">
        <v>2393.58</v>
      </c>
      <c r="BD502" s="117">
        <v>5925796</v>
      </c>
      <c r="BE502" s="155">
        <v>5360770</v>
      </c>
      <c r="BF502" s="156">
        <v>1</v>
      </c>
      <c r="BG502" s="156">
        <v>0</v>
      </c>
      <c r="BH502" s="157">
        <v>1.533449074074074E-3</v>
      </c>
      <c r="BI502" s="158">
        <v>1768.16</v>
      </c>
      <c r="BJ502" s="159">
        <v>3653632</v>
      </c>
      <c r="BK502" s="137">
        <v>5417150</v>
      </c>
      <c r="BL502" s="138">
        <v>1</v>
      </c>
      <c r="BM502" s="138">
        <v>0</v>
      </c>
      <c r="BN502" s="139">
        <v>9.5092592592592592E-4</v>
      </c>
      <c r="BO502" s="140">
        <v>692.65</v>
      </c>
      <c r="BP502" s="141">
        <v>1694124</v>
      </c>
    </row>
    <row r="503" spans="1:68" x14ac:dyDescent="0.2">
      <c r="A503" s="6" t="s">
        <v>3922</v>
      </c>
      <c r="B503" s="6">
        <v>4</v>
      </c>
      <c r="C503" s="7">
        <v>5390818</v>
      </c>
      <c r="D503" s="7">
        <v>5098331</v>
      </c>
      <c r="E503" s="7">
        <f t="shared" si="24"/>
        <v>292487</v>
      </c>
      <c r="F503" s="8" t="s">
        <v>4565</v>
      </c>
      <c r="G503" s="13" t="s">
        <v>4565</v>
      </c>
      <c r="W503" s="12">
        <v>23260</v>
      </c>
      <c r="X503" s="7">
        <v>330321161</v>
      </c>
      <c r="Y503" s="7">
        <v>26824</v>
      </c>
      <c r="Z503" s="11">
        <f t="shared" si="25"/>
        <v>61.274775182541873</v>
      </c>
      <c r="AA503" s="43">
        <v>5488631</v>
      </c>
      <c r="AB503" s="44">
        <v>1</v>
      </c>
      <c r="AC503" s="44">
        <v>1</v>
      </c>
      <c r="AD503" s="45">
        <v>0.10592592592592592</v>
      </c>
      <c r="AE503" s="46">
        <v>65814.47</v>
      </c>
      <c r="AF503" s="47">
        <v>5300792</v>
      </c>
      <c r="AG503" s="68">
        <v>5388514</v>
      </c>
      <c r="AH503" s="69">
        <v>0</v>
      </c>
      <c r="AI503" s="69">
        <v>0</v>
      </c>
      <c r="AJ503" s="70">
        <v>5.6567129629629632E-3</v>
      </c>
      <c r="AK503" s="71">
        <v>3371.11</v>
      </c>
      <c r="AL503" s="72">
        <v>6253428</v>
      </c>
      <c r="AM503" s="80">
        <v>5456752</v>
      </c>
      <c r="AN503" s="81">
        <v>1</v>
      </c>
      <c r="AO503" s="81">
        <v>0</v>
      </c>
      <c r="AP503" s="82">
        <v>2.8364583333333336E-3</v>
      </c>
      <c r="AQ503" s="83">
        <v>2624.87</v>
      </c>
      <c r="AR503" s="84">
        <v>5007104</v>
      </c>
      <c r="AS503" s="104">
        <v>5371778</v>
      </c>
      <c r="AT503" s="105">
        <v>1</v>
      </c>
      <c r="AU503" s="105">
        <v>0</v>
      </c>
      <c r="AV503" s="106">
        <v>8.7261574074074082E-3</v>
      </c>
      <c r="AW503" s="107">
        <v>6262.25</v>
      </c>
      <c r="AX503" s="105">
        <v>11858316</v>
      </c>
      <c r="AY503" s="113">
        <v>5426590</v>
      </c>
      <c r="AZ503" s="114">
        <v>1</v>
      </c>
      <c r="BA503" s="114">
        <v>0</v>
      </c>
      <c r="BB503" s="115">
        <v>1.9202546296296296E-3</v>
      </c>
      <c r="BC503" s="116">
        <v>2182.9</v>
      </c>
      <c r="BD503" s="117">
        <v>5293164</v>
      </c>
      <c r="BE503" s="155">
        <v>5345598</v>
      </c>
      <c r="BF503" s="156">
        <v>1</v>
      </c>
      <c r="BG503" s="156">
        <v>0</v>
      </c>
      <c r="BH503" s="157">
        <v>1.8575231481481481E-3</v>
      </c>
      <c r="BI503" s="158">
        <v>1818.05</v>
      </c>
      <c r="BJ503" s="159">
        <v>3911408</v>
      </c>
      <c r="BK503" s="137">
        <v>5416605</v>
      </c>
      <c r="BL503" s="138">
        <v>1</v>
      </c>
      <c r="BM503" s="138">
        <v>0</v>
      </c>
      <c r="BN503" s="139">
        <v>9.0011574074074082E-4</v>
      </c>
      <c r="BO503" s="140">
        <v>630.30999999999995</v>
      </c>
      <c r="BP503" s="141">
        <v>1587796</v>
      </c>
    </row>
    <row r="504" spans="1:68" x14ac:dyDescent="0.2">
      <c r="A504" s="6" t="s">
        <v>3923</v>
      </c>
      <c r="B504" s="6">
        <v>4</v>
      </c>
      <c r="C504" s="7">
        <v>5390818</v>
      </c>
      <c r="D504" s="7">
        <v>5098331</v>
      </c>
      <c r="E504" s="7">
        <f t="shared" si="24"/>
        <v>292487</v>
      </c>
      <c r="F504" s="8" t="s">
        <v>4565</v>
      </c>
      <c r="G504" s="13" t="s">
        <v>4565</v>
      </c>
      <c r="W504" s="12">
        <v>30804</v>
      </c>
      <c r="X504" s="7">
        <v>435790405</v>
      </c>
      <c r="Y504" s="7">
        <v>26725</v>
      </c>
      <c r="Z504" s="11">
        <f t="shared" si="25"/>
        <v>80.839383744730398</v>
      </c>
      <c r="AA504" s="43">
        <v>5540901</v>
      </c>
      <c r="AB504" s="44">
        <v>1</v>
      </c>
      <c r="AC504" s="44">
        <v>1</v>
      </c>
      <c r="AD504" s="45">
        <v>0.12696759259259258</v>
      </c>
      <c r="AE504" s="46">
        <v>83465.97</v>
      </c>
      <c r="AF504" s="47">
        <v>5676216</v>
      </c>
      <c r="AG504" s="68">
        <v>5393783</v>
      </c>
      <c r="AH504" s="69">
        <v>0</v>
      </c>
      <c r="AI504" s="69">
        <v>0</v>
      </c>
      <c r="AJ504" s="70">
        <v>6.8597222222222219E-3</v>
      </c>
      <c r="AK504" s="71">
        <v>4143.8900000000003</v>
      </c>
      <c r="AL504" s="72">
        <v>6517488</v>
      </c>
      <c r="AM504" s="80">
        <v>5394945</v>
      </c>
      <c r="AN504" s="81">
        <v>1</v>
      </c>
      <c r="AO504" s="81">
        <v>0</v>
      </c>
      <c r="AP504" s="82">
        <v>3.8789351851851849E-3</v>
      </c>
      <c r="AQ504" s="83">
        <v>3644.8</v>
      </c>
      <c r="AR504" s="84">
        <v>6034576</v>
      </c>
      <c r="AS504" s="104">
        <v>0</v>
      </c>
      <c r="AT504" s="105">
        <v>0</v>
      </c>
      <c r="AU504" s="105">
        <v>0</v>
      </c>
      <c r="AV504" s="106">
        <v>8.6224537037037034E-3</v>
      </c>
      <c r="AW504" s="107">
        <v>6508.55</v>
      </c>
      <c r="AX504" s="105">
        <v>11857452</v>
      </c>
      <c r="AY504" s="113">
        <v>5385835</v>
      </c>
      <c r="AZ504" s="114">
        <v>1</v>
      </c>
      <c r="BA504" s="114">
        <v>0</v>
      </c>
      <c r="BB504" s="115">
        <v>2.6241898148148149E-3</v>
      </c>
      <c r="BC504" s="116">
        <v>3009.91</v>
      </c>
      <c r="BD504" s="117">
        <v>7670012</v>
      </c>
      <c r="BE504" s="155">
        <v>5275158</v>
      </c>
      <c r="BF504" s="156">
        <v>0</v>
      </c>
      <c r="BG504" s="156">
        <v>0</v>
      </c>
      <c r="BH504" s="157">
        <v>1.5859953703703704E-3</v>
      </c>
      <c r="BI504" s="158">
        <v>1797.19</v>
      </c>
      <c r="BJ504" s="159">
        <v>3952176</v>
      </c>
      <c r="BK504" s="137">
        <v>5418825</v>
      </c>
      <c r="BL504" s="138">
        <v>1</v>
      </c>
      <c r="BM504" s="138">
        <v>0</v>
      </c>
      <c r="BN504" s="139">
        <v>1.0421296296296296E-3</v>
      </c>
      <c r="BO504" s="140">
        <v>867.51</v>
      </c>
      <c r="BP504" s="141">
        <v>2048028</v>
      </c>
    </row>
    <row r="505" spans="1:68" x14ac:dyDescent="0.2">
      <c r="A505" s="6" t="s">
        <v>3924</v>
      </c>
      <c r="B505" s="6">
        <v>4</v>
      </c>
      <c r="C505" s="7">
        <v>5390818</v>
      </c>
      <c r="D505" s="7">
        <v>5098331</v>
      </c>
      <c r="E505" s="7">
        <f t="shared" si="24"/>
        <v>292487</v>
      </c>
      <c r="F505" s="8" t="s">
        <v>4565</v>
      </c>
      <c r="G505" s="13" t="s">
        <v>4565</v>
      </c>
      <c r="W505" s="12">
        <v>18213</v>
      </c>
      <c r="X505" s="7">
        <v>258573148</v>
      </c>
      <c r="Y505" s="7">
        <v>26671</v>
      </c>
      <c r="Z505" s="11">
        <f t="shared" si="25"/>
        <v>47.965475369415181</v>
      </c>
      <c r="AA505" s="43">
        <v>5552982</v>
      </c>
      <c r="AB505" s="44">
        <v>1</v>
      </c>
      <c r="AC505" s="44">
        <v>1</v>
      </c>
      <c r="AD505" s="45">
        <v>8.6030092592592589E-2</v>
      </c>
      <c r="AE505" s="46">
        <v>54654.79</v>
      </c>
      <c r="AF505" s="47">
        <v>5364560</v>
      </c>
      <c r="AG505" s="68">
        <v>5388637</v>
      </c>
      <c r="AH505" s="69">
        <v>1</v>
      </c>
      <c r="AI505" s="69">
        <v>1</v>
      </c>
      <c r="AJ505" s="70">
        <v>4.7420138888888885E-3</v>
      </c>
      <c r="AK505" s="71">
        <v>2764.49</v>
      </c>
      <c r="AL505" s="72">
        <v>6120128</v>
      </c>
      <c r="AM505" s="80">
        <v>5366142</v>
      </c>
      <c r="AN505" s="81">
        <v>1</v>
      </c>
      <c r="AO505" s="81">
        <v>0</v>
      </c>
      <c r="AP505" s="82">
        <v>2.1672453703703702E-3</v>
      </c>
      <c r="AQ505" s="83">
        <v>1957.82</v>
      </c>
      <c r="AR505" s="84">
        <v>3869192</v>
      </c>
      <c r="AS505" s="104">
        <v>5371914</v>
      </c>
      <c r="AT505" s="105">
        <v>1</v>
      </c>
      <c r="AU505" s="105">
        <v>0</v>
      </c>
      <c r="AV505" s="106">
        <v>8.1712962962962963E-3</v>
      </c>
      <c r="AW505" s="107">
        <v>5745.03</v>
      </c>
      <c r="AX505" s="105">
        <v>11860608</v>
      </c>
      <c r="AY505" s="113">
        <v>5385977</v>
      </c>
      <c r="AZ505" s="114">
        <v>1</v>
      </c>
      <c r="BA505" s="114">
        <v>0</v>
      </c>
      <c r="BB505" s="115">
        <v>1.4619212962962964E-3</v>
      </c>
      <c r="BC505" s="116">
        <v>1639.98</v>
      </c>
      <c r="BD505" s="117">
        <v>4572960</v>
      </c>
      <c r="BE505" s="155">
        <v>5204723</v>
      </c>
      <c r="BF505" s="156">
        <v>0</v>
      </c>
      <c r="BG505" s="156">
        <v>0</v>
      </c>
      <c r="BH505" s="157">
        <v>1.3606481481481482E-3</v>
      </c>
      <c r="BI505" s="158">
        <v>1630.24</v>
      </c>
      <c r="BJ505" s="159">
        <v>3100704</v>
      </c>
      <c r="BK505" s="137">
        <v>5415139</v>
      </c>
      <c r="BL505" s="138">
        <v>1</v>
      </c>
      <c r="BM505" s="138">
        <v>0</v>
      </c>
      <c r="BN505" s="139">
        <v>6.2488425925925927E-4</v>
      </c>
      <c r="BO505" s="140">
        <v>467.7</v>
      </c>
      <c r="BP505" s="141">
        <v>1282100</v>
      </c>
    </row>
    <row r="506" spans="1:68" x14ac:dyDescent="0.2">
      <c r="A506" s="6" t="s">
        <v>3925</v>
      </c>
      <c r="B506" s="6">
        <v>4</v>
      </c>
      <c r="C506" s="7">
        <v>5390818</v>
      </c>
      <c r="D506" s="7">
        <v>5098331</v>
      </c>
      <c r="E506" s="7">
        <f t="shared" si="24"/>
        <v>292487</v>
      </c>
      <c r="F506" s="8" t="s">
        <v>4565</v>
      </c>
      <c r="G506" s="13" t="s">
        <v>4565</v>
      </c>
      <c r="W506" s="12">
        <v>35751</v>
      </c>
      <c r="X506" s="7">
        <v>505122149</v>
      </c>
      <c r="Y506" s="7">
        <v>26687</v>
      </c>
      <c r="Z506" s="11">
        <f t="shared" si="25"/>
        <v>93.700464196713739</v>
      </c>
      <c r="AA506" s="43">
        <v>5541060</v>
      </c>
      <c r="AB506" s="44">
        <v>0</v>
      </c>
      <c r="AC506" s="44">
        <v>0</v>
      </c>
      <c r="AD506" s="45">
        <v>0.13537037037037036</v>
      </c>
      <c r="AE506" s="46">
        <v>92641.34</v>
      </c>
      <c r="AF506" s="47">
        <v>5770520</v>
      </c>
      <c r="AG506" s="68">
        <v>5388587</v>
      </c>
      <c r="AH506" s="69">
        <v>1</v>
      </c>
      <c r="AI506" s="69">
        <v>1</v>
      </c>
      <c r="AJ506" s="70">
        <v>8.0557870370370366E-3</v>
      </c>
      <c r="AK506" s="71">
        <v>4596.12</v>
      </c>
      <c r="AL506" s="72">
        <v>6521652</v>
      </c>
      <c r="AM506" s="80">
        <v>5398326</v>
      </c>
      <c r="AN506" s="81">
        <v>1</v>
      </c>
      <c r="AO506" s="81">
        <v>0</v>
      </c>
      <c r="AP506" s="82">
        <v>4.6012731481481486E-3</v>
      </c>
      <c r="AQ506" s="83">
        <v>4371.34</v>
      </c>
      <c r="AR506" s="84">
        <v>6411260</v>
      </c>
      <c r="AS506" s="104">
        <v>5371414</v>
      </c>
      <c r="AT506" s="105">
        <v>1</v>
      </c>
      <c r="AU506" s="105">
        <v>0</v>
      </c>
      <c r="AV506" s="106">
        <v>1.0041782407407407E-2</v>
      </c>
      <c r="AW506" s="107">
        <v>6893.91</v>
      </c>
      <c r="AX506" s="105">
        <v>11855852</v>
      </c>
      <c r="AY506" s="113">
        <v>5387666</v>
      </c>
      <c r="AZ506" s="114">
        <v>1</v>
      </c>
      <c r="BA506" s="114">
        <v>0</v>
      </c>
      <c r="BB506" s="115">
        <v>3.066782407407407E-3</v>
      </c>
      <c r="BC506" s="116">
        <v>3557.64</v>
      </c>
      <c r="BD506" s="117">
        <v>8413580</v>
      </c>
      <c r="BE506" s="155">
        <v>5343020</v>
      </c>
      <c r="BF506" s="156">
        <v>1</v>
      </c>
      <c r="BG506" s="156">
        <v>0</v>
      </c>
      <c r="BH506" s="157">
        <v>1.9635416666666668E-3</v>
      </c>
      <c r="BI506" s="158">
        <v>1951.37</v>
      </c>
      <c r="BJ506" s="159">
        <v>4755156</v>
      </c>
      <c r="BK506" s="137">
        <v>5420099</v>
      </c>
      <c r="BL506" s="138">
        <v>1</v>
      </c>
      <c r="BM506" s="138">
        <v>0</v>
      </c>
      <c r="BN506" s="139">
        <v>1.1510416666666667E-3</v>
      </c>
      <c r="BO506" s="140">
        <v>1028.3399999999999</v>
      </c>
      <c r="BP506" s="141">
        <v>2349952</v>
      </c>
    </row>
    <row r="507" spans="1:68" x14ac:dyDescent="0.2">
      <c r="A507" s="6" t="s">
        <v>3926</v>
      </c>
      <c r="B507" s="6">
        <v>4</v>
      </c>
      <c r="C507" s="7">
        <v>5390818</v>
      </c>
      <c r="D507" s="7">
        <v>5098331</v>
      </c>
      <c r="E507" s="7">
        <f t="shared" si="24"/>
        <v>292487</v>
      </c>
      <c r="F507" s="8" t="s">
        <v>4565</v>
      </c>
      <c r="G507" s="13" t="s">
        <v>4565</v>
      </c>
      <c r="W507" s="12">
        <v>23390</v>
      </c>
      <c r="X507" s="7">
        <v>332288595</v>
      </c>
      <c r="Y507" s="7">
        <v>26822</v>
      </c>
      <c r="Z507" s="11">
        <f t="shared" si="25"/>
        <v>61.63973537967707</v>
      </c>
      <c r="AA507" s="43">
        <v>5480091</v>
      </c>
      <c r="AB507" s="44">
        <v>1</v>
      </c>
      <c r="AC507" s="44">
        <v>1</v>
      </c>
      <c r="AD507" s="45">
        <v>9.9201388888888895E-2</v>
      </c>
      <c r="AE507" s="46">
        <v>65091.78</v>
      </c>
      <c r="AF507" s="47">
        <v>5311192</v>
      </c>
      <c r="AG507" s="68">
        <v>5387691</v>
      </c>
      <c r="AH507" s="69">
        <v>0</v>
      </c>
      <c r="AI507" s="69">
        <v>0</v>
      </c>
      <c r="AJ507" s="70">
        <v>5.6782407407407406E-3</v>
      </c>
      <c r="AK507" s="71">
        <v>3423.09</v>
      </c>
      <c r="AL507" s="72">
        <v>6289328</v>
      </c>
      <c r="AM507" s="80">
        <v>5457092</v>
      </c>
      <c r="AN507" s="81">
        <v>1</v>
      </c>
      <c r="AO507" s="81">
        <v>0</v>
      </c>
      <c r="AP507" s="82">
        <v>2.8699074074074074E-3</v>
      </c>
      <c r="AQ507" s="83">
        <v>2649.57</v>
      </c>
      <c r="AR507" s="84">
        <v>5113428</v>
      </c>
      <c r="AS507" s="104">
        <v>5371939</v>
      </c>
      <c r="AT507" s="105">
        <v>1</v>
      </c>
      <c r="AU507" s="105">
        <v>0</v>
      </c>
      <c r="AV507" s="106">
        <v>8.7931712962962955E-3</v>
      </c>
      <c r="AW507" s="107">
        <v>6359.44</v>
      </c>
      <c r="AX507" s="105">
        <v>11858412</v>
      </c>
      <c r="AY507" s="113">
        <v>5426612</v>
      </c>
      <c r="AZ507" s="114">
        <v>1</v>
      </c>
      <c r="BA507" s="114">
        <v>0</v>
      </c>
      <c r="BB507" s="115">
        <v>1.9384259259259259E-3</v>
      </c>
      <c r="BC507" s="116">
        <v>2201.89</v>
      </c>
      <c r="BD507" s="117">
        <v>5391308</v>
      </c>
      <c r="BE507" s="155">
        <v>5360622</v>
      </c>
      <c r="BF507" s="156">
        <v>1</v>
      </c>
      <c r="BG507" s="156">
        <v>0</v>
      </c>
      <c r="BH507" s="157">
        <v>1.7747685185185186E-3</v>
      </c>
      <c r="BI507" s="158">
        <v>1781.8</v>
      </c>
      <c r="BJ507" s="159">
        <v>3732708</v>
      </c>
      <c r="BK507" s="137">
        <v>5417493</v>
      </c>
      <c r="BL507" s="138">
        <v>0</v>
      </c>
      <c r="BM507" s="138">
        <v>0</v>
      </c>
      <c r="BN507" s="139">
        <v>9.0428240740740747E-4</v>
      </c>
      <c r="BO507" s="140">
        <v>631.62</v>
      </c>
      <c r="BP507" s="141">
        <v>1587540</v>
      </c>
    </row>
    <row r="508" spans="1:68" x14ac:dyDescent="0.2">
      <c r="A508" s="6" t="s">
        <v>3927</v>
      </c>
      <c r="B508" s="6">
        <v>4</v>
      </c>
      <c r="C508" s="7">
        <v>5390818</v>
      </c>
      <c r="D508" s="7">
        <v>5098331</v>
      </c>
      <c r="E508" s="7">
        <f t="shared" si="24"/>
        <v>292487</v>
      </c>
      <c r="F508" s="8" t="s">
        <v>4565</v>
      </c>
      <c r="G508" s="13" t="s">
        <v>4565</v>
      </c>
      <c r="W508" s="12">
        <v>18021</v>
      </c>
      <c r="X508" s="7">
        <v>255132193</v>
      </c>
      <c r="Y508" s="7">
        <v>26573</v>
      </c>
      <c r="Z508" s="11">
        <f t="shared" si="25"/>
        <v>47.327176135421375</v>
      </c>
      <c r="AA508" s="43">
        <v>5552635</v>
      </c>
      <c r="AB508" s="44">
        <v>1</v>
      </c>
      <c r="AC508" s="44">
        <v>1</v>
      </c>
      <c r="AD508" s="45">
        <v>8.4328703703703711E-2</v>
      </c>
      <c r="AE508" s="46">
        <v>53693.29</v>
      </c>
      <c r="AF508" s="47">
        <v>5342792</v>
      </c>
      <c r="AG508" s="68">
        <v>5394212</v>
      </c>
      <c r="AH508" s="69">
        <v>0</v>
      </c>
      <c r="AI508" s="69">
        <v>0</v>
      </c>
      <c r="AJ508" s="70">
        <v>4.7620370370370368E-3</v>
      </c>
      <c r="AK508" s="71">
        <v>2774.06</v>
      </c>
      <c r="AL508" s="72">
        <v>5857176</v>
      </c>
      <c r="AM508" s="80">
        <v>5366244</v>
      </c>
      <c r="AN508" s="81">
        <v>1</v>
      </c>
      <c r="AO508" s="81">
        <v>0</v>
      </c>
      <c r="AP508" s="82">
        <v>2.1288194444444445E-3</v>
      </c>
      <c r="AQ508" s="83">
        <v>1923.11</v>
      </c>
      <c r="AR508" s="84">
        <v>3851116</v>
      </c>
      <c r="AS508" s="104">
        <v>5371525</v>
      </c>
      <c r="AT508" s="105">
        <v>1</v>
      </c>
      <c r="AU508" s="105">
        <v>0</v>
      </c>
      <c r="AV508" s="106">
        <v>8.1317129629629639E-3</v>
      </c>
      <c r="AW508" s="107">
        <v>5773.4</v>
      </c>
      <c r="AX508" s="105">
        <v>11860336</v>
      </c>
      <c r="AY508" s="113">
        <v>5385930</v>
      </c>
      <c r="AZ508" s="114">
        <v>1</v>
      </c>
      <c r="BA508" s="114">
        <v>0</v>
      </c>
      <c r="BB508" s="115">
        <v>1.4467592592592594E-3</v>
      </c>
      <c r="BC508" s="116">
        <v>1617.75</v>
      </c>
      <c r="BD508" s="117">
        <v>4538260</v>
      </c>
      <c r="BE508" s="155">
        <v>5188183</v>
      </c>
      <c r="BF508" s="156">
        <v>0</v>
      </c>
      <c r="BG508" s="156">
        <v>0</v>
      </c>
      <c r="BH508" s="157">
        <v>1.3226851851851852E-3</v>
      </c>
      <c r="BI508" s="158">
        <v>1581.72</v>
      </c>
      <c r="BJ508" s="159">
        <v>3113404</v>
      </c>
      <c r="BK508" s="137">
        <v>5415064</v>
      </c>
      <c r="BL508" s="138">
        <v>1</v>
      </c>
      <c r="BM508" s="138">
        <v>0</v>
      </c>
      <c r="BN508" s="139">
        <v>6.1064814814814814E-4</v>
      </c>
      <c r="BO508" s="140">
        <v>456.69</v>
      </c>
      <c r="BP508" s="141">
        <v>1259692</v>
      </c>
    </row>
    <row r="509" spans="1:68" x14ac:dyDescent="0.2">
      <c r="A509" s="6" t="s">
        <v>3928</v>
      </c>
      <c r="B509" s="6">
        <v>4</v>
      </c>
      <c r="C509" s="7">
        <v>5390818</v>
      </c>
      <c r="D509" s="7">
        <v>5098331</v>
      </c>
      <c r="E509" s="7">
        <f t="shared" si="24"/>
        <v>292487</v>
      </c>
      <c r="F509" s="8" t="s">
        <v>4565</v>
      </c>
      <c r="G509" s="13" t="s">
        <v>4565</v>
      </c>
      <c r="W509" s="12">
        <v>18466</v>
      </c>
      <c r="X509" s="7">
        <v>262263199</v>
      </c>
      <c r="Y509" s="7">
        <v>26717</v>
      </c>
      <c r="Z509" s="11">
        <f t="shared" si="25"/>
        <v>48.649982062091503</v>
      </c>
      <c r="AA509" s="43">
        <v>5481433</v>
      </c>
      <c r="AB509" s="44">
        <v>1</v>
      </c>
      <c r="AC509" s="44">
        <v>0</v>
      </c>
      <c r="AD509" s="45">
        <v>8.622685185185186E-2</v>
      </c>
      <c r="AE509" s="46">
        <v>55518.83</v>
      </c>
      <c r="AF509" s="47">
        <v>5344312</v>
      </c>
      <c r="AG509" s="68">
        <v>5391506</v>
      </c>
      <c r="AH509" s="69">
        <v>1</v>
      </c>
      <c r="AI509" s="69">
        <v>1</v>
      </c>
      <c r="AJ509" s="70">
        <v>4.7650462962962959E-3</v>
      </c>
      <c r="AK509" s="71">
        <v>2847.53</v>
      </c>
      <c r="AL509" s="72">
        <v>6585764</v>
      </c>
      <c r="AM509" s="80">
        <v>5366471</v>
      </c>
      <c r="AN509" s="81">
        <v>1</v>
      </c>
      <c r="AO509" s="81">
        <v>0</v>
      </c>
      <c r="AP509" s="82">
        <v>2.2016203703703703E-3</v>
      </c>
      <c r="AQ509" s="83">
        <v>1986.63</v>
      </c>
      <c r="AR509" s="84">
        <v>3897748</v>
      </c>
      <c r="AS509" s="104">
        <v>5371055</v>
      </c>
      <c r="AT509" s="105">
        <v>1</v>
      </c>
      <c r="AU509" s="105">
        <v>0</v>
      </c>
      <c r="AV509" s="106">
        <v>8.0087962962962968E-3</v>
      </c>
      <c r="AW509" s="107">
        <v>5815.87</v>
      </c>
      <c r="AX509" s="105">
        <v>11860232</v>
      </c>
      <c r="AY509" s="113">
        <v>5385797</v>
      </c>
      <c r="AZ509" s="114">
        <v>1</v>
      </c>
      <c r="BA509" s="114">
        <v>0</v>
      </c>
      <c r="BB509" s="115">
        <v>1.4843750000000002E-3</v>
      </c>
      <c r="BC509" s="116">
        <v>1661.23</v>
      </c>
      <c r="BD509" s="117">
        <v>4604136</v>
      </c>
      <c r="BE509" s="155">
        <v>5202928</v>
      </c>
      <c r="BF509" s="156">
        <v>1</v>
      </c>
      <c r="BG509" s="156">
        <v>0</v>
      </c>
      <c r="BH509" s="157">
        <v>1.3442129629629629E-3</v>
      </c>
      <c r="BI509" s="158">
        <v>1607.4</v>
      </c>
      <c r="BJ509" s="159">
        <v>3166112</v>
      </c>
      <c r="BK509" s="137">
        <v>5415393</v>
      </c>
      <c r="BL509" s="138">
        <v>1</v>
      </c>
      <c r="BM509" s="138">
        <v>0</v>
      </c>
      <c r="BN509" s="139">
        <v>6.2500000000000001E-4</v>
      </c>
      <c r="BO509" s="140">
        <v>475.41</v>
      </c>
      <c r="BP509" s="141">
        <v>1283448</v>
      </c>
    </row>
    <row r="510" spans="1:68" x14ac:dyDescent="0.2">
      <c r="A510" s="6" t="s">
        <v>3929</v>
      </c>
      <c r="B510" s="6">
        <v>4</v>
      </c>
      <c r="C510" s="7">
        <v>5390818</v>
      </c>
      <c r="D510" s="7">
        <v>5098331</v>
      </c>
      <c r="E510" s="7">
        <f t="shared" si="24"/>
        <v>292487</v>
      </c>
      <c r="F510" s="8" t="s">
        <v>4565</v>
      </c>
      <c r="G510" s="13" t="s">
        <v>4565</v>
      </c>
      <c r="W510" s="12">
        <v>18318</v>
      </c>
      <c r="X510" s="7">
        <v>260178080</v>
      </c>
      <c r="Y510" s="7">
        <v>26683</v>
      </c>
      <c r="Z510" s="11">
        <f t="shared" si="25"/>
        <v>48.263191226266592</v>
      </c>
      <c r="AA510" s="43">
        <v>5545896</v>
      </c>
      <c r="AB510" s="44">
        <v>1</v>
      </c>
      <c r="AC510" s="44">
        <v>0</v>
      </c>
      <c r="AD510" s="45">
        <v>8.5578703703703699E-2</v>
      </c>
      <c r="AE510" s="46">
        <v>55104.53</v>
      </c>
      <c r="AF510" s="47">
        <v>5342880</v>
      </c>
      <c r="AG510" s="68">
        <v>5394396</v>
      </c>
      <c r="AH510" s="69">
        <v>1</v>
      </c>
      <c r="AI510" s="69">
        <v>1</v>
      </c>
      <c r="AJ510" s="70">
        <v>4.7238425925925928E-3</v>
      </c>
      <c r="AK510" s="71">
        <v>2740.56</v>
      </c>
      <c r="AL510" s="72">
        <v>6511488</v>
      </c>
      <c r="AM510" s="80">
        <v>5366275</v>
      </c>
      <c r="AN510" s="81">
        <v>1</v>
      </c>
      <c r="AO510" s="81">
        <v>0</v>
      </c>
      <c r="AP510" s="82">
        <v>2.1649305555555558E-3</v>
      </c>
      <c r="AQ510" s="83">
        <v>1963.16</v>
      </c>
      <c r="AR510" s="84">
        <v>3887504</v>
      </c>
      <c r="AS510" s="104">
        <v>5370830</v>
      </c>
      <c r="AT510" s="105">
        <v>1</v>
      </c>
      <c r="AU510" s="105">
        <v>0</v>
      </c>
      <c r="AV510" s="106">
        <v>8.1390046296296297E-3</v>
      </c>
      <c r="AW510" s="107">
        <v>5831.83</v>
      </c>
      <c r="AX510" s="105">
        <v>11860152</v>
      </c>
      <c r="AY510" s="113">
        <v>5386140</v>
      </c>
      <c r="AZ510" s="114">
        <v>1</v>
      </c>
      <c r="BA510" s="114">
        <v>0</v>
      </c>
      <c r="BB510" s="115">
        <v>1.4753472222222223E-3</v>
      </c>
      <c r="BC510" s="116">
        <v>1664.02</v>
      </c>
      <c r="BD510" s="117">
        <v>4576196</v>
      </c>
      <c r="BE510" s="155">
        <v>5202850</v>
      </c>
      <c r="BF510" s="156">
        <v>0</v>
      </c>
      <c r="BG510" s="156">
        <v>0</v>
      </c>
      <c r="BH510" s="157">
        <v>1.3405092592592594E-3</v>
      </c>
      <c r="BI510" s="158">
        <v>1607.22</v>
      </c>
      <c r="BJ510" s="159">
        <v>2884268</v>
      </c>
      <c r="BK510" s="137">
        <v>5415189</v>
      </c>
      <c r="BL510" s="138">
        <v>1</v>
      </c>
      <c r="BM510" s="138">
        <v>0</v>
      </c>
      <c r="BN510" s="139">
        <v>6.2777777777777777E-4</v>
      </c>
      <c r="BO510" s="140">
        <v>469.71</v>
      </c>
      <c r="BP510" s="141">
        <v>1291440</v>
      </c>
    </row>
    <row r="511" spans="1:68" x14ac:dyDescent="0.2">
      <c r="A511" s="6" t="s">
        <v>3930</v>
      </c>
      <c r="B511" s="6">
        <v>4</v>
      </c>
      <c r="C511" s="7">
        <v>5390818</v>
      </c>
      <c r="D511" s="7">
        <v>5098331</v>
      </c>
      <c r="E511" s="7">
        <f t="shared" si="24"/>
        <v>292487</v>
      </c>
      <c r="F511" s="8" t="s">
        <v>4565</v>
      </c>
      <c r="G511" s="13" t="s">
        <v>4565</v>
      </c>
      <c r="W511" s="12">
        <v>29161</v>
      </c>
      <c r="X511" s="7">
        <v>412806304</v>
      </c>
      <c r="Y511" s="7">
        <v>26732</v>
      </c>
      <c r="Z511" s="11">
        <f t="shared" si="25"/>
        <v>76.575819105746106</v>
      </c>
      <c r="AA511" s="43">
        <v>5552562</v>
      </c>
      <c r="AB511" s="44">
        <v>1</v>
      </c>
      <c r="AC511" s="44">
        <v>1</v>
      </c>
      <c r="AD511" s="45">
        <v>0.11513888888888889</v>
      </c>
      <c r="AE511" s="46">
        <v>78764.289999999994</v>
      </c>
      <c r="AF511" s="47">
        <v>5593748</v>
      </c>
      <c r="AG511" s="68">
        <v>5393906</v>
      </c>
      <c r="AH511" s="69">
        <v>0</v>
      </c>
      <c r="AI511" s="69">
        <v>0</v>
      </c>
      <c r="AJ511" s="70">
        <v>6.7880787037037033E-3</v>
      </c>
      <c r="AK511" s="71">
        <v>4012.82</v>
      </c>
      <c r="AL511" s="72">
        <v>6264872</v>
      </c>
      <c r="AM511" s="80">
        <v>5394754</v>
      </c>
      <c r="AN511" s="81">
        <v>1</v>
      </c>
      <c r="AO511" s="81">
        <v>0</v>
      </c>
      <c r="AP511" s="82">
        <v>3.634953703703704E-3</v>
      </c>
      <c r="AQ511" s="83">
        <v>3419.79</v>
      </c>
      <c r="AR511" s="84">
        <v>5888616</v>
      </c>
      <c r="AS511" s="104">
        <v>5370085</v>
      </c>
      <c r="AT511" s="105">
        <v>1</v>
      </c>
      <c r="AU511" s="105">
        <v>0</v>
      </c>
      <c r="AV511" s="106">
        <v>9.4061342592592582E-3</v>
      </c>
      <c r="AW511" s="107">
        <v>6645.07</v>
      </c>
      <c r="AX511" s="105">
        <v>11856832</v>
      </c>
      <c r="AY511" s="113">
        <v>5386250</v>
      </c>
      <c r="AZ511" s="114">
        <v>0</v>
      </c>
      <c r="BA511" s="114">
        <v>0</v>
      </c>
      <c r="BB511" s="115">
        <v>2.4412037037037037E-3</v>
      </c>
      <c r="BC511" s="116">
        <v>2807.48</v>
      </c>
      <c r="BD511" s="117">
        <v>7361540</v>
      </c>
      <c r="BE511" s="155">
        <v>5343242</v>
      </c>
      <c r="BF511" s="156">
        <v>0</v>
      </c>
      <c r="BG511" s="156">
        <v>0</v>
      </c>
      <c r="BH511" s="157">
        <v>1.542476851851852E-3</v>
      </c>
      <c r="BI511" s="158">
        <v>1761.75</v>
      </c>
      <c r="BJ511" s="159">
        <v>4388552</v>
      </c>
      <c r="BK511" s="137">
        <v>5418789</v>
      </c>
      <c r="BL511" s="138">
        <v>1</v>
      </c>
      <c r="BM511" s="138">
        <v>0</v>
      </c>
      <c r="BN511" s="139">
        <v>1.0065972222222223E-3</v>
      </c>
      <c r="BO511" s="140">
        <v>814.55</v>
      </c>
      <c r="BP511" s="141">
        <v>1946020</v>
      </c>
    </row>
    <row r="512" spans="1:68" x14ac:dyDescent="0.2">
      <c r="A512" s="6" t="s">
        <v>3931</v>
      </c>
      <c r="B512" s="6">
        <v>4</v>
      </c>
      <c r="C512" s="7">
        <v>5390818</v>
      </c>
      <c r="D512" s="7">
        <v>5098331</v>
      </c>
      <c r="E512" s="7">
        <f t="shared" si="24"/>
        <v>292487</v>
      </c>
      <c r="F512" s="8" t="s">
        <v>4565</v>
      </c>
      <c r="G512" s="13" t="s">
        <v>4565</v>
      </c>
      <c r="W512" s="12">
        <v>32217</v>
      </c>
      <c r="X512" s="7">
        <v>261846438</v>
      </c>
      <c r="Y512" s="7">
        <v>11022</v>
      </c>
      <c r="Z512" s="11">
        <f t="shared" si="25"/>
        <v>48.572672644485493</v>
      </c>
      <c r="AA512" s="43">
        <v>5460757</v>
      </c>
      <c r="AB512" s="44">
        <v>0</v>
      </c>
      <c r="AC512" s="44">
        <v>0</v>
      </c>
      <c r="AD512" s="45">
        <v>4.1241435185185187E-2</v>
      </c>
      <c r="AE512" s="46">
        <v>24462.57</v>
      </c>
      <c r="AF512" s="47">
        <v>5259664</v>
      </c>
      <c r="AG512" s="68">
        <v>5387947</v>
      </c>
      <c r="AH512" s="69">
        <v>1</v>
      </c>
      <c r="AI512" s="69">
        <v>0</v>
      </c>
      <c r="AJ512" s="70">
        <v>4.6614583333333334E-3</v>
      </c>
      <c r="AK512" s="71">
        <v>2870.42</v>
      </c>
      <c r="AL512" s="72">
        <v>5079840</v>
      </c>
      <c r="AM512" s="80">
        <v>5390351</v>
      </c>
      <c r="AN512" s="81">
        <v>0</v>
      </c>
      <c r="AO512" s="81">
        <v>0</v>
      </c>
      <c r="AP512" s="82">
        <v>1.5253472222222222E-3</v>
      </c>
      <c r="AQ512" s="83">
        <v>1031.96</v>
      </c>
      <c r="AR512" s="84">
        <v>4504956</v>
      </c>
      <c r="AS512" s="104">
        <v>5390038</v>
      </c>
      <c r="AT512" s="105">
        <v>0</v>
      </c>
      <c r="AU512" s="105">
        <v>0</v>
      </c>
      <c r="AV512" s="106">
        <v>7.3348379629629631E-3</v>
      </c>
      <c r="AW512" s="107">
        <v>4951.9799999999996</v>
      </c>
      <c r="AX512" s="105">
        <v>11810000</v>
      </c>
      <c r="AY512" s="113">
        <v>5387394</v>
      </c>
      <c r="AZ512" s="114">
        <v>1</v>
      </c>
      <c r="BA512" s="114">
        <v>0</v>
      </c>
      <c r="BB512" s="115">
        <v>1.2842592592592595E-3</v>
      </c>
      <c r="BC512" s="116">
        <v>1343.37</v>
      </c>
      <c r="BD512" s="117">
        <v>5478908</v>
      </c>
      <c r="BE512" s="155">
        <v>5290636</v>
      </c>
      <c r="BF512" s="156">
        <v>1</v>
      </c>
      <c r="BG512" s="156">
        <v>0</v>
      </c>
      <c r="BH512" s="157">
        <v>1.6217592592592592E-3</v>
      </c>
      <c r="BI512" s="158">
        <v>2064.96</v>
      </c>
      <c r="BJ512" s="159">
        <v>5839984</v>
      </c>
      <c r="BK512" s="137">
        <v>5202120</v>
      </c>
      <c r="BL512" s="138">
        <v>0</v>
      </c>
      <c r="BM512" s="138">
        <v>0</v>
      </c>
      <c r="BN512" s="139">
        <v>3.5335648148148146E-4</v>
      </c>
      <c r="BO512" s="140">
        <v>253.36</v>
      </c>
      <c r="BP512" s="141">
        <v>1633520</v>
      </c>
    </row>
    <row r="513" spans="1:68" x14ac:dyDescent="0.2">
      <c r="A513" s="6" t="s">
        <v>3932</v>
      </c>
      <c r="B513" s="6">
        <v>4</v>
      </c>
      <c r="C513" s="7">
        <v>5390818</v>
      </c>
      <c r="D513" s="7">
        <v>5098331</v>
      </c>
      <c r="E513" s="7">
        <f t="shared" si="24"/>
        <v>292487</v>
      </c>
      <c r="F513" s="8" t="s">
        <v>4565</v>
      </c>
      <c r="G513" s="13" t="s">
        <v>4565</v>
      </c>
      <c r="W513" s="12">
        <v>28154</v>
      </c>
      <c r="X513" s="7">
        <v>228484627</v>
      </c>
      <c r="Y513" s="7">
        <v>11006</v>
      </c>
      <c r="Z513" s="11">
        <f t="shared" si="25"/>
        <v>42.384036522843104</v>
      </c>
      <c r="AA513" s="43">
        <v>5430397</v>
      </c>
      <c r="AB513" s="44">
        <v>1</v>
      </c>
      <c r="AC513" s="44">
        <v>0</v>
      </c>
      <c r="AD513" s="45">
        <v>3.6379166666666671E-2</v>
      </c>
      <c r="AE513" s="46">
        <v>20758.939999999999</v>
      </c>
      <c r="AF513" s="47">
        <v>4770952</v>
      </c>
      <c r="AG513" s="68">
        <v>5387903</v>
      </c>
      <c r="AH513" s="69">
        <v>1</v>
      </c>
      <c r="AI513" s="69">
        <v>0</v>
      </c>
      <c r="AJ513" s="70">
        <v>4.2063657407407406E-3</v>
      </c>
      <c r="AK513" s="71">
        <v>2589.3200000000002</v>
      </c>
      <c r="AL513" s="72">
        <v>5645764</v>
      </c>
      <c r="AM513" s="80">
        <v>5390756</v>
      </c>
      <c r="AN513" s="81">
        <v>0</v>
      </c>
      <c r="AO513" s="81">
        <v>0</v>
      </c>
      <c r="AP513" s="82">
        <v>1.3152777777777778E-3</v>
      </c>
      <c r="AQ513" s="83">
        <v>887.25</v>
      </c>
      <c r="AR513" s="84">
        <v>3938160</v>
      </c>
      <c r="AS513" s="104">
        <v>5388854</v>
      </c>
      <c r="AT513" s="105">
        <v>1</v>
      </c>
      <c r="AU513" s="105">
        <v>0</v>
      </c>
      <c r="AV513" s="106">
        <v>7.1549768518518507E-3</v>
      </c>
      <c r="AW513" s="107">
        <v>4768.04</v>
      </c>
      <c r="AX513" s="105">
        <v>11809628</v>
      </c>
      <c r="AY513" s="113">
        <v>5385203</v>
      </c>
      <c r="AZ513" s="114">
        <v>1</v>
      </c>
      <c r="BA513" s="114">
        <v>0</v>
      </c>
      <c r="BB513" s="115">
        <v>1.1048611111111111E-3</v>
      </c>
      <c r="BC513" s="116">
        <v>1140.17</v>
      </c>
      <c r="BD513" s="117">
        <v>4720276</v>
      </c>
      <c r="BE513" s="155">
        <v>5300112</v>
      </c>
      <c r="BF513" s="156">
        <v>0</v>
      </c>
      <c r="BG513" s="156">
        <v>0</v>
      </c>
      <c r="BH513" s="157">
        <v>1.6395833333333332E-3</v>
      </c>
      <c r="BI513" s="158">
        <v>2113.11</v>
      </c>
      <c r="BJ513" s="159">
        <v>5395744</v>
      </c>
      <c r="BK513" s="137">
        <v>4936942</v>
      </c>
      <c r="BL513" s="138">
        <v>0</v>
      </c>
      <c r="BM513" s="138">
        <v>0</v>
      </c>
      <c r="BN513" s="139">
        <v>3.4143518518518513E-4</v>
      </c>
      <c r="BO513" s="140">
        <v>257.41000000000003</v>
      </c>
      <c r="BP513" s="141">
        <v>1691876</v>
      </c>
    </row>
    <row r="514" spans="1:68" x14ac:dyDescent="0.2">
      <c r="A514" s="6" t="s">
        <v>3933</v>
      </c>
      <c r="B514" s="6">
        <v>4</v>
      </c>
      <c r="C514" s="7">
        <v>5390818</v>
      </c>
      <c r="D514" s="7">
        <v>5098331</v>
      </c>
      <c r="E514" s="7">
        <f t="shared" si="24"/>
        <v>292487</v>
      </c>
      <c r="F514" s="8" t="s">
        <v>4565</v>
      </c>
      <c r="G514" s="13" t="s">
        <v>4565</v>
      </c>
      <c r="W514" s="12">
        <v>40624</v>
      </c>
      <c r="X514" s="7">
        <v>330427422</v>
      </c>
      <c r="Y514" s="7">
        <v>11028</v>
      </c>
      <c r="Z514" s="11">
        <f t="shared" si="25"/>
        <v>61.294486662321006</v>
      </c>
      <c r="AA514" s="43">
        <v>5421469</v>
      </c>
      <c r="AB514" s="44">
        <v>1</v>
      </c>
      <c r="AC514" s="44">
        <v>0</v>
      </c>
      <c r="AD514" s="45">
        <v>4.5706018518518521E-2</v>
      </c>
      <c r="AE514" s="46">
        <v>25224.14</v>
      </c>
      <c r="AF514" s="47">
        <v>4403116</v>
      </c>
      <c r="AG514" s="68">
        <v>5393617</v>
      </c>
      <c r="AH514" s="69">
        <v>1</v>
      </c>
      <c r="AI514" s="69">
        <v>1</v>
      </c>
      <c r="AJ514" s="70">
        <v>5.4943287037037035E-3</v>
      </c>
      <c r="AK514" s="71">
        <v>3430.12</v>
      </c>
      <c r="AL514" s="72">
        <v>6982808</v>
      </c>
      <c r="AM514" s="80">
        <v>5392100</v>
      </c>
      <c r="AN514" s="81">
        <v>0</v>
      </c>
      <c r="AO514" s="81">
        <v>0</v>
      </c>
      <c r="AP514" s="82">
        <v>1.9368055555555555E-3</v>
      </c>
      <c r="AQ514" s="83">
        <v>1356.62</v>
      </c>
      <c r="AR514" s="84">
        <v>4982180</v>
      </c>
      <c r="AS514" s="104">
        <v>5388290</v>
      </c>
      <c r="AT514" s="105">
        <v>1</v>
      </c>
      <c r="AU514" s="105">
        <v>0</v>
      </c>
      <c r="AV514" s="106">
        <v>7.3945601851851846E-3</v>
      </c>
      <c r="AW514" s="107">
        <v>5109.43</v>
      </c>
      <c r="AX514" s="105">
        <v>11810656</v>
      </c>
      <c r="AY514" s="113">
        <v>5389041</v>
      </c>
      <c r="AZ514" s="114">
        <v>1</v>
      </c>
      <c r="BA514" s="114">
        <v>0</v>
      </c>
      <c r="BB514" s="115">
        <v>1.6765046296296296E-3</v>
      </c>
      <c r="BC514" s="116">
        <v>1800.86</v>
      </c>
      <c r="BD514" s="117">
        <v>6368756</v>
      </c>
      <c r="BE514" s="155">
        <v>5300834</v>
      </c>
      <c r="BF514" s="156">
        <v>1</v>
      </c>
      <c r="BG514" s="156">
        <v>0</v>
      </c>
      <c r="BH514" s="157">
        <v>1.5762731481481485E-3</v>
      </c>
      <c r="BI514" s="158">
        <v>1942.52</v>
      </c>
      <c r="BJ514" s="159">
        <v>6763444</v>
      </c>
      <c r="BK514" s="137">
        <v>5249937</v>
      </c>
      <c r="BL514" s="138">
        <v>0</v>
      </c>
      <c r="BM514" s="138">
        <v>0</v>
      </c>
      <c r="BN514" s="139">
        <v>4.3206018518518512E-4</v>
      </c>
      <c r="BO514" s="140">
        <v>269.98</v>
      </c>
      <c r="BP514" s="141">
        <v>1211208</v>
      </c>
    </row>
    <row r="515" spans="1:68" x14ac:dyDescent="0.2">
      <c r="A515" s="6" t="s">
        <v>3934</v>
      </c>
      <c r="B515" s="6">
        <v>4</v>
      </c>
      <c r="C515" s="7">
        <v>5390818</v>
      </c>
      <c r="D515" s="7">
        <v>5098331</v>
      </c>
      <c r="E515" s="7">
        <f t="shared" si="24"/>
        <v>292487</v>
      </c>
      <c r="F515" s="8" t="s">
        <v>4565</v>
      </c>
      <c r="G515" s="13" t="s">
        <v>4565</v>
      </c>
      <c r="W515" s="12">
        <v>59055</v>
      </c>
      <c r="X515" s="7">
        <v>480278286</v>
      </c>
      <c r="Y515" s="7">
        <v>11006</v>
      </c>
      <c r="Z515" s="11">
        <f t="shared" si="25"/>
        <v>89.09191258172693</v>
      </c>
      <c r="AA515" s="43">
        <v>5432343</v>
      </c>
      <c r="AB515" s="44">
        <v>0</v>
      </c>
      <c r="AC515" s="44">
        <v>0</v>
      </c>
      <c r="AD515" s="45">
        <v>5.7800925925925929E-2</v>
      </c>
      <c r="AE515" s="46">
        <v>32393.94</v>
      </c>
      <c r="AF515" s="47">
        <v>4388356</v>
      </c>
      <c r="AG515" s="68">
        <v>5399693</v>
      </c>
      <c r="AH515" s="69">
        <v>1</v>
      </c>
      <c r="AI515" s="69">
        <v>1</v>
      </c>
      <c r="AJ515" s="70">
        <v>7.1309027777777777E-3</v>
      </c>
      <c r="AK515" s="71">
        <v>4438.7299999999996</v>
      </c>
      <c r="AL515" s="72">
        <v>8404512</v>
      </c>
      <c r="AM515" s="80">
        <v>5391706</v>
      </c>
      <c r="AN515" s="81">
        <v>0</v>
      </c>
      <c r="AO515" s="81">
        <v>0</v>
      </c>
      <c r="AP515" s="82">
        <v>2.9063657407407406E-3</v>
      </c>
      <c r="AQ515" s="83">
        <v>2094.36</v>
      </c>
      <c r="AR515" s="84">
        <v>7174340</v>
      </c>
      <c r="AS515" s="104">
        <v>5389640</v>
      </c>
      <c r="AT515" s="105">
        <v>1</v>
      </c>
      <c r="AU515" s="105">
        <v>0</v>
      </c>
      <c r="AV515" s="106">
        <v>7.5222222222222227E-3</v>
      </c>
      <c r="AW515" s="107">
        <v>5230.6099999999997</v>
      </c>
      <c r="AX515" s="105">
        <v>11810960</v>
      </c>
      <c r="AY515" s="113">
        <v>5387638</v>
      </c>
      <c r="AZ515" s="114">
        <v>1</v>
      </c>
      <c r="BA515" s="114">
        <v>0</v>
      </c>
      <c r="BB515" s="115">
        <v>2.5746527777777777E-3</v>
      </c>
      <c r="BC515" s="116">
        <v>2835.84</v>
      </c>
      <c r="BD515" s="117">
        <v>8921368</v>
      </c>
      <c r="BE515" s="155">
        <v>5421339</v>
      </c>
      <c r="BF515" s="156">
        <v>1</v>
      </c>
      <c r="BG515" s="156">
        <v>1</v>
      </c>
      <c r="BH515" s="157">
        <v>1.7491898148148147E-3</v>
      </c>
      <c r="BI515" s="158">
        <v>2095.5300000000002</v>
      </c>
      <c r="BJ515" s="159">
        <v>8497804</v>
      </c>
      <c r="BK515" s="137">
        <v>5411193</v>
      </c>
      <c r="BL515" s="138">
        <v>1</v>
      </c>
      <c r="BM515" s="138">
        <v>0</v>
      </c>
      <c r="BN515" s="139">
        <v>5.1655092592592594E-4</v>
      </c>
      <c r="BO515" s="140">
        <v>380.26</v>
      </c>
      <c r="BP515" s="141">
        <v>1601664</v>
      </c>
    </row>
    <row r="516" spans="1:68" x14ac:dyDescent="0.2">
      <c r="A516" s="6" t="s">
        <v>3935</v>
      </c>
      <c r="B516" s="6">
        <v>4</v>
      </c>
      <c r="C516" s="7">
        <v>5390818</v>
      </c>
      <c r="D516" s="7">
        <v>5098331</v>
      </c>
      <c r="E516" s="7">
        <f t="shared" si="24"/>
        <v>292487</v>
      </c>
      <c r="F516" s="8" t="s">
        <v>4565</v>
      </c>
      <c r="G516" s="13" t="s">
        <v>4565</v>
      </c>
      <c r="W516" s="12">
        <v>46551</v>
      </c>
      <c r="X516" s="7">
        <v>378230988</v>
      </c>
      <c r="Y516" s="7">
        <v>11018</v>
      </c>
      <c r="Z516" s="11">
        <f t="shared" si="25"/>
        <v>70.162077072533336</v>
      </c>
      <c r="AA516" s="43">
        <v>5460580</v>
      </c>
      <c r="AB516" s="44">
        <v>1</v>
      </c>
      <c r="AC516" s="44">
        <v>1</v>
      </c>
      <c r="AD516" s="45">
        <v>4.9849537037037039E-2</v>
      </c>
      <c r="AE516" s="46">
        <v>27318.66</v>
      </c>
      <c r="AF516" s="47">
        <v>4963700</v>
      </c>
      <c r="AG516" s="68">
        <v>5400258</v>
      </c>
      <c r="AH516" s="69">
        <v>0</v>
      </c>
      <c r="AI516" s="69">
        <v>0</v>
      </c>
      <c r="AJ516" s="70">
        <v>6.1355324074074064E-3</v>
      </c>
      <c r="AK516" s="71">
        <v>3779.01</v>
      </c>
      <c r="AL516" s="72">
        <v>7238388</v>
      </c>
      <c r="AM516" s="80">
        <v>5392638</v>
      </c>
      <c r="AN516" s="81">
        <v>0</v>
      </c>
      <c r="AO516" s="81">
        <v>0</v>
      </c>
      <c r="AP516" s="82">
        <v>2.2366898148148146E-3</v>
      </c>
      <c r="AQ516" s="83">
        <v>1587.45</v>
      </c>
      <c r="AR516" s="84">
        <v>5289808</v>
      </c>
      <c r="AS516" s="104">
        <v>5389693</v>
      </c>
      <c r="AT516" s="105">
        <v>1</v>
      </c>
      <c r="AU516" s="105">
        <v>0</v>
      </c>
      <c r="AV516" s="106">
        <v>7.4233796296296305E-3</v>
      </c>
      <c r="AW516" s="107">
        <v>5089.3999999999996</v>
      </c>
      <c r="AX516" s="105">
        <v>11810916</v>
      </c>
      <c r="AY516" s="113">
        <v>5387771</v>
      </c>
      <c r="AZ516" s="114">
        <v>1</v>
      </c>
      <c r="BA516" s="114">
        <v>0</v>
      </c>
      <c r="BB516" s="115">
        <v>1.9504629629629631E-3</v>
      </c>
      <c r="BC516" s="116">
        <v>2106.9699999999998</v>
      </c>
      <c r="BD516" s="117">
        <v>6877620</v>
      </c>
      <c r="BE516" s="155">
        <v>5428556</v>
      </c>
      <c r="BF516" s="156">
        <v>1</v>
      </c>
      <c r="BG516" s="156">
        <v>1</v>
      </c>
      <c r="BH516" s="157">
        <v>1.64375E-3</v>
      </c>
      <c r="BI516" s="158">
        <v>2012.95</v>
      </c>
      <c r="BJ516" s="159">
        <v>7497032</v>
      </c>
      <c r="BK516" s="137">
        <v>5413288</v>
      </c>
      <c r="BL516" s="138">
        <v>1</v>
      </c>
      <c r="BM516" s="138">
        <v>0</v>
      </c>
      <c r="BN516" s="139">
        <v>4.6493055555555551E-4</v>
      </c>
      <c r="BO516" s="140">
        <v>310.93</v>
      </c>
      <c r="BP516" s="141">
        <v>1274536</v>
      </c>
    </row>
    <row r="517" spans="1:68" x14ac:dyDescent="0.2">
      <c r="A517" s="6" t="s">
        <v>3936</v>
      </c>
      <c r="B517" s="6">
        <v>4</v>
      </c>
      <c r="C517" s="7">
        <v>5390818</v>
      </c>
      <c r="D517" s="7">
        <v>5098331</v>
      </c>
      <c r="E517" s="7">
        <f t="shared" si="24"/>
        <v>292487</v>
      </c>
      <c r="F517" s="8" t="s">
        <v>4565</v>
      </c>
      <c r="G517" s="13" t="s">
        <v>4565</v>
      </c>
      <c r="W517" s="12">
        <v>34645</v>
      </c>
      <c r="X517" s="7">
        <v>281716759</v>
      </c>
      <c r="Y517" s="7">
        <v>11021</v>
      </c>
      <c r="Z517" s="11">
        <f t="shared" si="25"/>
        <v>52.258629209889854</v>
      </c>
      <c r="AA517" s="43">
        <v>5474706</v>
      </c>
      <c r="AB517" s="44">
        <v>0</v>
      </c>
      <c r="AC517" s="44">
        <v>0</v>
      </c>
      <c r="AD517" s="45">
        <v>4.6400462962962963E-2</v>
      </c>
      <c r="AE517" s="46">
        <v>27362.03</v>
      </c>
      <c r="AF517" s="47">
        <v>5344320</v>
      </c>
      <c r="AG517" s="68">
        <v>5388065</v>
      </c>
      <c r="AH517" s="69">
        <v>0</v>
      </c>
      <c r="AI517" s="69">
        <v>0</v>
      </c>
      <c r="AJ517" s="70">
        <v>4.9296296296296293E-3</v>
      </c>
      <c r="AK517" s="71">
        <v>3081.36</v>
      </c>
      <c r="AL517" s="72">
        <v>6705336</v>
      </c>
      <c r="AM517" s="80">
        <v>5390710</v>
      </c>
      <c r="AN517" s="81">
        <v>0</v>
      </c>
      <c r="AO517" s="81">
        <v>0</v>
      </c>
      <c r="AP517" s="82">
        <v>1.6418981481481482E-3</v>
      </c>
      <c r="AQ517" s="83">
        <v>1126.05</v>
      </c>
      <c r="AR517" s="84">
        <v>4642284</v>
      </c>
      <c r="AS517" s="104">
        <v>5388360</v>
      </c>
      <c r="AT517" s="105">
        <v>0</v>
      </c>
      <c r="AU517" s="105">
        <v>0</v>
      </c>
      <c r="AV517" s="106">
        <v>7.3460648148148148E-3</v>
      </c>
      <c r="AW517" s="107">
        <v>5019.78</v>
      </c>
      <c r="AX517" s="105">
        <v>11810128</v>
      </c>
      <c r="AY517" s="113">
        <v>5387011</v>
      </c>
      <c r="AZ517" s="114">
        <v>1</v>
      </c>
      <c r="BA517" s="114">
        <v>0</v>
      </c>
      <c r="BB517" s="115">
        <v>1.3983796296296296E-3</v>
      </c>
      <c r="BC517" s="116">
        <v>1467.48</v>
      </c>
      <c r="BD517" s="117">
        <v>5662756</v>
      </c>
      <c r="BE517" s="155">
        <v>5286678</v>
      </c>
      <c r="BF517" s="156">
        <v>0</v>
      </c>
      <c r="BG517" s="156">
        <v>0</v>
      </c>
      <c r="BH517" s="157">
        <v>1.5765046296296293E-3</v>
      </c>
      <c r="BI517" s="158">
        <v>1986.08</v>
      </c>
      <c r="BJ517" s="159">
        <v>6684484</v>
      </c>
      <c r="BK517" s="137">
        <v>5194456</v>
      </c>
      <c r="BL517" s="138">
        <v>0</v>
      </c>
      <c r="BM517" s="138">
        <v>0</v>
      </c>
      <c r="BN517" s="139">
        <v>3.4155092592592592E-4</v>
      </c>
      <c r="BO517" s="140">
        <v>247.35</v>
      </c>
      <c r="BP517" s="141">
        <v>1236176</v>
      </c>
    </row>
    <row r="518" spans="1:68" x14ac:dyDescent="0.2">
      <c r="A518" s="6" t="s">
        <v>3937</v>
      </c>
      <c r="B518" s="6">
        <v>4</v>
      </c>
      <c r="C518" s="7">
        <v>5390818</v>
      </c>
      <c r="D518" s="7">
        <v>5098331</v>
      </c>
      <c r="E518" s="7">
        <f t="shared" si="24"/>
        <v>292487</v>
      </c>
      <c r="F518" s="8" t="s">
        <v>4565</v>
      </c>
      <c r="G518" s="13" t="s">
        <v>4565</v>
      </c>
      <c r="W518" s="12">
        <v>41950</v>
      </c>
      <c r="X518" s="7">
        <v>341283709</v>
      </c>
      <c r="Y518" s="7">
        <v>11029</v>
      </c>
      <c r="Z518" s="11">
        <f t="shared" si="25"/>
        <v>63.308334467978703</v>
      </c>
      <c r="AA518" s="43">
        <v>5440242</v>
      </c>
      <c r="AB518" s="44">
        <v>1</v>
      </c>
      <c r="AC518" s="44">
        <v>1</v>
      </c>
      <c r="AD518" s="45">
        <v>4.6759259259259257E-2</v>
      </c>
      <c r="AE518" s="46">
        <v>25320.74</v>
      </c>
      <c r="AF518" s="47">
        <v>4383624</v>
      </c>
      <c r="AG518" s="68">
        <v>5400312</v>
      </c>
      <c r="AH518" s="69">
        <v>0</v>
      </c>
      <c r="AI518" s="69">
        <v>0</v>
      </c>
      <c r="AJ518" s="70">
        <v>5.5887731481481483E-3</v>
      </c>
      <c r="AK518" s="71">
        <v>3465.72</v>
      </c>
      <c r="AL518" s="72">
        <v>6494988</v>
      </c>
      <c r="AM518" s="80">
        <v>5392009</v>
      </c>
      <c r="AN518" s="81">
        <v>0</v>
      </c>
      <c r="AO518" s="81">
        <v>0</v>
      </c>
      <c r="AP518" s="82">
        <v>1.9907407407407408E-3</v>
      </c>
      <c r="AQ518" s="83">
        <v>1400.92</v>
      </c>
      <c r="AR518" s="84">
        <v>5042764</v>
      </c>
      <c r="AS518" s="104">
        <v>5389813</v>
      </c>
      <c r="AT518" s="105">
        <v>0</v>
      </c>
      <c r="AU518" s="105">
        <v>0</v>
      </c>
      <c r="AV518" s="106">
        <v>7.4003472222222214E-3</v>
      </c>
      <c r="AW518" s="107">
        <v>5110.8999999999996</v>
      </c>
      <c r="AX518" s="105">
        <v>11810876</v>
      </c>
      <c r="AY518" s="113">
        <v>5388845</v>
      </c>
      <c r="AZ518" s="114">
        <v>1</v>
      </c>
      <c r="BA518" s="114">
        <v>0</v>
      </c>
      <c r="BB518" s="115">
        <v>1.7164351851851852E-3</v>
      </c>
      <c r="BC518" s="116">
        <v>1852.79</v>
      </c>
      <c r="BD518" s="117">
        <v>6477264</v>
      </c>
      <c r="BE518" s="155">
        <v>5117337</v>
      </c>
      <c r="BF518" s="156">
        <v>0</v>
      </c>
      <c r="BG518" s="156">
        <v>0</v>
      </c>
      <c r="BH518" s="157">
        <v>1.5851851851851851E-3</v>
      </c>
      <c r="BI518" s="158">
        <v>1927.92</v>
      </c>
      <c r="BJ518" s="159">
        <v>7164476</v>
      </c>
      <c r="BK518" s="137">
        <v>5385229</v>
      </c>
      <c r="BL518" s="138">
        <v>0</v>
      </c>
      <c r="BM518" s="138">
        <v>0</v>
      </c>
      <c r="BN518" s="139">
        <v>4.3564814814814811E-4</v>
      </c>
      <c r="BO518" s="140">
        <v>282.83</v>
      </c>
      <c r="BP518" s="141">
        <v>1364548</v>
      </c>
    </row>
    <row r="519" spans="1:68" x14ac:dyDescent="0.2">
      <c r="A519" s="6" t="s">
        <v>3938</v>
      </c>
      <c r="B519" s="6">
        <v>4</v>
      </c>
      <c r="C519" s="7">
        <v>5390818</v>
      </c>
      <c r="D519" s="7">
        <v>5098331</v>
      </c>
      <c r="E519" s="7">
        <f t="shared" si="24"/>
        <v>292487</v>
      </c>
      <c r="F519" s="8" t="s">
        <v>4565</v>
      </c>
      <c r="G519" s="13" t="s">
        <v>4565</v>
      </c>
      <c r="W519" s="12">
        <v>31149</v>
      </c>
      <c r="X519" s="7">
        <v>252948207</v>
      </c>
      <c r="Y519" s="7">
        <v>11018</v>
      </c>
      <c r="Z519" s="11">
        <f t="shared" si="25"/>
        <v>46.922045411290085</v>
      </c>
      <c r="AA519" s="43">
        <v>5455884</v>
      </c>
      <c r="AB519" s="44">
        <v>0</v>
      </c>
      <c r="AC519" s="44">
        <v>0</v>
      </c>
      <c r="AD519" s="45">
        <v>4.0433680555555553E-2</v>
      </c>
      <c r="AE519" s="46">
        <v>23762.55</v>
      </c>
      <c r="AF519" s="47">
        <v>5352296</v>
      </c>
      <c r="AG519" s="68">
        <v>5387945</v>
      </c>
      <c r="AH519" s="69">
        <v>1</v>
      </c>
      <c r="AI519" s="69">
        <v>0</v>
      </c>
      <c r="AJ519" s="70">
        <v>4.8211805555555551E-3</v>
      </c>
      <c r="AK519" s="71">
        <v>2764.1</v>
      </c>
      <c r="AL519" s="72">
        <v>5971124</v>
      </c>
      <c r="AM519" s="80">
        <v>5390073</v>
      </c>
      <c r="AN519" s="81">
        <v>0</v>
      </c>
      <c r="AO519" s="81">
        <v>0</v>
      </c>
      <c r="AP519" s="82">
        <v>1.4621527777777777E-3</v>
      </c>
      <c r="AQ519" s="83">
        <v>989.02</v>
      </c>
      <c r="AR519" s="84">
        <v>4466004</v>
      </c>
      <c r="AS519" s="104">
        <v>5301216</v>
      </c>
      <c r="AT519" s="105">
        <v>0</v>
      </c>
      <c r="AU519" s="105">
        <v>0</v>
      </c>
      <c r="AV519" s="106">
        <v>7.2596064814814815E-3</v>
      </c>
      <c r="AW519" s="107">
        <v>4868.75</v>
      </c>
      <c r="AX519" s="105">
        <v>11809988</v>
      </c>
      <c r="AY519" s="113">
        <v>5386807</v>
      </c>
      <c r="AZ519" s="114">
        <v>1</v>
      </c>
      <c r="BA519" s="114">
        <v>0</v>
      </c>
      <c r="BB519" s="115">
        <v>1.2534722222222222E-3</v>
      </c>
      <c r="BC519" s="116">
        <v>1302.79</v>
      </c>
      <c r="BD519" s="117">
        <v>5397100</v>
      </c>
      <c r="BE519" s="155">
        <v>5285998</v>
      </c>
      <c r="BF519" s="156">
        <v>1</v>
      </c>
      <c r="BG519" s="156">
        <v>0</v>
      </c>
      <c r="BH519" s="157">
        <v>1.5981481481481482E-3</v>
      </c>
      <c r="BI519" s="158">
        <v>2040.81</v>
      </c>
      <c r="BJ519" s="159">
        <v>5704312</v>
      </c>
      <c r="BK519" s="137">
        <v>5107321</v>
      </c>
      <c r="BL519" s="138">
        <v>0</v>
      </c>
      <c r="BM519" s="138">
        <v>0</v>
      </c>
      <c r="BN519" s="139">
        <v>3.5567129629629626E-4</v>
      </c>
      <c r="BO519" s="140">
        <v>248.43</v>
      </c>
      <c r="BP519" s="141">
        <v>1429076</v>
      </c>
    </row>
    <row r="520" spans="1:68" x14ac:dyDescent="0.2">
      <c r="A520" s="6" t="s">
        <v>3939</v>
      </c>
      <c r="B520" s="6">
        <v>4</v>
      </c>
      <c r="C520" s="7">
        <v>5390818</v>
      </c>
      <c r="D520" s="7">
        <v>5098331</v>
      </c>
      <c r="E520" s="7">
        <f t="shared" si="24"/>
        <v>292487</v>
      </c>
      <c r="F520" s="8" t="s">
        <v>4565</v>
      </c>
      <c r="G520" s="13" t="s">
        <v>4565</v>
      </c>
      <c r="W520" s="12">
        <v>49063</v>
      </c>
      <c r="X520" s="7">
        <v>398766357</v>
      </c>
      <c r="Y520" s="7">
        <v>11016</v>
      </c>
      <c r="Z520" s="11">
        <f t="shared" si="25"/>
        <v>73.971400444236849</v>
      </c>
      <c r="AA520" s="43">
        <v>5460666</v>
      </c>
      <c r="AB520" s="44">
        <v>1</v>
      </c>
      <c r="AC520" s="44">
        <v>0</v>
      </c>
      <c r="AD520" s="45">
        <v>5.0543981481481481E-2</v>
      </c>
      <c r="AE520" s="46">
        <v>27807.63</v>
      </c>
      <c r="AF520" s="47">
        <v>4396588</v>
      </c>
      <c r="AG520" s="68">
        <v>5393659</v>
      </c>
      <c r="AH520" s="69">
        <v>1</v>
      </c>
      <c r="AI520" s="69">
        <v>1</v>
      </c>
      <c r="AJ520" s="70">
        <v>6.3149305555555563E-3</v>
      </c>
      <c r="AK520" s="71">
        <v>3917.04</v>
      </c>
      <c r="AL520" s="72">
        <v>7070036</v>
      </c>
      <c r="AM520" s="80">
        <v>5391900</v>
      </c>
      <c r="AN520" s="81">
        <v>0</v>
      </c>
      <c r="AO520" s="81">
        <v>0</v>
      </c>
      <c r="AP520" s="82">
        <v>2.3552083333333333E-3</v>
      </c>
      <c r="AQ520" s="83">
        <v>1687.67</v>
      </c>
      <c r="AR520" s="84">
        <v>6152700</v>
      </c>
      <c r="AS520" s="104">
        <v>5388785</v>
      </c>
      <c r="AT520" s="105">
        <v>1</v>
      </c>
      <c r="AU520" s="105">
        <v>0</v>
      </c>
      <c r="AV520" s="106">
        <v>7.4299768518518517E-3</v>
      </c>
      <c r="AW520" s="107">
        <v>5137.26</v>
      </c>
      <c r="AX520" s="105">
        <v>11810512</v>
      </c>
      <c r="AY520" s="113">
        <v>5386529</v>
      </c>
      <c r="AZ520" s="114">
        <v>1</v>
      </c>
      <c r="BA520" s="114">
        <v>0</v>
      </c>
      <c r="BB520" s="115">
        <v>2.0611111111111112E-3</v>
      </c>
      <c r="BC520" s="116">
        <v>2254.21</v>
      </c>
      <c r="BD520" s="117">
        <v>7820044</v>
      </c>
      <c r="BE520" s="155">
        <v>5424000</v>
      </c>
      <c r="BF520" s="156">
        <v>1</v>
      </c>
      <c r="BG520" s="156">
        <v>0</v>
      </c>
      <c r="BH520" s="157">
        <v>1.6671296296296295E-3</v>
      </c>
      <c r="BI520" s="158">
        <v>2029.03</v>
      </c>
      <c r="BJ520" s="159">
        <v>8293628</v>
      </c>
      <c r="BK520" s="137">
        <v>5411869</v>
      </c>
      <c r="BL520" s="138">
        <v>1</v>
      </c>
      <c r="BM520" s="138">
        <v>0</v>
      </c>
      <c r="BN520" s="139">
        <v>4.7106481481481484E-4</v>
      </c>
      <c r="BO520" s="140">
        <v>322.22000000000003</v>
      </c>
      <c r="BP520" s="141">
        <v>1341564</v>
      </c>
    </row>
    <row r="521" spans="1:68" x14ac:dyDescent="0.2">
      <c r="A521" s="6" t="s">
        <v>3940</v>
      </c>
      <c r="B521" s="6">
        <v>4</v>
      </c>
      <c r="C521" s="7">
        <v>5390818</v>
      </c>
      <c r="D521" s="7">
        <v>5098331</v>
      </c>
      <c r="E521" s="7">
        <f t="shared" si="24"/>
        <v>292487</v>
      </c>
      <c r="F521" s="8" t="s">
        <v>4565</v>
      </c>
      <c r="G521" s="13" t="s">
        <v>4565</v>
      </c>
      <c r="W521" s="12">
        <v>28718</v>
      </c>
      <c r="X521" s="7">
        <v>233009625</v>
      </c>
      <c r="Y521" s="7">
        <v>11010</v>
      </c>
      <c r="Z521" s="11">
        <f t="shared" si="25"/>
        <v>43.223426389093454</v>
      </c>
      <c r="AA521" s="43">
        <v>5443100</v>
      </c>
      <c r="AB521" s="44">
        <v>0</v>
      </c>
      <c r="AC521" s="44">
        <v>0</v>
      </c>
      <c r="AD521" s="45">
        <v>3.7011111111111113E-2</v>
      </c>
      <c r="AE521" s="46">
        <v>21292.34</v>
      </c>
      <c r="AF521" s="47">
        <v>4655592</v>
      </c>
      <c r="AG521" s="68">
        <v>5387925</v>
      </c>
      <c r="AH521" s="69">
        <v>1</v>
      </c>
      <c r="AI521" s="69">
        <v>0</v>
      </c>
      <c r="AJ521" s="70">
        <v>4.3570601851851852E-3</v>
      </c>
      <c r="AK521" s="71">
        <v>2628.88</v>
      </c>
      <c r="AL521" s="72">
        <v>5284132</v>
      </c>
      <c r="AM521" s="80">
        <v>5390664</v>
      </c>
      <c r="AN521" s="81">
        <v>0</v>
      </c>
      <c r="AO521" s="81">
        <v>0</v>
      </c>
      <c r="AP521" s="82">
        <v>1.3466435185185185E-3</v>
      </c>
      <c r="AQ521" s="83">
        <v>904.75</v>
      </c>
      <c r="AR521" s="84">
        <v>4225272</v>
      </c>
      <c r="AS521" s="104">
        <v>5388652</v>
      </c>
      <c r="AT521" s="105">
        <v>1</v>
      </c>
      <c r="AU521" s="105">
        <v>0</v>
      </c>
      <c r="AV521" s="106">
        <v>7.191203703703704E-3</v>
      </c>
      <c r="AW521" s="107">
        <v>4805.72</v>
      </c>
      <c r="AX521" s="105">
        <v>11809840</v>
      </c>
      <c r="AY521" s="113">
        <v>5385419</v>
      </c>
      <c r="AZ521" s="114">
        <v>1</v>
      </c>
      <c r="BA521" s="114">
        <v>0</v>
      </c>
      <c r="BB521" s="115">
        <v>1.1429398148148149E-3</v>
      </c>
      <c r="BC521" s="116">
        <v>1175.1600000000001</v>
      </c>
      <c r="BD521" s="117">
        <v>4902140</v>
      </c>
      <c r="BE521" s="155">
        <v>5294743</v>
      </c>
      <c r="BF521" s="156">
        <v>1</v>
      </c>
      <c r="BG521" s="156">
        <v>0</v>
      </c>
      <c r="BH521" s="157">
        <v>1.6450231481481481E-3</v>
      </c>
      <c r="BI521" s="158">
        <v>2113.81</v>
      </c>
      <c r="BJ521" s="159">
        <v>6143128</v>
      </c>
      <c r="BK521" s="137">
        <v>5027292</v>
      </c>
      <c r="BL521" s="138">
        <v>0</v>
      </c>
      <c r="BM521" s="138">
        <v>0</v>
      </c>
      <c r="BN521" s="139">
        <v>3.4895833333333328E-4</v>
      </c>
      <c r="BO521" s="140">
        <v>261.64999999999998</v>
      </c>
      <c r="BP521" s="141">
        <v>1858696</v>
      </c>
    </row>
    <row r="522" spans="1:68" x14ac:dyDescent="0.2">
      <c r="A522" s="6" t="s">
        <v>3941</v>
      </c>
      <c r="B522" s="6">
        <v>1</v>
      </c>
      <c r="C522" s="7">
        <v>5478162</v>
      </c>
      <c r="D522" s="7">
        <v>5292099</v>
      </c>
      <c r="E522" s="7">
        <f t="shared" si="24"/>
        <v>186063</v>
      </c>
      <c r="F522" s="8" t="s">
        <v>4566</v>
      </c>
      <c r="G522" s="13" t="s">
        <v>4566</v>
      </c>
      <c r="W522" s="12">
        <v>24272</v>
      </c>
      <c r="X522" s="7">
        <v>456409575</v>
      </c>
      <c r="Y522" s="7">
        <v>31494</v>
      </c>
      <c r="Z522" s="11">
        <f t="shared" si="25"/>
        <v>83.31436255444801</v>
      </c>
      <c r="AA522" s="43">
        <v>5617676</v>
      </c>
      <c r="AB522" s="44">
        <v>1</v>
      </c>
      <c r="AC522" s="44">
        <v>1</v>
      </c>
      <c r="AD522" s="45">
        <v>0.16493055555555555</v>
      </c>
      <c r="AE522" s="46">
        <v>103775.15</v>
      </c>
      <c r="AF522" s="47">
        <v>6232844</v>
      </c>
      <c r="AG522" s="68">
        <v>5465075</v>
      </c>
      <c r="AH522" s="69">
        <v>1</v>
      </c>
      <c r="AI522" s="69">
        <v>1</v>
      </c>
      <c r="AJ522" s="70">
        <v>7.8293981481481478E-3</v>
      </c>
      <c r="AK522" s="71">
        <v>4544.59</v>
      </c>
      <c r="AL522" s="72">
        <v>8358048</v>
      </c>
      <c r="AM522" s="80">
        <v>5527550</v>
      </c>
      <c r="AN522" s="81">
        <v>1</v>
      </c>
      <c r="AO522" s="81">
        <v>1</v>
      </c>
      <c r="AP522" s="82">
        <v>4.2853009259259259E-3</v>
      </c>
      <c r="AQ522" s="83">
        <v>4127.05</v>
      </c>
      <c r="AR522" s="84">
        <v>6128364</v>
      </c>
      <c r="AS522" s="104">
        <v>5499130</v>
      </c>
      <c r="AT522" s="105">
        <v>1</v>
      </c>
      <c r="AU522" s="105">
        <v>1</v>
      </c>
      <c r="AV522" s="106">
        <v>9.2936342592592602E-3</v>
      </c>
      <c r="AW522" s="107">
        <v>6670.46</v>
      </c>
      <c r="AX522" s="105">
        <v>11907100</v>
      </c>
      <c r="AY522" s="113">
        <v>5290501</v>
      </c>
      <c r="AZ522" s="114">
        <v>1</v>
      </c>
      <c r="BA522" s="114">
        <v>0</v>
      </c>
      <c r="BB522" s="115">
        <v>2.866435185185185E-3</v>
      </c>
      <c r="BC522" s="116">
        <v>3315.68</v>
      </c>
      <c r="BD522" s="117">
        <v>7850544</v>
      </c>
      <c r="BE522" s="155">
        <v>5412912</v>
      </c>
      <c r="BF522" s="156">
        <v>1</v>
      </c>
      <c r="BG522" s="156">
        <v>1</v>
      </c>
      <c r="BH522" s="157">
        <v>1.6466435185185184E-3</v>
      </c>
      <c r="BI522" s="158">
        <v>1866.15</v>
      </c>
      <c r="BJ522" s="159">
        <v>6297212</v>
      </c>
      <c r="BK522" s="137">
        <v>5508240</v>
      </c>
      <c r="BL522" s="138">
        <v>1</v>
      </c>
      <c r="BM522" s="138">
        <v>1</v>
      </c>
      <c r="BN522" s="139">
        <v>1.2403935185185185E-3</v>
      </c>
      <c r="BO522" s="140">
        <v>1081.49</v>
      </c>
      <c r="BP522" s="141">
        <v>2412208</v>
      </c>
    </row>
    <row r="523" spans="1:68" x14ac:dyDescent="0.2">
      <c r="A523" s="6" t="s">
        <v>3942</v>
      </c>
      <c r="B523" s="6">
        <v>1</v>
      </c>
      <c r="C523" s="7">
        <v>5478162</v>
      </c>
      <c r="D523" s="7">
        <v>5292099</v>
      </c>
      <c r="E523" s="7">
        <f t="shared" si="24"/>
        <v>186063</v>
      </c>
      <c r="F523" s="8" t="s">
        <v>4566</v>
      </c>
      <c r="G523" s="13" t="s">
        <v>4566</v>
      </c>
      <c r="W523" s="12">
        <v>18956</v>
      </c>
      <c r="X523" s="7">
        <v>357062208</v>
      </c>
      <c r="Y523" s="7">
        <v>31388</v>
      </c>
      <c r="Z523" s="11">
        <f t="shared" si="25"/>
        <v>65.179198424581088</v>
      </c>
      <c r="AA523" s="43">
        <v>5614592</v>
      </c>
      <c r="AB523" s="44">
        <v>1</v>
      </c>
      <c r="AC523" s="44">
        <v>1</v>
      </c>
      <c r="AD523" s="45">
        <v>0.14267361111111113</v>
      </c>
      <c r="AE523" s="46">
        <v>85289.95</v>
      </c>
      <c r="AF523" s="47">
        <v>5831756</v>
      </c>
      <c r="AG523" s="68">
        <v>5465067</v>
      </c>
      <c r="AH523" s="69">
        <v>1</v>
      </c>
      <c r="AI523" s="69">
        <v>1</v>
      </c>
      <c r="AJ523" s="70">
        <v>6.4407407407407408E-3</v>
      </c>
      <c r="AK523" s="71">
        <v>3852.41</v>
      </c>
      <c r="AL523" s="72">
        <v>8222212</v>
      </c>
      <c r="AM523" s="80">
        <v>5526197</v>
      </c>
      <c r="AN523" s="81">
        <v>1</v>
      </c>
      <c r="AO523" s="81">
        <v>1</v>
      </c>
      <c r="AP523" s="82">
        <v>3.2391203703703701E-3</v>
      </c>
      <c r="AQ523" s="83">
        <v>3077.54</v>
      </c>
      <c r="AR523" s="84">
        <v>5528088</v>
      </c>
      <c r="AS523" s="104">
        <v>5457914</v>
      </c>
      <c r="AT523" s="105">
        <v>1</v>
      </c>
      <c r="AU523" s="105">
        <v>1</v>
      </c>
      <c r="AV523" s="106">
        <v>8.7716435185185189E-3</v>
      </c>
      <c r="AW523" s="107">
        <v>6383.25</v>
      </c>
      <c r="AX523" s="105">
        <v>11908152</v>
      </c>
      <c r="AY523" s="113">
        <v>5289405</v>
      </c>
      <c r="AZ523" s="114">
        <v>1</v>
      </c>
      <c r="BA523" s="114">
        <v>0</v>
      </c>
      <c r="BB523" s="115">
        <v>2.2199074074074074E-3</v>
      </c>
      <c r="BC523" s="116">
        <v>2530.86</v>
      </c>
      <c r="BD523" s="117">
        <v>5929048</v>
      </c>
      <c r="BE523" s="155">
        <v>5427328</v>
      </c>
      <c r="BF523" s="156">
        <v>1</v>
      </c>
      <c r="BG523" s="156">
        <v>1</v>
      </c>
      <c r="BH523" s="157">
        <v>1.5312499999999998E-3</v>
      </c>
      <c r="BI523" s="158">
        <v>1784.25</v>
      </c>
      <c r="BJ523" s="159">
        <v>5023332</v>
      </c>
      <c r="BK523" s="137">
        <v>5506076</v>
      </c>
      <c r="BL523" s="138">
        <v>1</v>
      </c>
      <c r="BM523" s="138">
        <v>1</v>
      </c>
      <c r="BN523" s="139">
        <v>1.0917824074074074E-3</v>
      </c>
      <c r="BO523" s="140">
        <v>803.83</v>
      </c>
      <c r="BP523" s="141">
        <v>1919452</v>
      </c>
    </row>
    <row r="524" spans="1:68" x14ac:dyDescent="0.2">
      <c r="A524" s="6" t="s">
        <v>3943</v>
      </c>
      <c r="B524" s="6">
        <v>1</v>
      </c>
      <c r="C524" s="7">
        <v>5478162</v>
      </c>
      <c r="D524" s="7">
        <v>5292099</v>
      </c>
      <c r="E524" s="7">
        <f t="shared" si="24"/>
        <v>186063</v>
      </c>
      <c r="F524" s="8" t="s">
        <v>4566</v>
      </c>
      <c r="G524" s="13" t="s">
        <v>4566</v>
      </c>
      <c r="W524" s="12">
        <v>13064</v>
      </c>
      <c r="X524" s="7">
        <v>246406691</v>
      </c>
      <c r="Y524" s="7">
        <v>31403</v>
      </c>
      <c r="Z524" s="11">
        <f t="shared" si="25"/>
        <v>44.979810929286138</v>
      </c>
      <c r="AA524" s="43">
        <v>5560001</v>
      </c>
      <c r="AB524" s="44">
        <v>0</v>
      </c>
      <c r="AC524" s="44">
        <v>0</v>
      </c>
      <c r="AD524" s="45">
        <v>0.11155092592592593</v>
      </c>
      <c r="AE524" s="46">
        <v>65741.94</v>
      </c>
      <c r="AF524" s="47">
        <v>5772896</v>
      </c>
      <c r="AG524" s="68">
        <v>5464758</v>
      </c>
      <c r="AH524" s="69">
        <v>1</v>
      </c>
      <c r="AI524" s="69">
        <v>1</v>
      </c>
      <c r="AJ524" s="70">
        <v>4.9780092592592593E-3</v>
      </c>
      <c r="AK524" s="71">
        <v>2912.52</v>
      </c>
      <c r="AL524" s="72">
        <v>8159812</v>
      </c>
      <c r="AM524" s="80">
        <v>5524044</v>
      </c>
      <c r="AN524" s="81">
        <v>0</v>
      </c>
      <c r="AO524" s="81">
        <v>0</v>
      </c>
      <c r="AP524" s="82">
        <v>2.1685185185185184E-3</v>
      </c>
      <c r="AQ524" s="83">
        <v>2008.32</v>
      </c>
      <c r="AR524" s="84">
        <v>3779240</v>
      </c>
      <c r="AS524" s="104">
        <v>5457399</v>
      </c>
      <c r="AT524" s="105">
        <v>1</v>
      </c>
      <c r="AU524" s="105">
        <v>1</v>
      </c>
      <c r="AV524" s="106">
        <v>7.9568287037037038E-3</v>
      </c>
      <c r="AW524" s="107">
        <v>5795.06</v>
      </c>
      <c r="AX524" s="105">
        <v>11910556</v>
      </c>
      <c r="AY524" s="113">
        <v>5287633</v>
      </c>
      <c r="AZ524" s="114">
        <v>1</v>
      </c>
      <c r="BA524" s="114">
        <v>0</v>
      </c>
      <c r="BB524" s="115">
        <v>1.4721064814814814E-3</v>
      </c>
      <c r="BC524" s="116">
        <v>1654.7</v>
      </c>
      <c r="BD524" s="117">
        <v>4485712</v>
      </c>
      <c r="BE524" s="155">
        <v>5378651</v>
      </c>
      <c r="BF524" s="156">
        <v>0</v>
      </c>
      <c r="BG524" s="156">
        <v>0</v>
      </c>
      <c r="BH524" s="157">
        <v>1.4730324074074075E-3</v>
      </c>
      <c r="BI524" s="158">
        <v>1660.05</v>
      </c>
      <c r="BJ524" s="159">
        <v>5011780</v>
      </c>
      <c r="BK524" s="137">
        <v>5464791</v>
      </c>
      <c r="BL524" s="138">
        <v>0</v>
      </c>
      <c r="BM524" s="138">
        <v>0</v>
      </c>
      <c r="BN524" s="139">
        <v>6.7256944444444449E-4</v>
      </c>
      <c r="BO524" s="140">
        <v>506.38</v>
      </c>
      <c r="BP524" s="141">
        <v>1290212</v>
      </c>
    </row>
    <row r="525" spans="1:68" x14ac:dyDescent="0.2">
      <c r="A525" s="6" t="s">
        <v>3944</v>
      </c>
      <c r="B525" s="6">
        <v>1</v>
      </c>
      <c r="C525" s="7">
        <v>5478162</v>
      </c>
      <c r="D525" s="7">
        <v>5292099</v>
      </c>
      <c r="E525" s="7">
        <f t="shared" si="24"/>
        <v>186063</v>
      </c>
      <c r="F525" s="8" t="s">
        <v>4566</v>
      </c>
      <c r="G525" s="13" t="s">
        <v>4566</v>
      </c>
      <c r="W525" s="12">
        <v>13102</v>
      </c>
      <c r="X525" s="7">
        <v>247059823</v>
      </c>
      <c r="Y525" s="7">
        <v>31404</v>
      </c>
      <c r="Z525" s="11">
        <f t="shared" si="25"/>
        <v>45.099035588943885</v>
      </c>
      <c r="AA525" s="43">
        <v>5560052</v>
      </c>
      <c r="AB525" s="44">
        <v>0</v>
      </c>
      <c r="AC525" s="44">
        <v>0</v>
      </c>
      <c r="AD525" s="45">
        <v>0.11059027777777779</v>
      </c>
      <c r="AE525" s="46">
        <v>65885.47</v>
      </c>
      <c r="AF525" s="47">
        <v>5752164</v>
      </c>
      <c r="AG525" s="68">
        <v>5464847</v>
      </c>
      <c r="AH525" s="69">
        <v>1</v>
      </c>
      <c r="AI525" s="69">
        <v>1</v>
      </c>
      <c r="AJ525" s="70">
        <v>4.8736111111111107E-3</v>
      </c>
      <c r="AK525" s="71">
        <v>2889.84</v>
      </c>
      <c r="AL525" s="72">
        <v>8971052</v>
      </c>
      <c r="AM525" s="80">
        <v>5524074</v>
      </c>
      <c r="AN525" s="81">
        <v>0</v>
      </c>
      <c r="AO525" s="81">
        <v>0</v>
      </c>
      <c r="AP525" s="82">
        <v>2.1623842592592593E-3</v>
      </c>
      <c r="AQ525" s="83">
        <v>2012.56</v>
      </c>
      <c r="AR525" s="84">
        <v>3771444</v>
      </c>
      <c r="AS525" s="104">
        <v>5457478</v>
      </c>
      <c r="AT525" s="105">
        <v>1</v>
      </c>
      <c r="AU525" s="105">
        <v>1</v>
      </c>
      <c r="AV525" s="106">
        <v>8.0449074074074086E-3</v>
      </c>
      <c r="AW525" s="107">
        <v>5797.82</v>
      </c>
      <c r="AX525" s="105">
        <v>11910660</v>
      </c>
      <c r="AY525" s="113">
        <v>5287470</v>
      </c>
      <c r="AZ525" s="114">
        <v>1</v>
      </c>
      <c r="BA525" s="114">
        <v>0</v>
      </c>
      <c r="BB525" s="115">
        <v>1.4901620370370372E-3</v>
      </c>
      <c r="BC525" s="116">
        <v>1679</v>
      </c>
      <c r="BD525" s="117">
        <v>4477204</v>
      </c>
      <c r="BE525" s="155">
        <v>5378798</v>
      </c>
      <c r="BF525" s="156">
        <v>0</v>
      </c>
      <c r="BG525" s="156">
        <v>0</v>
      </c>
      <c r="BH525" s="157">
        <v>1.4819444444444444E-3</v>
      </c>
      <c r="BI525" s="158">
        <v>1666.5</v>
      </c>
      <c r="BJ525" s="159">
        <v>4799812</v>
      </c>
      <c r="BK525" s="137">
        <v>5464943</v>
      </c>
      <c r="BL525" s="138">
        <v>0</v>
      </c>
      <c r="BM525" s="138">
        <v>0</v>
      </c>
      <c r="BN525" s="139">
        <v>6.7511574074074078E-4</v>
      </c>
      <c r="BO525" s="140">
        <v>507.17</v>
      </c>
      <c r="BP525" s="141">
        <v>1295052</v>
      </c>
    </row>
    <row r="526" spans="1:68" x14ac:dyDescent="0.2">
      <c r="A526" s="6" t="s">
        <v>3945</v>
      </c>
      <c r="B526" s="6">
        <v>1</v>
      </c>
      <c r="C526" s="7">
        <v>5478162</v>
      </c>
      <c r="D526" s="7">
        <v>5292099</v>
      </c>
      <c r="E526" s="7">
        <f t="shared" ref="E526:E589" si="26">C526-D526</f>
        <v>186063</v>
      </c>
      <c r="F526" s="8" t="s">
        <v>4566</v>
      </c>
      <c r="G526" s="13" t="s">
        <v>4566</v>
      </c>
      <c r="W526" s="12">
        <v>16538</v>
      </c>
      <c r="X526" s="7">
        <v>311688477</v>
      </c>
      <c r="Y526" s="7">
        <v>31456</v>
      </c>
      <c r="Z526" s="11">
        <f t="shared" si="25"/>
        <v>56.89654248998113</v>
      </c>
      <c r="AA526" s="43">
        <v>5617906</v>
      </c>
      <c r="AB526" s="44">
        <v>0</v>
      </c>
      <c r="AC526" s="44">
        <v>0</v>
      </c>
      <c r="AD526" s="45">
        <v>0.13505787037037037</v>
      </c>
      <c r="AE526" s="46">
        <v>84063.79</v>
      </c>
      <c r="AF526" s="47">
        <v>5979712</v>
      </c>
      <c r="AG526" s="68">
        <v>5465052</v>
      </c>
      <c r="AH526" s="69">
        <v>1</v>
      </c>
      <c r="AI526" s="69">
        <v>1</v>
      </c>
      <c r="AJ526" s="70">
        <v>5.8502314814814814E-3</v>
      </c>
      <c r="AK526" s="71">
        <v>3398.48</v>
      </c>
      <c r="AL526" s="72">
        <v>9612096</v>
      </c>
      <c r="AM526" s="80">
        <v>5525716</v>
      </c>
      <c r="AN526" s="81">
        <v>1</v>
      </c>
      <c r="AO526" s="81">
        <v>1</v>
      </c>
      <c r="AP526" s="82">
        <v>2.7921296296296301E-3</v>
      </c>
      <c r="AQ526" s="83">
        <v>2631.86</v>
      </c>
      <c r="AR526" s="84">
        <v>4280280</v>
      </c>
      <c r="AS526" s="104">
        <v>5419484</v>
      </c>
      <c r="AT526" s="105">
        <v>1</v>
      </c>
      <c r="AU526" s="105">
        <v>1</v>
      </c>
      <c r="AV526" s="106">
        <v>8.4486111111111116E-3</v>
      </c>
      <c r="AW526" s="107">
        <v>6089.46</v>
      </c>
      <c r="AX526" s="105">
        <v>11909196</v>
      </c>
      <c r="AY526" s="113">
        <v>5289270</v>
      </c>
      <c r="AZ526" s="114">
        <v>1</v>
      </c>
      <c r="BA526" s="114">
        <v>0</v>
      </c>
      <c r="BB526" s="115">
        <v>1.8896990740740742E-3</v>
      </c>
      <c r="BC526" s="116">
        <v>2166.29</v>
      </c>
      <c r="BD526" s="117">
        <v>5086052</v>
      </c>
      <c r="BE526" s="155">
        <v>5414667</v>
      </c>
      <c r="BF526" s="156">
        <v>1</v>
      </c>
      <c r="BG526" s="156">
        <v>1</v>
      </c>
      <c r="BH526" s="157">
        <v>1.4858796296296297E-3</v>
      </c>
      <c r="BI526" s="158">
        <v>1756.32</v>
      </c>
      <c r="BJ526" s="159">
        <v>5114328</v>
      </c>
      <c r="BK526" s="137">
        <v>5463866</v>
      </c>
      <c r="BL526" s="138">
        <v>0</v>
      </c>
      <c r="BM526" s="138">
        <v>0</v>
      </c>
      <c r="BN526" s="139">
        <v>1.2165509259259258E-3</v>
      </c>
      <c r="BO526" s="140">
        <v>751.64</v>
      </c>
      <c r="BP526" s="141">
        <v>1630220</v>
      </c>
    </row>
    <row r="527" spans="1:68" x14ac:dyDescent="0.2">
      <c r="A527" s="6" t="s">
        <v>3946</v>
      </c>
      <c r="B527" s="6">
        <v>1</v>
      </c>
      <c r="C527" s="7">
        <v>5478162</v>
      </c>
      <c r="D527" s="7">
        <v>5292099</v>
      </c>
      <c r="E527" s="7">
        <f t="shared" si="26"/>
        <v>186063</v>
      </c>
      <c r="F527" s="8" t="s">
        <v>4566</v>
      </c>
      <c r="G527" s="13" t="s">
        <v>4566</v>
      </c>
      <c r="W527" s="12">
        <v>15763</v>
      </c>
      <c r="X527" s="7">
        <v>297674860</v>
      </c>
      <c r="Y527" s="7">
        <v>31460</v>
      </c>
      <c r="Z527" s="11">
        <f t="shared" ref="Z527:Z590" si="27">X527/C527</f>
        <v>54.338455124182161</v>
      </c>
      <c r="AA527" s="43">
        <v>5617858</v>
      </c>
      <c r="AB527" s="44">
        <v>0</v>
      </c>
      <c r="AC527" s="44">
        <v>0</v>
      </c>
      <c r="AD527" s="45">
        <v>0.13119212962962964</v>
      </c>
      <c r="AE527" s="46">
        <v>80726.41</v>
      </c>
      <c r="AF527" s="47">
        <v>5915788</v>
      </c>
      <c r="AG527" s="68">
        <v>5465003</v>
      </c>
      <c r="AH527" s="69">
        <v>1</v>
      </c>
      <c r="AI527" s="69">
        <v>1</v>
      </c>
      <c r="AJ527" s="70">
        <v>5.5534722222222227E-3</v>
      </c>
      <c r="AK527" s="71">
        <v>3267.18</v>
      </c>
      <c r="AL527" s="72">
        <v>8896372</v>
      </c>
      <c r="AM527" s="80">
        <v>5525242</v>
      </c>
      <c r="AN527" s="81">
        <v>1</v>
      </c>
      <c r="AO527" s="81">
        <v>1</v>
      </c>
      <c r="AP527" s="82">
        <v>2.6446759259259258E-3</v>
      </c>
      <c r="AQ527" s="83">
        <v>2495.4499999999998</v>
      </c>
      <c r="AR527" s="84">
        <v>4109936</v>
      </c>
      <c r="AS527" s="104">
        <v>5457858</v>
      </c>
      <c r="AT527" s="105">
        <v>1</v>
      </c>
      <c r="AU527" s="105">
        <v>1</v>
      </c>
      <c r="AV527" s="106">
        <v>8.4194444444444447E-3</v>
      </c>
      <c r="AW527" s="107">
        <v>6044.61</v>
      </c>
      <c r="AX527" s="105">
        <v>11910060</v>
      </c>
      <c r="AY527" s="113">
        <v>5288891</v>
      </c>
      <c r="AZ527" s="114">
        <v>1</v>
      </c>
      <c r="BA527" s="114">
        <v>0</v>
      </c>
      <c r="BB527" s="115">
        <v>1.8094907407407406E-3</v>
      </c>
      <c r="BC527" s="116">
        <v>2057.69</v>
      </c>
      <c r="BD527" s="117">
        <v>4919336</v>
      </c>
      <c r="BE527" s="155">
        <v>5403242</v>
      </c>
      <c r="BF527" s="156">
        <v>1</v>
      </c>
      <c r="BG527" s="156">
        <v>1</v>
      </c>
      <c r="BH527" s="157">
        <v>1.4740740740740738E-3</v>
      </c>
      <c r="BI527" s="158">
        <v>1753.25</v>
      </c>
      <c r="BJ527" s="159">
        <v>4599424</v>
      </c>
      <c r="BK527" s="137">
        <v>5506109</v>
      </c>
      <c r="BL527" s="138">
        <v>0</v>
      </c>
      <c r="BM527" s="138">
        <v>0</v>
      </c>
      <c r="BN527" s="139">
        <v>1.0755787037037038E-3</v>
      </c>
      <c r="BO527" s="140">
        <v>776.49</v>
      </c>
      <c r="BP527" s="141">
        <v>1545676</v>
      </c>
    </row>
    <row r="528" spans="1:68" x14ac:dyDescent="0.2">
      <c r="A528" s="6" t="s">
        <v>3947</v>
      </c>
      <c r="B528" s="6">
        <v>1</v>
      </c>
      <c r="C528" s="7">
        <v>5478162</v>
      </c>
      <c r="D528" s="7">
        <v>5292099</v>
      </c>
      <c r="E528" s="7">
        <f t="shared" si="26"/>
        <v>186063</v>
      </c>
      <c r="F528" s="8" t="s">
        <v>4566</v>
      </c>
      <c r="G528" s="13" t="s">
        <v>4566</v>
      </c>
      <c r="W528" s="12">
        <v>18120</v>
      </c>
      <c r="X528" s="7">
        <v>340771274</v>
      </c>
      <c r="Y528" s="7">
        <v>31369</v>
      </c>
      <c r="Z528" s="11">
        <f t="shared" si="27"/>
        <v>62.205402834016226</v>
      </c>
      <c r="AA528" s="43">
        <v>5630312</v>
      </c>
      <c r="AB528" s="44">
        <v>1</v>
      </c>
      <c r="AC528" s="44">
        <v>1</v>
      </c>
      <c r="AD528" s="45">
        <v>0.13471064814814815</v>
      </c>
      <c r="AE528" s="46">
        <v>81942.2</v>
      </c>
      <c r="AF528" s="47">
        <v>5839788</v>
      </c>
      <c r="AG528" s="68">
        <v>5465107</v>
      </c>
      <c r="AH528" s="69">
        <v>1</v>
      </c>
      <c r="AI528" s="69">
        <v>1</v>
      </c>
      <c r="AJ528" s="70">
        <v>6.2144675925925917E-3</v>
      </c>
      <c r="AK528" s="71">
        <v>3587.11</v>
      </c>
      <c r="AL528" s="72">
        <v>7479848</v>
      </c>
      <c r="AM528" s="80">
        <v>5525950</v>
      </c>
      <c r="AN528" s="81">
        <v>1</v>
      </c>
      <c r="AO528" s="81">
        <v>1</v>
      </c>
      <c r="AP528" s="82">
        <v>3.0723379629629625E-3</v>
      </c>
      <c r="AQ528" s="83">
        <v>2920.54</v>
      </c>
      <c r="AR528" s="84">
        <v>5375316</v>
      </c>
      <c r="AS528" s="104">
        <v>5458486</v>
      </c>
      <c r="AT528" s="105">
        <v>1</v>
      </c>
      <c r="AU528" s="105">
        <v>1</v>
      </c>
      <c r="AV528" s="106">
        <v>8.7313657407407409E-3</v>
      </c>
      <c r="AW528" s="107">
        <v>6258.42</v>
      </c>
      <c r="AX528" s="105">
        <v>11908532</v>
      </c>
      <c r="AY528" s="113">
        <v>5289709</v>
      </c>
      <c r="AZ528" s="114">
        <v>1</v>
      </c>
      <c r="BA528" s="114">
        <v>0</v>
      </c>
      <c r="BB528" s="115">
        <v>2.0885416666666665E-3</v>
      </c>
      <c r="BC528" s="116">
        <v>2401.19</v>
      </c>
      <c r="BD528" s="117">
        <v>5743500</v>
      </c>
      <c r="BE528" s="155">
        <v>5426934</v>
      </c>
      <c r="BF528" s="156">
        <v>1</v>
      </c>
      <c r="BG528" s="156">
        <v>1</v>
      </c>
      <c r="BH528" s="157">
        <v>1.5383101851851851E-3</v>
      </c>
      <c r="BI528" s="158">
        <v>1808.2</v>
      </c>
      <c r="BJ528" s="159">
        <v>5419864</v>
      </c>
      <c r="BK528" s="137">
        <v>5504959</v>
      </c>
      <c r="BL528" s="138">
        <v>0</v>
      </c>
      <c r="BM528" s="138">
        <v>0</v>
      </c>
      <c r="BN528" s="139">
        <v>1.1260416666666667E-3</v>
      </c>
      <c r="BO528" s="140">
        <v>835.67</v>
      </c>
      <c r="BP528" s="141">
        <v>1779552</v>
      </c>
    </row>
    <row r="529" spans="1:68" x14ac:dyDescent="0.2">
      <c r="A529" s="6" t="s">
        <v>3948</v>
      </c>
      <c r="B529" s="6">
        <v>1</v>
      </c>
      <c r="C529" s="7">
        <v>5478162</v>
      </c>
      <c r="D529" s="7">
        <v>5292099</v>
      </c>
      <c r="E529" s="7">
        <f t="shared" si="26"/>
        <v>186063</v>
      </c>
      <c r="F529" s="8" t="s">
        <v>4566</v>
      </c>
      <c r="G529" s="13" t="s">
        <v>4566</v>
      </c>
      <c r="W529" s="12">
        <v>13651</v>
      </c>
      <c r="X529" s="7">
        <v>258423374</v>
      </c>
      <c r="Y529" s="7">
        <v>31546</v>
      </c>
      <c r="Z529" s="11">
        <f t="shared" si="27"/>
        <v>47.173372017841018</v>
      </c>
      <c r="AA529" s="43">
        <v>5552132</v>
      </c>
      <c r="AB529" s="44">
        <v>0</v>
      </c>
      <c r="AC529" s="44">
        <v>0</v>
      </c>
      <c r="AD529" s="45">
        <v>0.12309027777777777</v>
      </c>
      <c r="AE529" s="46">
        <v>72714.509999999995</v>
      </c>
      <c r="AF529" s="47">
        <v>5835548</v>
      </c>
      <c r="AG529" s="68">
        <v>5464930</v>
      </c>
      <c r="AH529" s="69">
        <v>1</v>
      </c>
      <c r="AI529" s="69">
        <v>1</v>
      </c>
      <c r="AJ529" s="70">
        <v>5.1042824074074072E-3</v>
      </c>
      <c r="AK529" s="71">
        <v>3014.43</v>
      </c>
      <c r="AL529" s="72">
        <v>7289872</v>
      </c>
      <c r="AM529" s="80">
        <v>5524262</v>
      </c>
      <c r="AN529" s="81">
        <v>0</v>
      </c>
      <c r="AO529" s="81">
        <v>0</v>
      </c>
      <c r="AP529" s="82">
        <v>2.2841435185185183E-3</v>
      </c>
      <c r="AQ529" s="83">
        <v>2123.23</v>
      </c>
      <c r="AR529" s="84">
        <v>3858044</v>
      </c>
      <c r="AS529" s="104">
        <v>5457564</v>
      </c>
      <c r="AT529" s="105">
        <v>1</v>
      </c>
      <c r="AU529" s="105">
        <v>1</v>
      </c>
      <c r="AV529" s="106">
        <v>8.016319444444444E-3</v>
      </c>
      <c r="AW529" s="107">
        <v>5782.4</v>
      </c>
      <c r="AX529" s="105">
        <v>11910260</v>
      </c>
      <c r="AY529" s="113">
        <v>5287848</v>
      </c>
      <c r="AZ529" s="114">
        <v>1</v>
      </c>
      <c r="BA529" s="114">
        <v>0</v>
      </c>
      <c r="BB529" s="115">
        <v>1.5562500000000001E-3</v>
      </c>
      <c r="BC529" s="116">
        <v>1753.37</v>
      </c>
      <c r="BD529" s="117">
        <v>4589432</v>
      </c>
      <c r="BE529" s="155">
        <v>5423135</v>
      </c>
      <c r="BF529" s="156">
        <v>0</v>
      </c>
      <c r="BG529" s="156">
        <v>0</v>
      </c>
      <c r="BH529" s="157">
        <v>1.5140046296296297E-3</v>
      </c>
      <c r="BI529" s="158">
        <v>1693.37</v>
      </c>
      <c r="BJ529" s="159">
        <v>5388692</v>
      </c>
      <c r="BK529" s="137">
        <v>5507576</v>
      </c>
      <c r="BL529" s="138">
        <v>0</v>
      </c>
      <c r="BM529" s="138">
        <v>0</v>
      </c>
      <c r="BN529" s="139">
        <v>7.0567129629629625E-4</v>
      </c>
      <c r="BO529" s="140">
        <v>539.42999999999995</v>
      </c>
      <c r="BP529" s="141">
        <v>1351332</v>
      </c>
    </row>
    <row r="530" spans="1:68" x14ac:dyDescent="0.2">
      <c r="A530" s="6" t="s">
        <v>3949</v>
      </c>
      <c r="B530" s="6">
        <v>1</v>
      </c>
      <c r="C530" s="7">
        <v>5478162</v>
      </c>
      <c r="D530" s="7">
        <v>5292099</v>
      </c>
      <c r="E530" s="7">
        <f t="shared" si="26"/>
        <v>186063</v>
      </c>
      <c r="F530" s="8" t="s">
        <v>4566</v>
      </c>
      <c r="G530" s="13" t="s">
        <v>4566</v>
      </c>
      <c r="W530" s="12">
        <v>18231</v>
      </c>
      <c r="X530" s="7">
        <v>342948836</v>
      </c>
      <c r="Y530" s="7">
        <v>31369</v>
      </c>
      <c r="Z530" s="11">
        <f t="shared" si="27"/>
        <v>62.602901484110909</v>
      </c>
      <c r="AA530" s="43">
        <v>5630146</v>
      </c>
      <c r="AB530" s="44">
        <v>1</v>
      </c>
      <c r="AC530" s="44">
        <v>1</v>
      </c>
      <c r="AD530" s="45">
        <v>0.13943287037037036</v>
      </c>
      <c r="AE530" s="46">
        <v>82980.08</v>
      </c>
      <c r="AF530" s="47">
        <v>5803080</v>
      </c>
      <c r="AG530" s="68">
        <v>5464914</v>
      </c>
      <c r="AH530" s="69">
        <v>1</v>
      </c>
      <c r="AI530" s="69">
        <v>1</v>
      </c>
      <c r="AJ530" s="70">
        <v>6.2570601851851849E-3</v>
      </c>
      <c r="AK530" s="71">
        <v>3657.71</v>
      </c>
      <c r="AL530" s="72">
        <v>8161756</v>
      </c>
      <c r="AM530" s="80">
        <v>5526203</v>
      </c>
      <c r="AN530" s="81">
        <v>1</v>
      </c>
      <c r="AO530" s="81">
        <v>1</v>
      </c>
      <c r="AP530" s="82">
        <v>3.1114583333333337E-3</v>
      </c>
      <c r="AQ530" s="83">
        <v>2949.11</v>
      </c>
      <c r="AR530" s="84">
        <v>5409112</v>
      </c>
      <c r="AS530" s="104">
        <v>5524310</v>
      </c>
      <c r="AT530" s="105">
        <v>1</v>
      </c>
      <c r="AU530" s="105">
        <v>1</v>
      </c>
      <c r="AV530" s="106">
        <v>8.7414351851851854E-3</v>
      </c>
      <c r="AW530" s="107">
        <v>6326.59</v>
      </c>
      <c r="AX530" s="105">
        <v>11908604</v>
      </c>
      <c r="AY530" s="113">
        <v>5289622</v>
      </c>
      <c r="AZ530" s="114">
        <v>1</v>
      </c>
      <c r="BA530" s="114">
        <v>0</v>
      </c>
      <c r="BB530" s="115">
        <v>2.1210648148148148E-3</v>
      </c>
      <c r="BC530" s="116">
        <v>2410.81</v>
      </c>
      <c r="BD530" s="117">
        <v>5781736</v>
      </c>
      <c r="BE530" s="155">
        <v>5427313</v>
      </c>
      <c r="BF530" s="156">
        <v>1</v>
      </c>
      <c r="BG530" s="156">
        <v>1</v>
      </c>
      <c r="BH530" s="157">
        <v>1.5491898148148149E-3</v>
      </c>
      <c r="BI530" s="158">
        <v>1809.21</v>
      </c>
      <c r="BJ530" s="159">
        <v>5350456</v>
      </c>
      <c r="BK530" s="137">
        <v>5504816</v>
      </c>
      <c r="BL530" s="138">
        <v>0</v>
      </c>
      <c r="BM530" s="138">
        <v>0</v>
      </c>
      <c r="BN530" s="139">
        <v>1.0666666666666667E-3</v>
      </c>
      <c r="BO530" s="140">
        <v>763.47</v>
      </c>
      <c r="BP530" s="141">
        <v>1844536</v>
      </c>
    </row>
    <row r="531" spans="1:68" x14ac:dyDescent="0.2">
      <c r="A531" s="6" t="s">
        <v>3950</v>
      </c>
      <c r="B531" s="6">
        <v>1</v>
      </c>
      <c r="C531" s="7">
        <v>5478162</v>
      </c>
      <c r="D531" s="7">
        <v>5292099</v>
      </c>
      <c r="E531" s="7">
        <f t="shared" si="26"/>
        <v>186063</v>
      </c>
      <c r="F531" s="8" t="s">
        <v>4566</v>
      </c>
      <c r="G531" s="13" t="s">
        <v>4566</v>
      </c>
      <c r="W531" s="12">
        <v>12453</v>
      </c>
      <c r="X531" s="7">
        <v>234946446</v>
      </c>
      <c r="Y531" s="7">
        <v>31372</v>
      </c>
      <c r="Z531" s="11">
        <f t="shared" si="27"/>
        <v>42.8878236897704</v>
      </c>
      <c r="AA531" s="43">
        <v>5559286</v>
      </c>
      <c r="AB531" s="44">
        <v>0</v>
      </c>
      <c r="AC531" s="44">
        <v>0</v>
      </c>
      <c r="AD531" s="45">
        <v>0.105</v>
      </c>
      <c r="AE531" s="46">
        <v>61775.32</v>
      </c>
      <c r="AF531" s="47">
        <v>5720848</v>
      </c>
      <c r="AG531" s="68">
        <v>5464671</v>
      </c>
      <c r="AH531" s="69">
        <v>1</v>
      </c>
      <c r="AI531" s="69">
        <v>1</v>
      </c>
      <c r="AJ531" s="70">
        <v>4.8334490740740742E-3</v>
      </c>
      <c r="AK531" s="71">
        <v>2841.3</v>
      </c>
      <c r="AL531" s="72">
        <v>7030304</v>
      </c>
      <c r="AM531" s="80">
        <v>5523902</v>
      </c>
      <c r="AN531" s="81">
        <v>0</v>
      </c>
      <c r="AO531" s="81">
        <v>0</v>
      </c>
      <c r="AP531" s="82">
        <v>2.0648148148148149E-3</v>
      </c>
      <c r="AQ531" s="83">
        <v>1904.65</v>
      </c>
      <c r="AR531" s="84">
        <v>3702000</v>
      </c>
      <c r="AS531" s="104">
        <v>5457696</v>
      </c>
      <c r="AT531" s="105">
        <v>0</v>
      </c>
      <c r="AU531" s="105">
        <v>0</v>
      </c>
      <c r="AV531" s="106">
        <v>7.8629629629629622E-3</v>
      </c>
      <c r="AW531" s="107">
        <v>5721.56</v>
      </c>
      <c r="AX531" s="105">
        <v>11911272</v>
      </c>
      <c r="AY531" s="113">
        <v>5287247</v>
      </c>
      <c r="AZ531" s="114">
        <v>1</v>
      </c>
      <c r="BA531" s="114">
        <v>0</v>
      </c>
      <c r="BB531" s="115">
        <v>1.403472222222222E-3</v>
      </c>
      <c r="BC531" s="116">
        <v>1572.22</v>
      </c>
      <c r="BD531" s="117">
        <v>4391080</v>
      </c>
      <c r="BE531" s="155">
        <v>5423505</v>
      </c>
      <c r="BF531" s="156">
        <v>1</v>
      </c>
      <c r="BG531" s="156">
        <v>1</v>
      </c>
      <c r="BH531" s="157">
        <v>1.3450231481481481E-3</v>
      </c>
      <c r="BI531" s="158">
        <v>1622.84</v>
      </c>
      <c r="BJ531" s="159">
        <v>5436272</v>
      </c>
      <c r="BK531" s="137">
        <v>5464049</v>
      </c>
      <c r="BL531" s="138">
        <v>0</v>
      </c>
      <c r="BM531" s="138">
        <v>0</v>
      </c>
      <c r="BN531" s="139">
        <v>6.9606481481481472E-4</v>
      </c>
      <c r="BO531" s="140">
        <v>498.79</v>
      </c>
      <c r="BP531" s="141">
        <v>1228780</v>
      </c>
    </row>
    <row r="532" spans="1:68" x14ac:dyDescent="0.2">
      <c r="A532" s="6" t="s">
        <v>3951</v>
      </c>
      <c r="B532" s="6">
        <v>1</v>
      </c>
      <c r="C532" s="7">
        <v>5478162</v>
      </c>
      <c r="D532" s="7">
        <v>5292099</v>
      </c>
      <c r="E532" s="7">
        <f t="shared" si="26"/>
        <v>186063</v>
      </c>
      <c r="F532" s="8" t="s">
        <v>4566</v>
      </c>
      <c r="G532" s="13" t="s">
        <v>4566</v>
      </c>
      <c r="W532" s="12">
        <v>53740</v>
      </c>
      <c r="X532" s="7">
        <v>436363075</v>
      </c>
      <c r="Y532" s="7">
        <v>10801</v>
      </c>
      <c r="Z532" s="11">
        <f t="shared" si="27"/>
        <v>79.655014765901413</v>
      </c>
      <c r="AA532" s="43">
        <v>5525434</v>
      </c>
      <c r="AB532" s="44">
        <v>1</v>
      </c>
      <c r="AC532" s="44">
        <v>1</v>
      </c>
      <c r="AD532" s="45">
        <v>5.3576388888888889E-2</v>
      </c>
      <c r="AE532" s="46">
        <v>28723.79</v>
      </c>
      <c r="AF532" s="47">
        <v>5250116</v>
      </c>
      <c r="AG532" s="68">
        <v>5478306</v>
      </c>
      <c r="AH532" s="69">
        <v>1</v>
      </c>
      <c r="AI532" s="69">
        <v>1</v>
      </c>
      <c r="AJ532" s="70">
        <v>7.2211805555555562E-3</v>
      </c>
      <c r="AK532" s="71">
        <v>4298.9799999999996</v>
      </c>
      <c r="AL532" s="72">
        <v>6980088</v>
      </c>
      <c r="AM532" s="80">
        <v>5480061</v>
      </c>
      <c r="AN532" s="81">
        <v>0</v>
      </c>
      <c r="AO532" s="81">
        <v>0</v>
      </c>
      <c r="AP532" s="82">
        <v>2.5484953703703702E-3</v>
      </c>
      <c r="AQ532" s="83">
        <v>1800.67</v>
      </c>
      <c r="AR532" s="84">
        <v>6863152</v>
      </c>
      <c r="AS532" s="104">
        <v>5481887</v>
      </c>
      <c r="AT532" s="105">
        <v>1</v>
      </c>
      <c r="AU532" s="105">
        <v>1</v>
      </c>
      <c r="AV532" s="106">
        <v>7.3878472222222227E-3</v>
      </c>
      <c r="AW532" s="107">
        <v>4951.3900000000003</v>
      </c>
      <c r="AX532" s="105">
        <v>11866272</v>
      </c>
      <c r="AY532" s="113">
        <v>5481812</v>
      </c>
      <c r="AZ532" s="114">
        <v>1</v>
      </c>
      <c r="BA532" s="114">
        <v>1</v>
      </c>
      <c r="BB532" s="115">
        <v>2.3362268518518519E-3</v>
      </c>
      <c r="BC532" s="116">
        <v>2483.79</v>
      </c>
      <c r="BD532" s="117">
        <v>8423788</v>
      </c>
      <c r="BE532" s="155">
        <v>5521816</v>
      </c>
      <c r="BF532" s="156">
        <v>1</v>
      </c>
      <c r="BG532" s="156">
        <v>1</v>
      </c>
      <c r="BH532" s="157">
        <v>1.8026620370370369E-3</v>
      </c>
      <c r="BI532" s="158">
        <v>2191.5700000000002</v>
      </c>
      <c r="BJ532" s="159">
        <v>7932300</v>
      </c>
      <c r="BK532" s="137">
        <v>5491099</v>
      </c>
      <c r="BL532" s="138">
        <v>0</v>
      </c>
      <c r="BM532" s="138">
        <v>0</v>
      </c>
      <c r="BN532" s="139">
        <v>4.6307870370370367E-4</v>
      </c>
      <c r="BO532" s="140">
        <v>315.73</v>
      </c>
      <c r="BP532" s="141">
        <v>1433324</v>
      </c>
    </row>
    <row r="533" spans="1:68" x14ac:dyDescent="0.2">
      <c r="A533" s="6" t="s">
        <v>3952</v>
      </c>
      <c r="B533" s="6">
        <v>1</v>
      </c>
      <c r="C533" s="7">
        <v>5478162</v>
      </c>
      <c r="D533" s="7">
        <v>5292099</v>
      </c>
      <c r="E533" s="7">
        <f t="shared" si="26"/>
        <v>186063</v>
      </c>
      <c r="F533" s="8" t="s">
        <v>4566</v>
      </c>
      <c r="G533" s="13" t="s">
        <v>4566</v>
      </c>
      <c r="W533" s="12">
        <v>47533</v>
      </c>
      <c r="X533" s="7">
        <v>385643825</v>
      </c>
      <c r="Y533" s="7">
        <v>10793</v>
      </c>
      <c r="Z533" s="11">
        <f t="shared" si="27"/>
        <v>70.396571879400426</v>
      </c>
      <c r="AA533" s="43">
        <v>5498707</v>
      </c>
      <c r="AB533" s="44">
        <v>1</v>
      </c>
      <c r="AC533" s="44">
        <v>1</v>
      </c>
      <c r="AD533" s="45">
        <v>4.8287037037037038E-2</v>
      </c>
      <c r="AE533" s="46">
        <v>26228.13</v>
      </c>
      <c r="AF533" s="47">
        <v>4418420</v>
      </c>
      <c r="AG533" s="68">
        <v>5478270</v>
      </c>
      <c r="AH533" s="69">
        <v>1</v>
      </c>
      <c r="AI533" s="69">
        <v>1</v>
      </c>
      <c r="AJ533" s="70">
        <v>6.5325231481481484E-3</v>
      </c>
      <c r="AK533" s="71">
        <v>3988.39</v>
      </c>
      <c r="AL533" s="72">
        <v>7227952</v>
      </c>
      <c r="AM533" s="80">
        <v>5479278</v>
      </c>
      <c r="AN533" s="81">
        <v>0</v>
      </c>
      <c r="AO533" s="81">
        <v>0</v>
      </c>
      <c r="AP533" s="82">
        <v>2.2247685185185187E-3</v>
      </c>
      <c r="AQ533" s="83">
        <v>1562.07</v>
      </c>
      <c r="AR533" s="84">
        <v>5511764</v>
      </c>
      <c r="AS533" s="104">
        <v>5481708</v>
      </c>
      <c r="AT533" s="105">
        <v>1</v>
      </c>
      <c r="AU533" s="105">
        <v>1</v>
      </c>
      <c r="AV533" s="106">
        <v>7.2625000000000007E-3</v>
      </c>
      <c r="AW533" s="107">
        <v>4860.34</v>
      </c>
      <c r="AX533" s="105">
        <v>11866416</v>
      </c>
      <c r="AY533" s="113">
        <v>5477625</v>
      </c>
      <c r="AZ533" s="114">
        <v>1</v>
      </c>
      <c r="BA533" s="114">
        <v>1</v>
      </c>
      <c r="BB533" s="115">
        <v>1.9989583333333331E-3</v>
      </c>
      <c r="BC533" s="116">
        <v>2125.84</v>
      </c>
      <c r="BD533" s="117">
        <v>6999396</v>
      </c>
      <c r="BE533" s="155">
        <v>5482328</v>
      </c>
      <c r="BF533" s="156">
        <v>1</v>
      </c>
      <c r="BG533" s="156">
        <v>1</v>
      </c>
      <c r="BH533" s="157">
        <v>1.7531249999999997E-3</v>
      </c>
      <c r="BI533" s="158">
        <v>2146.66</v>
      </c>
      <c r="BJ533" s="159">
        <v>7205044</v>
      </c>
      <c r="BK533" s="137">
        <v>5465227</v>
      </c>
      <c r="BL533" s="138">
        <v>0</v>
      </c>
      <c r="BM533" s="138">
        <v>0</v>
      </c>
      <c r="BN533" s="139">
        <v>4.7187500000000007E-4</v>
      </c>
      <c r="BO533" s="140">
        <v>314.54000000000002</v>
      </c>
      <c r="BP533" s="141">
        <v>1271324</v>
      </c>
    </row>
    <row r="534" spans="1:68" x14ac:dyDescent="0.2">
      <c r="A534" s="6" t="s">
        <v>3953</v>
      </c>
      <c r="B534" s="6">
        <v>1</v>
      </c>
      <c r="C534" s="7">
        <v>5478162</v>
      </c>
      <c r="D534" s="7">
        <v>5292099</v>
      </c>
      <c r="E534" s="7">
        <f t="shared" si="26"/>
        <v>186063</v>
      </c>
      <c r="F534" s="8" t="s">
        <v>4566</v>
      </c>
      <c r="G534" s="13" t="s">
        <v>4566</v>
      </c>
      <c r="W534" s="12">
        <v>30044</v>
      </c>
      <c r="X534" s="7">
        <v>243836158</v>
      </c>
      <c r="Y534" s="7">
        <v>10806</v>
      </c>
      <c r="Z534" s="11">
        <f t="shared" si="27"/>
        <v>44.510578182974506</v>
      </c>
      <c r="AA534" s="43">
        <v>5529425</v>
      </c>
      <c r="AB534" s="44">
        <v>1</v>
      </c>
      <c r="AC534" s="44">
        <v>1</v>
      </c>
      <c r="AD534" s="45">
        <v>3.7234143518518524E-2</v>
      </c>
      <c r="AE534" s="46">
        <v>20874.39</v>
      </c>
      <c r="AF534" s="47">
        <v>4669376</v>
      </c>
      <c r="AG534" s="68">
        <v>5478014</v>
      </c>
      <c r="AH534" s="69">
        <v>1</v>
      </c>
      <c r="AI534" s="69">
        <v>1</v>
      </c>
      <c r="AJ534" s="70">
        <v>4.7399305555555554E-3</v>
      </c>
      <c r="AK534" s="71">
        <v>2821.07</v>
      </c>
      <c r="AL534" s="72">
        <v>6613040</v>
      </c>
      <c r="AM534" s="80">
        <v>5480424</v>
      </c>
      <c r="AN534" s="81">
        <v>0</v>
      </c>
      <c r="AO534" s="81">
        <v>0</v>
      </c>
      <c r="AP534" s="82">
        <v>1.3797453703703704E-3</v>
      </c>
      <c r="AQ534" s="83">
        <v>913.03</v>
      </c>
      <c r="AR534" s="84">
        <v>4361708</v>
      </c>
      <c r="AS534" s="104">
        <v>5253649</v>
      </c>
      <c r="AT534" s="105">
        <v>0</v>
      </c>
      <c r="AU534" s="105">
        <v>0</v>
      </c>
      <c r="AV534" s="106">
        <v>6.9962962962962965E-3</v>
      </c>
      <c r="AW534" s="107">
        <v>4559.9399999999996</v>
      </c>
      <c r="AX534" s="105">
        <v>11865596</v>
      </c>
      <c r="AY534" s="113">
        <v>5477958</v>
      </c>
      <c r="AZ534" s="114">
        <v>1</v>
      </c>
      <c r="BA534" s="114">
        <v>1</v>
      </c>
      <c r="BB534" s="115">
        <v>1.1756944444444445E-3</v>
      </c>
      <c r="BC534" s="116">
        <v>1209.6600000000001</v>
      </c>
      <c r="BD534" s="117">
        <v>5053212</v>
      </c>
      <c r="BE534" s="155">
        <v>5509302</v>
      </c>
      <c r="BF534" s="156">
        <v>0</v>
      </c>
      <c r="BG534" s="156">
        <v>0</v>
      </c>
      <c r="BH534" s="157">
        <v>1.7839120370370372E-3</v>
      </c>
      <c r="BI534" s="158">
        <v>2287.27</v>
      </c>
      <c r="BJ534" s="159">
        <v>6235588</v>
      </c>
      <c r="BK534" s="137">
        <v>4862688</v>
      </c>
      <c r="BL534" s="138">
        <v>0</v>
      </c>
      <c r="BM534" s="138">
        <v>0</v>
      </c>
      <c r="BN534" s="139">
        <v>3.5983796296296301E-4</v>
      </c>
      <c r="BO534" s="140">
        <v>279.58</v>
      </c>
      <c r="BP534" s="141">
        <v>1626120</v>
      </c>
    </row>
    <row r="535" spans="1:68" x14ac:dyDescent="0.2">
      <c r="A535" s="6" t="s">
        <v>3954</v>
      </c>
      <c r="B535" s="6">
        <v>1</v>
      </c>
      <c r="C535" s="7">
        <v>5478162</v>
      </c>
      <c r="D535" s="7">
        <v>5292099</v>
      </c>
      <c r="E535" s="7">
        <f t="shared" si="26"/>
        <v>186063</v>
      </c>
      <c r="F535" s="8" t="s">
        <v>4566</v>
      </c>
      <c r="G535" s="13" t="s">
        <v>4566</v>
      </c>
      <c r="W535" s="12">
        <v>53740</v>
      </c>
      <c r="X535" s="7">
        <v>436363075</v>
      </c>
      <c r="Y535" s="7">
        <v>10801</v>
      </c>
      <c r="Z535" s="11">
        <f t="shared" si="27"/>
        <v>79.655014765901413</v>
      </c>
      <c r="AA535" s="43">
        <v>5525434</v>
      </c>
      <c r="AB535" s="44">
        <v>1</v>
      </c>
      <c r="AC535" s="44">
        <v>1</v>
      </c>
      <c r="AD535" s="45">
        <v>5.28587962962963E-2</v>
      </c>
      <c r="AE535" s="46">
        <v>28675</v>
      </c>
      <c r="AF535" s="47">
        <v>4821724</v>
      </c>
      <c r="AG535" s="68">
        <v>5478305</v>
      </c>
      <c r="AH535" s="69">
        <v>1</v>
      </c>
      <c r="AI535" s="69">
        <v>1</v>
      </c>
      <c r="AJ535" s="70">
        <v>7.2229166666666665E-3</v>
      </c>
      <c r="AK535" s="71">
        <v>4299.46</v>
      </c>
      <c r="AL535" s="72">
        <v>6882644</v>
      </c>
      <c r="AM535" s="80">
        <v>5480061</v>
      </c>
      <c r="AN535" s="81">
        <v>0</v>
      </c>
      <c r="AO535" s="81">
        <v>0</v>
      </c>
      <c r="AP535" s="82">
        <v>2.5434027777777777E-3</v>
      </c>
      <c r="AQ535" s="83">
        <v>1798.58</v>
      </c>
      <c r="AR535" s="84">
        <v>6858528</v>
      </c>
      <c r="AS535" s="104">
        <v>5482501</v>
      </c>
      <c r="AT535" s="105">
        <v>0</v>
      </c>
      <c r="AU535" s="105">
        <v>0</v>
      </c>
      <c r="AV535" s="106">
        <v>7.249537037037037E-3</v>
      </c>
      <c r="AW535" s="107">
        <v>4890.7299999999996</v>
      </c>
      <c r="AX535" s="105">
        <v>11866292</v>
      </c>
      <c r="AY535" s="113">
        <v>5481812</v>
      </c>
      <c r="AZ535" s="114">
        <v>1</v>
      </c>
      <c r="BA535" s="114">
        <v>1</v>
      </c>
      <c r="BB535" s="115">
        <v>2.2890046296296295E-3</v>
      </c>
      <c r="BC535" s="116">
        <v>2472.69</v>
      </c>
      <c r="BD535" s="117">
        <v>8426496</v>
      </c>
      <c r="BE535" s="155">
        <v>5521795</v>
      </c>
      <c r="BF535" s="156">
        <v>1</v>
      </c>
      <c r="BG535" s="156">
        <v>1</v>
      </c>
      <c r="BH535" s="157">
        <v>1.8046296296296293E-3</v>
      </c>
      <c r="BI535" s="158">
        <v>2200.83</v>
      </c>
      <c r="BJ535" s="159">
        <v>8042964</v>
      </c>
      <c r="BK535" s="137">
        <v>5491090</v>
      </c>
      <c r="BL535" s="138">
        <v>0</v>
      </c>
      <c r="BM535" s="138">
        <v>0</v>
      </c>
      <c r="BN535" s="139">
        <v>4.6354166666666663E-4</v>
      </c>
      <c r="BO535" s="140">
        <v>315.29000000000002</v>
      </c>
      <c r="BP535" s="141">
        <v>1435268</v>
      </c>
    </row>
    <row r="536" spans="1:68" x14ac:dyDescent="0.2">
      <c r="A536" s="6" t="s">
        <v>3955</v>
      </c>
      <c r="B536" s="6">
        <v>1</v>
      </c>
      <c r="C536" s="7">
        <v>5478162</v>
      </c>
      <c r="D536" s="7">
        <v>5292099</v>
      </c>
      <c r="E536" s="7">
        <f t="shared" si="26"/>
        <v>186063</v>
      </c>
      <c r="F536" s="8" t="s">
        <v>4566</v>
      </c>
      <c r="G536" s="13" t="s">
        <v>4566</v>
      </c>
      <c r="W536" s="12">
        <v>62820</v>
      </c>
      <c r="X536" s="7">
        <v>510060089</v>
      </c>
      <c r="Y536" s="7">
        <v>10806</v>
      </c>
      <c r="Z536" s="11">
        <f t="shared" si="27"/>
        <v>93.107887097898896</v>
      </c>
      <c r="AA536" s="43">
        <v>5514990</v>
      </c>
      <c r="AB536" s="44">
        <v>1</v>
      </c>
      <c r="AC536" s="44">
        <v>1</v>
      </c>
      <c r="AD536" s="45">
        <v>5.6527777777777781E-2</v>
      </c>
      <c r="AE536" s="46">
        <v>31692.27</v>
      </c>
      <c r="AF536" s="47">
        <v>5289740</v>
      </c>
      <c r="AG536" s="68">
        <v>5478719</v>
      </c>
      <c r="AH536" s="69">
        <v>0</v>
      </c>
      <c r="AI536" s="69">
        <v>0</v>
      </c>
      <c r="AJ536" s="70">
        <v>8.6438657407407402E-3</v>
      </c>
      <c r="AK536" s="71">
        <v>4764.67</v>
      </c>
      <c r="AL536" s="72">
        <v>7157872</v>
      </c>
      <c r="AM536" s="80">
        <v>5484290</v>
      </c>
      <c r="AN536" s="81">
        <v>0</v>
      </c>
      <c r="AO536" s="81">
        <v>0</v>
      </c>
      <c r="AP536" s="82">
        <v>3.0037037037037033E-3</v>
      </c>
      <c r="AQ536" s="83">
        <v>2169.37</v>
      </c>
      <c r="AR536" s="84">
        <v>6964488</v>
      </c>
      <c r="AS536" s="104">
        <v>5481587</v>
      </c>
      <c r="AT536" s="105">
        <v>1</v>
      </c>
      <c r="AU536" s="105">
        <v>1</v>
      </c>
      <c r="AV536" s="106">
        <v>7.3689814814814807E-3</v>
      </c>
      <c r="AW536" s="107">
        <v>5008.68</v>
      </c>
      <c r="AX536" s="105">
        <v>11866944</v>
      </c>
      <c r="AY536" s="113">
        <v>5483070</v>
      </c>
      <c r="AZ536" s="114">
        <v>1</v>
      </c>
      <c r="BA536" s="114">
        <v>1</v>
      </c>
      <c r="BB536" s="115">
        <v>2.7765046296296292E-3</v>
      </c>
      <c r="BC536" s="116">
        <v>3057.61</v>
      </c>
      <c r="BD536" s="117">
        <v>9083688</v>
      </c>
      <c r="BE536" s="155">
        <v>5487473</v>
      </c>
      <c r="BF536" s="156">
        <v>1</v>
      </c>
      <c r="BG536" s="156">
        <v>1</v>
      </c>
      <c r="BH536" s="157">
        <v>1.8917824074074073E-3</v>
      </c>
      <c r="BI536" s="158">
        <v>2289.1999999999998</v>
      </c>
      <c r="BJ536" s="159">
        <v>9033320</v>
      </c>
      <c r="BK536" s="137">
        <v>5498226</v>
      </c>
      <c r="BL536" s="138">
        <v>0</v>
      </c>
      <c r="BM536" s="138">
        <v>0</v>
      </c>
      <c r="BN536" s="139">
        <v>5.0474537037037035E-4</v>
      </c>
      <c r="BO536" s="140">
        <v>364.06</v>
      </c>
      <c r="BP536" s="141">
        <v>1660764</v>
      </c>
    </row>
    <row r="537" spans="1:68" x14ac:dyDescent="0.2">
      <c r="A537" s="6" t="s">
        <v>3956</v>
      </c>
      <c r="B537" s="6">
        <v>1</v>
      </c>
      <c r="C537" s="7">
        <v>5478162</v>
      </c>
      <c r="D537" s="7">
        <v>5292099</v>
      </c>
      <c r="E537" s="7">
        <f t="shared" si="26"/>
        <v>186063</v>
      </c>
      <c r="F537" s="8" t="s">
        <v>4566</v>
      </c>
      <c r="G537" s="13" t="s">
        <v>4566</v>
      </c>
      <c r="W537" s="12">
        <v>56448</v>
      </c>
      <c r="X537" s="7">
        <v>458498890</v>
      </c>
      <c r="Y537" s="7">
        <v>10808</v>
      </c>
      <c r="Z537" s="11">
        <f t="shared" si="27"/>
        <v>83.695752334450859</v>
      </c>
      <c r="AA537" s="43">
        <v>5525999</v>
      </c>
      <c r="AB537" s="44">
        <v>1</v>
      </c>
      <c r="AC537" s="44">
        <v>1</v>
      </c>
      <c r="AD537" s="45">
        <v>5.4120370370370374E-2</v>
      </c>
      <c r="AE537" s="46">
        <v>29687.84</v>
      </c>
      <c r="AF537" s="47">
        <v>4406816</v>
      </c>
      <c r="AG537" s="68">
        <v>5478358</v>
      </c>
      <c r="AH537" s="69">
        <v>1</v>
      </c>
      <c r="AI537" s="69">
        <v>1</v>
      </c>
      <c r="AJ537" s="70">
        <v>7.3160879629629626E-3</v>
      </c>
      <c r="AK537" s="71">
        <v>4436.34</v>
      </c>
      <c r="AL537" s="72">
        <v>7935208</v>
      </c>
      <c r="AM537" s="80">
        <v>5482715</v>
      </c>
      <c r="AN537" s="81">
        <v>0</v>
      </c>
      <c r="AO537" s="81">
        <v>0</v>
      </c>
      <c r="AP537" s="82">
        <v>2.6850694444444448E-3</v>
      </c>
      <c r="AQ537" s="83">
        <v>1903.38</v>
      </c>
      <c r="AR537" s="84">
        <v>7036160</v>
      </c>
      <c r="AS537" s="104">
        <v>5482140</v>
      </c>
      <c r="AT537" s="105">
        <v>1</v>
      </c>
      <c r="AU537" s="105">
        <v>1</v>
      </c>
      <c r="AV537" s="106">
        <v>7.3783564814814814E-3</v>
      </c>
      <c r="AW537" s="107">
        <v>4998.7700000000004</v>
      </c>
      <c r="AX537" s="105">
        <v>11866748</v>
      </c>
      <c r="AY537" s="113">
        <v>5482100</v>
      </c>
      <c r="AZ537" s="114">
        <v>1</v>
      </c>
      <c r="BA537" s="114">
        <v>1</v>
      </c>
      <c r="BB537" s="115">
        <v>2.4256944444444443E-3</v>
      </c>
      <c r="BC537" s="116">
        <v>2641.01</v>
      </c>
      <c r="BD537" s="117">
        <v>8620448</v>
      </c>
      <c r="BE537" s="155">
        <v>5483639</v>
      </c>
      <c r="BF537" s="156">
        <v>1</v>
      </c>
      <c r="BG537" s="156">
        <v>1</v>
      </c>
      <c r="BH537" s="157">
        <v>1.8216435185185184E-3</v>
      </c>
      <c r="BI537" s="158">
        <v>2220.75</v>
      </c>
      <c r="BJ537" s="159">
        <v>7846724</v>
      </c>
      <c r="BK537" s="137">
        <v>5490779</v>
      </c>
      <c r="BL537" s="138">
        <v>0</v>
      </c>
      <c r="BM537" s="138">
        <v>0</v>
      </c>
      <c r="BN537" s="139">
        <v>4.7662037037037036E-4</v>
      </c>
      <c r="BO537" s="140">
        <v>330.34</v>
      </c>
      <c r="BP537" s="141">
        <v>1491916</v>
      </c>
    </row>
    <row r="538" spans="1:68" x14ac:dyDescent="0.2">
      <c r="A538" s="6" t="s">
        <v>3957</v>
      </c>
      <c r="B538" s="6">
        <v>1</v>
      </c>
      <c r="C538" s="7">
        <v>5478162</v>
      </c>
      <c r="D538" s="7">
        <v>5292099</v>
      </c>
      <c r="E538" s="7">
        <f t="shared" si="26"/>
        <v>186063</v>
      </c>
      <c r="F538" s="8" t="s">
        <v>4566</v>
      </c>
      <c r="G538" s="13" t="s">
        <v>4566</v>
      </c>
      <c r="W538" s="12">
        <v>49358</v>
      </c>
      <c r="X538" s="7">
        <v>400597016</v>
      </c>
      <c r="Y538" s="7">
        <v>10790</v>
      </c>
      <c r="Z538" s="11">
        <f t="shared" si="27"/>
        <v>73.12617188027663</v>
      </c>
      <c r="AA538" s="43">
        <v>5499932</v>
      </c>
      <c r="AB538" s="44">
        <v>1</v>
      </c>
      <c r="AC538" s="44">
        <v>1</v>
      </c>
      <c r="AD538" s="45">
        <v>4.929398148148148E-2</v>
      </c>
      <c r="AE538" s="46">
        <v>26963.85</v>
      </c>
      <c r="AF538" s="47">
        <v>4384828</v>
      </c>
      <c r="AG538" s="68">
        <v>5478329</v>
      </c>
      <c r="AH538" s="69">
        <v>1</v>
      </c>
      <c r="AI538" s="69">
        <v>1</v>
      </c>
      <c r="AJ538" s="70">
        <v>6.7362268518518518E-3</v>
      </c>
      <c r="AK538" s="71">
        <v>4042.82</v>
      </c>
      <c r="AL538" s="72">
        <v>7420816</v>
      </c>
      <c r="AM538" s="80">
        <v>5479793</v>
      </c>
      <c r="AN538" s="81">
        <v>1</v>
      </c>
      <c r="AO538" s="81">
        <v>1</v>
      </c>
      <c r="AP538" s="82">
        <v>2.3478009259259259E-3</v>
      </c>
      <c r="AQ538" s="83">
        <v>1639.58</v>
      </c>
      <c r="AR538" s="84">
        <v>6261136</v>
      </c>
      <c r="AS538" s="104">
        <v>5482675</v>
      </c>
      <c r="AT538" s="105">
        <v>0</v>
      </c>
      <c r="AU538" s="105">
        <v>0</v>
      </c>
      <c r="AV538" s="106">
        <v>7.3633101851851854E-3</v>
      </c>
      <c r="AW538" s="107">
        <v>4955.26</v>
      </c>
      <c r="AX538" s="105">
        <v>11866584</v>
      </c>
      <c r="AY538" s="113">
        <v>5485889</v>
      </c>
      <c r="AZ538" s="114">
        <v>1</v>
      </c>
      <c r="BA538" s="114">
        <v>1</v>
      </c>
      <c r="BB538" s="115">
        <v>2.0862268518518521E-3</v>
      </c>
      <c r="BC538" s="116">
        <v>2230.0100000000002</v>
      </c>
      <c r="BD538" s="117">
        <v>7824332</v>
      </c>
      <c r="BE538" s="155">
        <v>5497457</v>
      </c>
      <c r="BF538" s="156">
        <v>1</v>
      </c>
      <c r="BG538" s="156">
        <v>1</v>
      </c>
      <c r="BH538" s="157">
        <v>1.758564814814815E-3</v>
      </c>
      <c r="BI538" s="158">
        <v>2158.63</v>
      </c>
      <c r="BJ538" s="159">
        <v>7920236</v>
      </c>
      <c r="BK538" s="137">
        <v>5485972</v>
      </c>
      <c r="BL538" s="138">
        <v>0</v>
      </c>
      <c r="BM538" s="138">
        <v>0</v>
      </c>
      <c r="BN538" s="139">
        <v>4.9942129629629631E-4</v>
      </c>
      <c r="BO538" s="140">
        <v>331.98</v>
      </c>
      <c r="BP538" s="141">
        <v>1316900</v>
      </c>
    </row>
    <row r="539" spans="1:68" x14ac:dyDescent="0.2">
      <c r="A539" s="6" t="s">
        <v>3958</v>
      </c>
      <c r="B539" s="6">
        <v>1</v>
      </c>
      <c r="C539" s="7">
        <v>5478162</v>
      </c>
      <c r="D539" s="7">
        <v>5292099</v>
      </c>
      <c r="E539" s="7">
        <f t="shared" si="26"/>
        <v>186063</v>
      </c>
      <c r="F539" s="8" t="s">
        <v>4566</v>
      </c>
      <c r="G539" s="13" t="s">
        <v>4566</v>
      </c>
      <c r="W539" s="12">
        <v>50802</v>
      </c>
      <c r="X539" s="7">
        <v>412538755</v>
      </c>
      <c r="Y539" s="7">
        <v>10795</v>
      </c>
      <c r="Z539" s="11">
        <f t="shared" si="27"/>
        <v>75.3060524679628</v>
      </c>
      <c r="AA539" s="43">
        <v>5510059</v>
      </c>
      <c r="AB539" s="44">
        <v>0</v>
      </c>
      <c r="AC539" s="44">
        <v>0</v>
      </c>
      <c r="AD539" s="45">
        <v>4.7118055555555559E-2</v>
      </c>
      <c r="AE539" s="46">
        <v>25755.15</v>
      </c>
      <c r="AF539" s="47">
        <v>4538796</v>
      </c>
      <c r="AG539" s="68">
        <v>5478480</v>
      </c>
      <c r="AH539" s="69">
        <v>1</v>
      </c>
      <c r="AI539" s="69">
        <v>1</v>
      </c>
      <c r="AJ539" s="70">
        <v>6.6953703703703715E-3</v>
      </c>
      <c r="AK539" s="71">
        <v>4101.75</v>
      </c>
      <c r="AL539" s="72">
        <v>7795132</v>
      </c>
      <c r="AM539" s="80">
        <v>5481519</v>
      </c>
      <c r="AN539" s="81">
        <v>0</v>
      </c>
      <c r="AO539" s="81">
        <v>0</v>
      </c>
      <c r="AP539" s="82">
        <v>2.4074074074074076E-3</v>
      </c>
      <c r="AQ539" s="83">
        <v>1695.89</v>
      </c>
      <c r="AR539" s="84">
        <v>6661012</v>
      </c>
      <c r="AS539" s="104">
        <v>5480712</v>
      </c>
      <c r="AT539" s="105">
        <v>1</v>
      </c>
      <c r="AU539" s="105">
        <v>1</v>
      </c>
      <c r="AV539" s="106">
        <v>7.3409722222222218E-3</v>
      </c>
      <c r="AW539" s="107">
        <v>4967.6899999999996</v>
      </c>
      <c r="AX539" s="105">
        <v>11866112</v>
      </c>
      <c r="AY539" s="113">
        <v>5480051</v>
      </c>
      <c r="AZ539" s="114">
        <v>1</v>
      </c>
      <c r="BA539" s="114">
        <v>1</v>
      </c>
      <c r="BB539" s="115">
        <v>2.1677083333333336E-3</v>
      </c>
      <c r="BC539" s="116">
        <v>2312.63</v>
      </c>
      <c r="BD539" s="117">
        <v>8181788</v>
      </c>
      <c r="BE539" s="155">
        <v>5511182</v>
      </c>
      <c r="BF539" s="156">
        <v>1</v>
      </c>
      <c r="BG539" s="156">
        <v>1</v>
      </c>
      <c r="BH539" s="157">
        <v>1.7729166666666666E-3</v>
      </c>
      <c r="BI539" s="158">
        <v>2178.65</v>
      </c>
      <c r="BJ539" s="159">
        <v>7805112</v>
      </c>
      <c r="BK539" s="137">
        <v>5486117</v>
      </c>
      <c r="BL539" s="138">
        <v>0</v>
      </c>
      <c r="BM539" s="138">
        <v>0</v>
      </c>
      <c r="BN539" s="139">
        <v>5.9918981481481488E-4</v>
      </c>
      <c r="BO539" s="140">
        <v>362.73</v>
      </c>
      <c r="BP539" s="141">
        <v>1356012</v>
      </c>
    </row>
    <row r="540" spans="1:68" x14ac:dyDescent="0.2">
      <c r="A540" s="6" t="s">
        <v>3959</v>
      </c>
      <c r="B540" s="6">
        <v>1</v>
      </c>
      <c r="C540" s="7">
        <v>5478162</v>
      </c>
      <c r="D540" s="7">
        <v>5292099</v>
      </c>
      <c r="E540" s="7">
        <f t="shared" si="26"/>
        <v>186063</v>
      </c>
      <c r="F540" s="8" t="s">
        <v>4566</v>
      </c>
      <c r="G540" s="13" t="s">
        <v>4566</v>
      </c>
      <c r="W540" s="12">
        <v>43795</v>
      </c>
      <c r="X540" s="7">
        <v>355375748</v>
      </c>
      <c r="Y540" s="7">
        <v>10798</v>
      </c>
      <c r="Z540" s="11">
        <f t="shared" si="27"/>
        <v>64.871346995579898</v>
      </c>
      <c r="AA540" s="43">
        <v>5503973</v>
      </c>
      <c r="AB540" s="44">
        <v>1</v>
      </c>
      <c r="AC540" s="44">
        <v>1</v>
      </c>
      <c r="AD540" s="45">
        <v>4.1921296296296297E-2</v>
      </c>
      <c r="AE540" s="46">
        <v>22771.200000000001</v>
      </c>
      <c r="AF540" s="47">
        <v>4442240</v>
      </c>
      <c r="AG540" s="68">
        <v>5481908</v>
      </c>
      <c r="AH540" s="69">
        <v>1</v>
      </c>
      <c r="AI540" s="69">
        <v>1</v>
      </c>
      <c r="AJ540" s="70">
        <v>6.0665509259259266E-3</v>
      </c>
      <c r="AK540" s="71">
        <v>3776.15</v>
      </c>
      <c r="AL540" s="72">
        <v>6824424</v>
      </c>
      <c r="AM540" s="80">
        <v>5480237</v>
      </c>
      <c r="AN540" s="81">
        <v>0</v>
      </c>
      <c r="AO540" s="81">
        <v>0</v>
      </c>
      <c r="AP540" s="82">
        <v>2.0342592592592591E-3</v>
      </c>
      <c r="AQ540" s="83">
        <v>1415.77</v>
      </c>
      <c r="AR540" s="84">
        <v>5139640</v>
      </c>
      <c r="AS540" s="104">
        <v>5480701</v>
      </c>
      <c r="AT540" s="105">
        <v>1</v>
      </c>
      <c r="AU540" s="105">
        <v>1</v>
      </c>
      <c r="AV540" s="106">
        <v>7.3391203703703708E-3</v>
      </c>
      <c r="AW540" s="107">
        <v>4901.84</v>
      </c>
      <c r="AX540" s="105">
        <v>11866160</v>
      </c>
      <c r="AY540" s="113">
        <v>5477091</v>
      </c>
      <c r="AZ540" s="114">
        <v>1</v>
      </c>
      <c r="BA540" s="114">
        <v>1</v>
      </c>
      <c r="BB540" s="115">
        <v>1.8326388888888891E-3</v>
      </c>
      <c r="BC540" s="116">
        <v>1935.25</v>
      </c>
      <c r="BD540" s="117">
        <v>6541484</v>
      </c>
      <c r="BE540" s="155">
        <v>5478916</v>
      </c>
      <c r="BF540" s="156">
        <v>1</v>
      </c>
      <c r="BG540" s="156">
        <v>1</v>
      </c>
      <c r="BH540" s="157">
        <v>1.7155092592592595E-3</v>
      </c>
      <c r="BI540" s="158">
        <v>2127.5100000000002</v>
      </c>
      <c r="BJ540" s="159">
        <v>7339544</v>
      </c>
      <c r="BK540" s="137">
        <v>5460777</v>
      </c>
      <c r="BL540" s="138">
        <v>0</v>
      </c>
      <c r="BM540" s="138">
        <v>0</v>
      </c>
      <c r="BN540" s="139">
        <v>5.8287037037037042E-4</v>
      </c>
      <c r="BO540" s="140">
        <v>355.53</v>
      </c>
      <c r="BP540" s="141">
        <v>1291100</v>
      </c>
    </row>
    <row r="541" spans="1:68" x14ac:dyDescent="0.2">
      <c r="A541" s="6" t="s">
        <v>3960</v>
      </c>
      <c r="B541" s="6">
        <v>1</v>
      </c>
      <c r="C541" s="7">
        <v>5478162</v>
      </c>
      <c r="D541" s="7">
        <v>5292099</v>
      </c>
      <c r="E541" s="7">
        <f t="shared" si="26"/>
        <v>186063</v>
      </c>
      <c r="F541" s="8" t="s">
        <v>4566</v>
      </c>
      <c r="G541" s="13" t="s">
        <v>4566</v>
      </c>
      <c r="W541" s="12">
        <v>33710</v>
      </c>
      <c r="X541" s="7">
        <v>273615601</v>
      </c>
      <c r="Y541" s="7">
        <v>10806</v>
      </c>
      <c r="Z541" s="11">
        <f t="shared" si="27"/>
        <v>49.946606361768787</v>
      </c>
      <c r="AA541" s="43">
        <v>5494961</v>
      </c>
      <c r="AB541" s="44">
        <v>1</v>
      </c>
      <c r="AC541" s="44">
        <v>1</v>
      </c>
      <c r="AD541" s="45">
        <v>4.020949074074074E-2</v>
      </c>
      <c r="AE541" s="46">
        <v>22900.33</v>
      </c>
      <c r="AF541" s="47">
        <v>4642996</v>
      </c>
      <c r="AG541" s="68">
        <v>5478703</v>
      </c>
      <c r="AH541" s="69">
        <v>1</v>
      </c>
      <c r="AI541" s="69">
        <v>1</v>
      </c>
      <c r="AJ541" s="70">
        <v>5.0028935185185185E-3</v>
      </c>
      <c r="AK541" s="71">
        <v>3079.3</v>
      </c>
      <c r="AL541" s="72">
        <v>6818712</v>
      </c>
      <c r="AM541" s="80">
        <v>5481958</v>
      </c>
      <c r="AN541" s="81">
        <v>0</v>
      </c>
      <c r="AO541" s="81">
        <v>0</v>
      </c>
      <c r="AP541" s="82">
        <v>1.554861111111111E-3</v>
      </c>
      <c r="AQ541" s="83">
        <v>1039.73</v>
      </c>
      <c r="AR541" s="84">
        <v>4577776</v>
      </c>
      <c r="AS541" s="104">
        <v>5480618</v>
      </c>
      <c r="AT541" s="105">
        <v>0</v>
      </c>
      <c r="AU541" s="105">
        <v>0</v>
      </c>
      <c r="AV541" s="106">
        <v>7.259722222222223E-3</v>
      </c>
      <c r="AW541" s="107">
        <v>4763.43</v>
      </c>
      <c r="AX541" s="105">
        <v>11865976</v>
      </c>
      <c r="AY541" s="113">
        <v>5476765</v>
      </c>
      <c r="AZ541" s="114">
        <v>1</v>
      </c>
      <c r="BA541" s="114">
        <v>1</v>
      </c>
      <c r="BB541" s="115">
        <v>1.3472222222222221E-3</v>
      </c>
      <c r="BC541" s="116">
        <v>1388.13</v>
      </c>
      <c r="BD541" s="117">
        <v>5545152</v>
      </c>
      <c r="BE541" s="155">
        <v>5478579</v>
      </c>
      <c r="BF541" s="156">
        <v>1</v>
      </c>
      <c r="BG541" s="156">
        <v>1</v>
      </c>
      <c r="BH541" s="157">
        <v>1.7189814814814817E-3</v>
      </c>
      <c r="BI541" s="158">
        <v>2189.2800000000002</v>
      </c>
      <c r="BJ541" s="159">
        <v>6370856</v>
      </c>
      <c r="BK541" s="137">
        <v>5154916</v>
      </c>
      <c r="BL541" s="138">
        <v>0</v>
      </c>
      <c r="BM541" s="138">
        <v>0</v>
      </c>
      <c r="BN541" s="139">
        <v>5.193287037037036E-4</v>
      </c>
      <c r="BO541" s="140">
        <v>341.32</v>
      </c>
      <c r="BP541" s="141">
        <v>1548364</v>
      </c>
    </row>
    <row r="542" spans="1:68" x14ac:dyDescent="0.2">
      <c r="A542" s="6" t="s">
        <v>3961</v>
      </c>
      <c r="B542" s="6">
        <v>3</v>
      </c>
      <c r="C542" s="7">
        <v>5506547</v>
      </c>
      <c r="D542" s="7">
        <v>5344584</v>
      </c>
      <c r="E542" s="7">
        <f t="shared" si="26"/>
        <v>161963</v>
      </c>
      <c r="F542" s="8" t="s">
        <v>4566</v>
      </c>
      <c r="G542" s="13" t="s">
        <v>4566</v>
      </c>
      <c r="W542" s="12">
        <v>36407</v>
      </c>
      <c r="X542" s="7">
        <v>535922932</v>
      </c>
      <c r="Y542" s="7">
        <v>29194</v>
      </c>
      <c r="Z542" s="11">
        <f t="shared" si="27"/>
        <v>97.32468132933397</v>
      </c>
      <c r="AA542" s="43">
        <v>5589053</v>
      </c>
      <c r="AB542" s="44">
        <v>1</v>
      </c>
      <c r="AC542" s="44">
        <v>1</v>
      </c>
      <c r="AD542" s="45">
        <v>0.16262731481481482</v>
      </c>
      <c r="AE542" s="46">
        <v>107093.16</v>
      </c>
      <c r="AF542" s="47">
        <v>6082912</v>
      </c>
      <c r="AG542" s="68">
        <v>5569710</v>
      </c>
      <c r="AH542" s="69">
        <v>1</v>
      </c>
      <c r="AI542" s="69">
        <v>1</v>
      </c>
      <c r="AJ542" s="70">
        <v>8.6862268518518512E-3</v>
      </c>
      <c r="AK542" s="71">
        <v>5011.34</v>
      </c>
      <c r="AL542" s="72">
        <v>7335200</v>
      </c>
      <c r="AM542" s="80">
        <v>5552480</v>
      </c>
      <c r="AN542" s="81">
        <v>1</v>
      </c>
      <c r="AO542" s="81">
        <v>1</v>
      </c>
      <c r="AP542" s="82">
        <v>4.9579861111111109E-3</v>
      </c>
      <c r="AQ542" s="83">
        <v>4776.5600000000004</v>
      </c>
      <c r="AR542" s="84">
        <v>6572292</v>
      </c>
      <c r="AS542" s="104">
        <v>5326910</v>
      </c>
      <c r="AT542" s="105">
        <v>1</v>
      </c>
      <c r="AU542" s="105">
        <v>0</v>
      </c>
      <c r="AV542" s="106">
        <v>1.0159259259259259E-2</v>
      </c>
      <c r="AW542" s="107">
        <v>7165.78</v>
      </c>
      <c r="AX542" s="105">
        <v>11933004</v>
      </c>
      <c r="AY542" s="113">
        <v>5495846</v>
      </c>
      <c r="AZ542" s="114">
        <v>1</v>
      </c>
      <c r="BA542" s="114">
        <v>0</v>
      </c>
      <c r="BB542" s="115">
        <v>3.3513888888888894E-3</v>
      </c>
      <c r="BC542" s="116">
        <v>3878.81</v>
      </c>
      <c r="BD542" s="117">
        <v>8540220</v>
      </c>
      <c r="BE542" s="155">
        <v>5448796</v>
      </c>
      <c r="BF542" s="156">
        <v>1</v>
      </c>
      <c r="BG542" s="156">
        <v>0</v>
      </c>
      <c r="BH542" s="157">
        <v>2.2186342592592592E-3</v>
      </c>
      <c r="BI542" s="158">
        <v>1991.9</v>
      </c>
      <c r="BJ542" s="159">
        <v>5327440</v>
      </c>
      <c r="BK542" s="137">
        <v>5493723</v>
      </c>
      <c r="BL542" s="138">
        <v>0</v>
      </c>
      <c r="BM542" s="138">
        <v>0</v>
      </c>
      <c r="BN542" s="139">
        <v>1.6535879629629628E-3</v>
      </c>
      <c r="BO542" s="140">
        <v>1350.34</v>
      </c>
      <c r="BP542" s="141">
        <v>2583012</v>
      </c>
    </row>
    <row r="543" spans="1:68" x14ac:dyDescent="0.2">
      <c r="A543" s="6" t="s">
        <v>3962</v>
      </c>
      <c r="B543" s="6">
        <v>3</v>
      </c>
      <c r="C543" s="7">
        <v>5506547</v>
      </c>
      <c r="D543" s="7">
        <v>5344584</v>
      </c>
      <c r="E543" s="7">
        <f t="shared" si="26"/>
        <v>161963</v>
      </c>
      <c r="F543" s="8" t="s">
        <v>4566</v>
      </c>
      <c r="G543" s="13" t="s">
        <v>4566</v>
      </c>
      <c r="W543" s="12">
        <v>21545</v>
      </c>
      <c r="X543" s="7">
        <v>319285434</v>
      </c>
      <c r="Y543" s="7">
        <v>29302</v>
      </c>
      <c r="Z543" s="11">
        <f t="shared" si="27"/>
        <v>57.982876383330606</v>
      </c>
      <c r="AA543" s="43">
        <v>5566921</v>
      </c>
      <c r="AB543" s="44">
        <v>1</v>
      </c>
      <c r="AC543" s="44">
        <v>1</v>
      </c>
      <c r="AD543" s="45">
        <v>0.1202199074074074</v>
      </c>
      <c r="AE543" s="46">
        <v>74996.45</v>
      </c>
      <c r="AF543" s="47">
        <v>5687564</v>
      </c>
      <c r="AG543" s="68">
        <v>5569689</v>
      </c>
      <c r="AH543" s="69">
        <v>1</v>
      </c>
      <c r="AI543" s="69">
        <v>1</v>
      </c>
      <c r="AJ543" s="70">
        <v>5.8555555555555557E-3</v>
      </c>
      <c r="AK543" s="71">
        <v>3395.39</v>
      </c>
      <c r="AL543" s="72">
        <v>6712124</v>
      </c>
      <c r="AM543" s="80">
        <v>5501841</v>
      </c>
      <c r="AN543" s="81">
        <v>1</v>
      </c>
      <c r="AO543" s="81">
        <v>0</v>
      </c>
      <c r="AP543" s="82">
        <v>2.7724537037037036E-3</v>
      </c>
      <c r="AQ543" s="83">
        <v>2575.59</v>
      </c>
      <c r="AR543" s="84">
        <v>4359656</v>
      </c>
      <c r="AS543" s="104">
        <v>5326396</v>
      </c>
      <c r="AT543" s="105">
        <v>1</v>
      </c>
      <c r="AU543" s="105">
        <v>0</v>
      </c>
      <c r="AV543" s="106">
        <v>8.5697916666666665E-3</v>
      </c>
      <c r="AW543" s="107">
        <v>6161.46</v>
      </c>
      <c r="AX543" s="105">
        <v>11935632</v>
      </c>
      <c r="AY543" s="113">
        <v>5494166</v>
      </c>
      <c r="AZ543" s="114">
        <v>1</v>
      </c>
      <c r="BA543" s="114">
        <v>0</v>
      </c>
      <c r="BB543" s="115">
        <v>1.8789351851851851E-3</v>
      </c>
      <c r="BC543" s="116">
        <v>2129.2800000000002</v>
      </c>
      <c r="BD543" s="117">
        <v>5036052</v>
      </c>
      <c r="BE543" s="155">
        <v>5445447</v>
      </c>
      <c r="BF543" s="156">
        <v>1</v>
      </c>
      <c r="BG543" s="156">
        <v>0</v>
      </c>
      <c r="BH543" s="157">
        <v>1.4892361111111111E-3</v>
      </c>
      <c r="BI543" s="158">
        <v>1767</v>
      </c>
      <c r="BJ543" s="159">
        <v>3644348</v>
      </c>
      <c r="BK543" s="137">
        <v>5528829</v>
      </c>
      <c r="BL543" s="138">
        <v>1</v>
      </c>
      <c r="BM543" s="138">
        <v>0</v>
      </c>
      <c r="BN543" s="139">
        <v>1.5934027777777778E-3</v>
      </c>
      <c r="BO543" s="140">
        <v>1090.5</v>
      </c>
      <c r="BP543" s="141">
        <v>2430500</v>
      </c>
    </row>
    <row r="544" spans="1:68" x14ac:dyDescent="0.2">
      <c r="A544" s="6" t="s">
        <v>3963</v>
      </c>
      <c r="B544" s="6">
        <v>3</v>
      </c>
      <c r="C544" s="7">
        <v>5506547</v>
      </c>
      <c r="D544" s="7">
        <v>5344584</v>
      </c>
      <c r="E544" s="7">
        <f t="shared" si="26"/>
        <v>161963</v>
      </c>
      <c r="F544" s="8" t="s">
        <v>4566</v>
      </c>
      <c r="G544" s="13" t="s">
        <v>4566</v>
      </c>
      <c r="W544" s="12">
        <v>24811</v>
      </c>
      <c r="X544" s="7">
        <v>366356303</v>
      </c>
      <c r="Y544" s="7">
        <v>29068</v>
      </c>
      <c r="Z544" s="11">
        <f t="shared" si="27"/>
        <v>66.531040777459992</v>
      </c>
      <c r="AA544" s="43">
        <v>5566448</v>
      </c>
      <c r="AB544" s="44">
        <v>1</v>
      </c>
      <c r="AC544" s="44">
        <v>1</v>
      </c>
      <c r="AD544" s="45">
        <v>0.12127314814814816</v>
      </c>
      <c r="AE544" s="46">
        <v>77755.240000000005</v>
      </c>
      <c r="AF544" s="47">
        <v>5775692</v>
      </c>
      <c r="AG544" s="68">
        <v>5569641</v>
      </c>
      <c r="AH544" s="69">
        <v>0</v>
      </c>
      <c r="AI544" s="69">
        <v>0</v>
      </c>
      <c r="AJ544" s="70">
        <v>6.5093750000000004E-3</v>
      </c>
      <c r="AK544" s="71">
        <v>3782.61</v>
      </c>
      <c r="AL544" s="72">
        <v>7411524</v>
      </c>
      <c r="AM544" s="80">
        <v>5508139</v>
      </c>
      <c r="AN544" s="81">
        <v>1</v>
      </c>
      <c r="AO544" s="81">
        <v>1</v>
      </c>
      <c r="AP544" s="82">
        <v>3.2187499999999998E-3</v>
      </c>
      <c r="AQ544" s="83">
        <v>3022.28</v>
      </c>
      <c r="AR544" s="84">
        <v>5646328</v>
      </c>
      <c r="AS544" s="104">
        <v>5326398</v>
      </c>
      <c r="AT544" s="105">
        <v>1</v>
      </c>
      <c r="AU544" s="105">
        <v>0</v>
      </c>
      <c r="AV544" s="106">
        <v>9.7315972222222231E-3</v>
      </c>
      <c r="AW544" s="107">
        <v>7515.98</v>
      </c>
      <c r="AX544" s="105">
        <v>11934856</v>
      </c>
      <c r="AY544" s="113">
        <v>5494758</v>
      </c>
      <c r="AZ544" s="114">
        <v>1</v>
      </c>
      <c r="BA544" s="114">
        <v>0</v>
      </c>
      <c r="BB544" s="115">
        <v>2.1863425925925926E-3</v>
      </c>
      <c r="BC544" s="116">
        <v>2493.65</v>
      </c>
      <c r="BD544" s="117">
        <v>5840380</v>
      </c>
      <c r="BE544" s="155">
        <v>5445185</v>
      </c>
      <c r="BF544" s="156">
        <v>0</v>
      </c>
      <c r="BG544" s="156">
        <v>0</v>
      </c>
      <c r="BH544" s="157">
        <v>1.5762731481481485E-3</v>
      </c>
      <c r="BI544" s="158">
        <v>1845.37</v>
      </c>
      <c r="BJ544" s="159">
        <v>4173096</v>
      </c>
      <c r="BK544" s="137">
        <v>5527189</v>
      </c>
      <c r="BL544" s="138">
        <v>1</v>
      </c>
      <c r="BM544" s="138">
        <v>0</v>
      </c>
      <c r="BN544" s="139">
        <v>1.4990740740740739E-3</v>
      </c>
      <c r="BO544" s="140">
        <v>1114.1600000000001</v>
      </c>
      <c r="BP544" s="141">
        <v>1811876</v>
      </c>
    </row>
    <row r="545" spans="1:68" x14ac:dyDescent="0.2">
      <c r="A545" s="6" t="s">
        <v>3964</v>
      </c>
      <c r="B545" s="6">
        <v>3</v>
      </c>
      <c r="C545" s="7">
        <v>5506547</v>
      </c>
      <c r="D545" s="7">
        <v>5344584</v>
      </c>
      <c r="E545" s="7">
        <f t="shared" si="26"/>
        <v>161963</v>
      </c>
      <c r="F545" s="8" t="s">
        <v>4566</v>
      </c>
      <c r="G545" s="13" t="s">
        <v>4566</v>
      </c>
      <c r="W545" s="12">
        <v>32967</v>
      </c>
      <c r="X545" s="7">
        <v>484618874</v>
      </c>
      <c r="Y545" s="7">
        <v>29147</v>
      </c>
      <c r="Z545" s="11">
        <f t="shared" si="27"/>
        <v>88.00776130667731</v>
      </c>
      <c r="AA545" s="43">
        <v>5561296</v>
      </c>
      <c r="AB545" s="44">
        <v>1</v>
      </c>
      <c r="AC545" s="44">
        <v>1</v>
      </c>
      <c r="AD545" s="45">
        <v>0.14574074074074075</v>
      </c>
      <c r="AE545" s="46">
        <v>97422.53</v>
      </c>
      <c r="AF545" s="47">
        <v>5936380</v>
      </c>
      <c r="AG545" s="68">
        <v>5576142</v>
      </c>
      <c r="AH545" s="69">
        <v>1</v>
      </c>
      <c r="AI545" s="69">
        <v>1</v>
      </c>
      <c r="AJ545" s="70">
        <v>8.1695601851851842E-3</v>
      </c>
      <c r="AK545" s="71">
        <v>4715.5600000000004</v>
      </c>
      <c r="AL545" s="72">
        <v>7855932</v>
      </c>
      <c r="AM545" s="80">
        <v>5551311</v>
      </c>
      <c r="AN545" s="81">
        <v>1</v>
      </c>
      <c r="AO545" s="81">
        <v>1</v>
      </c>
      <c r="AP545" s="82">
        <v>4.4451388888888882E-3</v>
      </c>
      <c r="AQ545" s="83">
        <v>4219</v>
      </c>
      <c r="AR545" s="84">
        <v>6374804</v>
      </c>
      <c r="AS545" s="104">
        <v>5326264</v>
      </c>
      <c r="AT545" s="105">
        <v>1</v>
      </c>
      <c r="AU545" s="105">
        <v>0</v>
      </c>
      <c r="AV545" s="106">
        <v>1.0740972222222223E-2</v>
      </c>
      <c r="AW545" s="107">
        <v>8037.46</v>
      </c>
      <c r="AX545" s="105">
        <v>11933308</v>
      </c>
      <c r="AY545" s="113">
        <v>5495704</v>
      </c>
      <c r="AZ545" s="114">
        <v>1</v>
      </c>
      <c r="BA545" s="114">
        <v>0</v>
      </c>
      <c r="BB545" s="115">
        <v>2.9810185185185183E-3</v>
      </c>
      <c r="BC545" s="116">
        <v>3450.05</v>
      </c>
      <c r="BD545" s="117">
        <v>7954040</v>
      </c>
      <c r="BE545" s="155">
        <v>5445093</v>
      </c>
      <c r="BF545" s="156">
        <v>0</v>
      </c>
      <c r="BG545" s="156">
        <v>0</v>
      </c>
      <c r="BH545" s="157">
        <v>1.6708333333333334E-3</v>
      </c>
      <c r="BI545" s="158">
        <v>1901.75</v>
      </c>
      <c r="BJ545" s="159">
        <v>4820080</v>
      </c>
      <c r="BK545" s="137">
        <v>5529594</v>
      </c>
      <c r="BL545" s="138">
        <v>0</v>
      </c>
      <c r="BM545" s="138">
        <v>0</v>
      </c>
      <c r="BN545" s="139">
        <v>1.3359953703703702E-3</v>
      </c>
      <c r="BO545" s="140">
        <v>1200.1300000000001</v>
      </c>
      <c r="BP545" s="141">
        <v>2349532</v>
      </c>
    </row>
    <row r="546" spans="1:68" x14ac:dyDescent="0.2">
      <c r="A546" s="6" t="s">
        <v>3965</v>
      </c>
      <c r="B546" s="6">
        <v>3</v>
      </c>
      <c r="C546" s="7">
        <v>5506547</v>
      </c>
      <c r="D546" s="7">
        <v>5344584</v>
      </c>
      <c r="E546" s="7">
        <f t="shared" si="26"/>
        <v>161963</v>
      </c>
      <c r="F546" s="8" t="s">
        <v>4566</v>
      </c>
      <c r="G546" s="13" t="s">
        <v>4566</v>
      </c>
      <c r="W546" s="12">
        <v>19652</v>
      </c>
      <c r="X546" s="7">
        <v>291342347</v>
      </c>
      <c r="Y546" s="7">
        <v>29228</v>
      </c>
      <c r="Z546" s="11">
        <f t="shared" si="27"/>
        <v>52.908355635573436</v>
      </c>
      <c r="AA546" s="43">
        <v>5559906</v>
      </c>
      <c r="AB546" s="44">
        <v>1</v>
      </c>
      <c r="AC546" s="44">
        <v>1</v>
      </c>
      <c r="AD546" s="45">
        <v>0.10868055555555556</v>
      </c>
      <c r="AE546" s="46">
        <v>67591.78</v>
      </c>
      <c r="AF546" s="47">
        <v>5649812</v>
      </c>
      <c r="AG546" s="68">
        <v>5569641</v>
      </c>
      <c r="AH546" s="69">
        <v>0</v>
      </c>
      <c r="AI546" s="69">
        <v>0</v>
      </c>
      <c r="AJ546" s="70">
        <v>5.469212962962963E-3</v>
      </c>
      <c r="AK546" s="71">
        <v>3219.18</v>
      </c>
      <c r="AL546" s="72">
        <v>6869240</v>
      </c>
      <c r="AM546" s="80">
        <v>5501210</v>
      </c>
      <c r="AN546" s="81">
        <v>1</v>
      </c>
      <c r="AO546" s="81">
        <v>0</v>
      </c>
      <c r="AP546" s="82">
        <v>2.4986111111111107E-3</v>
      </c>
      <c r="AQ546" s="83">
        <v>2316.29</v>
      </c>
      <c r="AR546" s="84">
        <v>4144028</v>
      </c>
      <c r="AS546" s="104">
        <v>5326901</v>
      </c>
      <c r="AT546" s="105">
        <v>1</v>
      </c>
      <c r="AU546" s="105">
        <v>0</v>
      </c>
      <c r="AV546" s="106">
        <v>9.197916666666665E-3</v>
      </c>
      <c r="AW546" s="107">
        <v>7107.1</v>
      </c>
      <c r="AX546" s="105">
        <v>11936624</v>
      </c>
      <c r="AY546" s="113">
        <v>5493434</v>
      </c>
      <c r="AZ546" s="114">
        <v>0</v>
      </c>
      <c r="BA546" s="114">
        <v>0</v>
      </c>
      <c r="BB546" s="115">
        <v>1.6976851851851851E-3</v>
      </c>
      <c r="BC546" s="116">
        <v>1915.55</v>
      </c>
      <c r="BD546" s="117">
        <v>4845792</v>
      </c>
      <c r="BE546" s="155">
        <v>5443980</v>
      </c>
      <c r="BF546" s="156">
        <v>1</v>
      </c>
      <c r="BG546" s="156">
        <v>0</v>
      </c>
      <c r="BH546" s="157">
        <v>1.4703703703703704E-3</v>
      </c>
      <c r="BI546" s="158">
        <v>1761.42</v>
      </c>
      <c r="BJ546" s="159">
        <v>3812324</v>
      </c>
      <c r="BK546" s="137">
        <v>5501693</v>
      </c>
      <c r="BL546" s="138">
        <v>1</v>
      </c>
      <c r="BM546" s="138">
        <v>0</v>
      </c>
      <c r="BN546" s="139">
        <v>1.0877314814814814E-3</v>
      </c>
      <c r="BO546" s="140">
        <v>685.14</v>
      </c>
      <c r="BP546" s="141">
        <v>2325012</v>
      </c>
    </row>
    <row r="547" spans="1:68" x14ac:dyDescent="0.2">
      <c r="A547" s="6" t="s">
        <v>3966</v>
      </c>
      <c r="B547" s="6">
        <v>3</v>
      </c>
      <c r="C547" s="7">
        <v>5506547</v>
      </c>
      <c r="D547" s="7">
        <v>5344584</v>
      </c>
      <c r="E547" s="7">
        <f t="shared" si="26"/>
        <v>161963</v>
      </c>
      <c r="F547" s="8" t="s">
        <v>4566</v>
      </c>
      <c r="G547" s="13" t="s">
        <v>4566</v>
      </c>
      <c r="W547" s="12">
        <v>31314</v>
      </c>
      <c r="X547" s="7">
        <v>461822402</v>
      </c>
      <c r="Y547" s="7">
        <v>29296</v>
      </c>
      <c r="Z547" s="11">
        <f t="shared" si="27"/>
        <v>83.867876184476401</v>
      </c>
      <c r="AA547" s="43">
        <v>5596048</v>
      </c>
      <c r="AB547" s="44">
        <v>1</v>
      </c>
      <c r="AC547" s="44">
        <v>1</v>
      </c>
      <c r="AD547" s="45">
        <v>0.13898148148148148</v>
      </c>
      <c r="AE547" s="46">
        <v>93135.21</v>
      </c>
      <c r="AF547" s="47">
        <v>6128904</v>
      </c>
      <c r="AG547" s="68">
        <v>5570374</v>
      </c>
      <c r="AH547" s="69">
        <v>1</v>
      </c>
      <c r="AI547" s="69">
        <v>1</v>
      </c>
      <c r="AJ547" s="70">
        <v>7.9807870370370362E-3</v>
      </c>
      <c r="AK547" s="71">
        <v>4538.18</v>
      </c>
      <c r="AL547" s="72">
        <v>7721656</v>
      </c>
      <c r="AM547" s="80">
        <v>5551398</v>
      </c>
      <c r="AN547" s="81">
        <v>1</v>
      </c>
      <c r="AO547" s="81">
        <v>1</v>
      </c>
      <c r="AP547" s="82">
        <v>4.2100694444444442E-3</v>
      </c>
      <c r="AQ547" s="83">
        <v>3993.62</v>
      </c>
      <c r="AR547" s="84">
        <v>6246568</v>
      </c>
      <c r="AS547" s="104">
        <v>5327429</v>
      </c>
      <c r="AT547" s="105">
        <v>0</v>
      </c>
      <c r="AU547" s="105">
        <v>0</v>
      </c>
      <c r="AV547" s="106">
        <v>1.0648726851851852E-2</v>
      </c>
      <c r="AW547" s="107">
        <v>8028.22</v>
      </c>
      <c r="AX547" s="105">
        <v>11933332</v>
      </c>
      <c r="AY547" s="113">
        <v>5495771</v>
      </c>
      <c r="AZ547" s="114">
        <v>1</v>
      </c>
      <c r="BA547" s="114">
        <v>0</v>
      </c>
      <c r="BB547" s="115">
        <v>2.8148148148148151E-3</v>
      </c>
      <c r="BC547" s="116">
        <v>3247.52</v>
      </c>
      <c r="BD547" s="117">
        <v>7756812</v>
      </c>
      <c r="BE547" s="155">
        <v>5434804</v>
      </c>
      <c r="BF547" s="156">
        <v>0</v>
      </c>
      <c r="BG547" s="156">
        <v>0</v>
      </c>
      <c r="BH547" s="157">
        <v>1.6498842592592591E-3</v>
      </c>
      <c r="BI547" s="158">
        <v>1876.48</v>
      </c>
      <c r="BJ547" s="159">
        <v>4629404</v>
      </c>
      <c r="BK547" s="137">
        <v>5528509</v>
      </c>
      <c r="BL547" s="138">
        <v>0</v>
      </c>
      <c r="BM547" s="138">
        <v>0</v>
      </c>
      <c r="BN547" s="139">
        <v>1.2674768518518519E-3</v>
      </c>
      <c r="BO547" s="140">
        <v>1130.73</v>
      </c>
      <c r="BP547" s="141">
        <v>2248876</v>
      </c>
    </row>
    <row r="548" spans="1:68" x14ac:dyDescent="0.2">
      <c r="A548" s="6" t="s">
        <v>3967</v>
      </c>
      <c r="B548" s="6">
        <v>3</v>
      </c>
      <c r="C548" s="7">
        <v>5506547</v>
      </c>
      <c r="D548" s="7">
        <v>5344584</v>
      </c>
      <c r="E548" s="7">
        <f t="shared" si="26"/>
        <v>161963</v>
      </c>
      <c r="F548" s="8" t="s">
        <v>4566</v>
      </c>
      <c r="G548" s="13" t="s">
        <v>4566</v>
      </c>
      <c r="W548" s="12">
        <v>35941</v>
      </c>
      <c r="X548" s="7">
        <v>529111725</v>
      </c>
      <c r="Y548" s="7">
        <v>29228</v>
      </c>
      <c r="Z548" s="11">
        <f t="shared" si="27"/>
        <v>96.087752451763322</v>
      </c>
      <c r="AA548" s="43">
        <v>5587031</v>
      </c>
      <c r="AB548" s="44">
        <v>1</v>
      </c>
      <c r="AC548" s="44">
        <v>1</v>
      </c>
      <c r="AD548" s="45">
        <v>0.15233796296296295</v>
      </c>
      <c r="AE548" s="46">
        <v>103771.35</v>
      </c>
      <c r="AF548" s="47">
        <v>6121600</v>
      </c>
      <c r="AG548" s="68">
        <v>5576215</v>
      </c>
      <c r="AH548" s="69">
        <v>0</v>
      </c>
      <c r="AI548" s="69">
        <v>0</v>
      </c>
      <c r="AJ548" s="70">
        <v>8.497800925925926E-3</v>
      </c>
      <c r="AK548" s="71">
        <v>4945.34</v>
      </c>
      <c r="AL548" s="72">
        <v>7645232</v>
      </c>
      <c r="AM548" s="80">
        <v>5552024</v>
      </c>
      <c r="AN548" s="81">
        <v>1</v>
      </c>
      <c r="AO548" s="81">
        <v>1</v>
      </c>
      <c r="AP548" s="82">
        <v>4.8909722222222228E-3</v>
      </c>
      <c r="AQ548" s="83">
        <v>4716.07</v>
      </c>
      <c r="AR548" s="84">
        <v>6561392</v>
      </c>
      <c r="AS548" s="104">
        <v>5478046</v>
      </c>
      <c r="AT548" s="105">
        <v>1</v>
      </c>
      <c r="AU548" s="105">
        <v>0</v>
      </c>
      <c r="AV548" s="106">
        <v>1.1030555555555556E-2</v>
      </c>
      <c r="AW548" s="107">
        <v>8196.07</v>
      </c>
      <c r="AX548" s="105">
        <v>11933132</v>
      </c>
      <c r="AY548" s="113">
        <v>5496013</v>
      </c>
      <c r="AZ548" s="114">
        <v>1</v>
      </c>
      <c r="BA548" s="114">
        <v>0</v>
      </c>
      <c r="BB548" s="115">
        <v>3.3009259259259263E-3</v>
      </c>
      <c r="BC548" s="116">
        <v>3806.88</v>
      </c>
      <c r="BD548" s="117">
        <v>8476552</v>
      </c>
      <c r="BE548" s="155">
        <v>5421689</v>
      </c>
      <c r="BF548" s="156">
        <v>1</v>
      </c>
      <c r="BG548" s="156">
        <v>0</v>
      </c>
      <c r="BH548" s="157">
        <v>1.7046296296296297E-3</v>
      </c>
      <c r="BI548" s="158">
        <v>1901.63</v>
      </c>
      <c r="BJ548" s="159">
        <v>4654928</v>
      </c>
      <c r="BK548" s="137">
        <v>5493511</v>
      </c>
      <c r="BL548" s="138">
        <v>0</v>
      </c>
      <c r="BM548" s="138">
        <v>0</v>
      </c>
      <c r="BN548" s="139">
        <v>1.5990740740740739E-3</v>
      </c>
      <c r="BO548" s="140">
        <v>1317.11</v>
      </c>
      <c r="BP548" s="141">
        <v>2559208</v>
      </c>
    </row>
    <row r="549" spans="1:68" x14ac:dyDescent="0.2">
      <c r="A549" s="6" t="s">
        <v>3968</v>
      </c>
      <c r="B549" s="6">
        <v>3</v>
      </c>
      <c r="C549" s="7">
        <v>5506547</v>
      </c>
      <c r="D549" s="7">
        <v>5344584</v>
      </c>
      <c r="E549" s="7">
        <f t="shared" si="26"/>
        <v>161963</v>
      </c>
      <c r="F549" s="8" t="s">
        <v>4566</v>
      </c>
      <c r="G549" s="13" t="s">
        <v>4566</v>
      </c>
      <c r="W549" s="12">
        <v>20655</v>
      </c>
      <c r="X549" s="7">
        <v>305985587</v>
      </c>
      <c r="Y549" s="7">
        <v>29303</v>
      </c>
      <c r="Z549" s="11">
        <f t="shared" si="27"/>
        <v>55.567597443552195</v>
      </c>
      <c r="AA549" s="43">
        <v>5553022</v>
      </c>
      <c r="AB549" s="44">
        <v>1</v>
      </c>
      <c r="AC549" s="44">
        <v>1</v>
      </c>
      <c r="AD549" s="45">
        <v>0.11488425925925926</v>
      </c>
      <c r="AE549" s="46">
        <v>71141.42</v>
      </c>
      <c r="AF549" s="47">
        <v>5689572</v>
      </c>
      <c r="AG549" s="68">
        <v>5569620</v>
      </c>
      <c r="AH549" s="69">
        <v>0</v>
      </c>
      <c r="AI549" s="69">
        <v>0</v>
      </c>
      <c r="AJ549" s="70">
        <v>5.654398148148148E-3</v>
      </c>
      <c r="AK549" s="71">
        <v>3354.17</v>
      </c>
      <c r="AL549" s="72">
        <v>6933648</v>
      </c>
      <c r="AM549" s="80">
        <v>5501387</v>
      </c>
      <c r="AN549" s="81">
        <v>1</v>
      </c>
      <c r="AO549" s="81">
        <v>0</v>
      </c>
      <c r="AP549" s="82">
        <v>2.654050925925926E-3</v>
      </c>
      <c r="AQ549" s="83">
        <v>2452.4299999999998</v>
      </c>
      <c r="AR549" s="84">
        <v>4249328</v>
      </c>
      <c r="AS549" s="104">
        <v>5326478</v>
      </c>
      <c r="AT549" s="105">
        <v>1</v>
      </c>
      <c r="AU549" s="105">
        <v>0</v>
      </c>
      <c r="AV549" s="106">
        <v>9.2849537037037033E-3</v>
      </c>
      <c r="AW549" s="107">
        <v>7060.53</v>
      </c>
      <c r="AX549" s="105">
        <v>11935988</v>
      </c>
      <c r="AY549" s="113">
        <v>5493913</v>
      </c>
      <c r="AZ549" s="114">
        <v>1</v>
      </c>
      <c r="BA549" s="114">
        <v>0</v>
      </c>
      <c r="BB549" s="115">
        <v>1.7891203703703704E-3</v>
      </c>
      <c r="BC549" s="116">
        <v>2026.47</v>
      </c>
      <c r="BD549" s="117">
        <v>4935928</v>
      </c>
      <c r="BE549" s="155">
        <v>5440240</v>
      </c>
      <c r="BF549" s="156">
        <v>1</v>
      </c>
      <c r="BG549" s="156">
        <v>0</v>
      </c>
      <c r="BH549" s="157">
        <v>1.504976851851852E-3</v>
      </c>
      <c r="BI549" s="158">
        <v>1788.99</v>
      </c>
      <c r="BJ549" s="159">
        <v>3522532</v>
      </c>
      <c r="BK549" s="137">
        <v>5525355</v>
      </c>
      <c r="BL549" s="138">
        <v>1</v>
      </c>
      <c r="BM549" s="138">
        <v>0</v>
      </c>
      <c r="BN549" s="139">
        <v>1.103935185185185E-3</v>
      </c>
      <c r="BO549" s="140">
        <v>718.2</v>
      </c>
      <c r="BP549" s="141">
        <v>2333624</v>
      </c>
    </row>
    <row r="550" spans="1:68" x14ac:dyDescent="0.2">
      <c r="A550" s="6" t="s">
        <v>3969</v>
      </c>
      <c r="B550" s="6">
        <v>3</v>
      </c>
      <c r="C550" s="7">
        <v>5506547</v>
      </c>
      <c r="D550" s="7">
        <v>5344584</v>
      </c>
      <c r="E550" s="7">
        <f t="shared" si="26"/>
        <v>161963</v>
      </c>
      <c r="F550" s="8" t="s">
        <v>4566</v>
      </c>
      <c r="G550" s="13" t="s">
        <v>4566</v>
      </c>
      <c r="W550" s="12">
        <v>32877</v>
      </c>
      <c r="X550" s="7">
        <v>483332934</v>
      </c>
      <c r="Y550" s="7">
        <v>29162</v>
      </c>
      <c r="Z550" s="11">
        <f t="shared" si="27"/>
        <v>87.774232018722444</v>
      </c>
      <c r="AA550" s="43">
        <v>5561515</v>
      </c>
      <c r="AB550" s="44">
        <v>1</v>
      </c>
      <c r="AC550" s="44">
        <v>1</v>
      </c>
      <c r="AD550" s="45">
        <v>0.14537037037037037</v>
      </c>
      <c r="AE550" s="46">
        <v>96571.41</v>
      </c>
      <c r="AF550" s="47">
        <v>6115756</v>
      </c>
      <c r="AG550" s="68">
        <v>5576663</v>
      </c>
      <c r="AH550" s="69">
        <v>0</v>
      </c>
      <c r="AI550" s="69">
        <v>0</v>
      </c>
      <c r="AJ550" s="70">
        <v>7.9728009259259266E-3</v>
      </c>
      <c r="AK550" s="71">
        <v>4675.3999999999996</v>
      </c>
      <c r="AL550" s="72">
        <v>7295820</v>
      </c>
      <c r="AM550" s="80">
        <v>5551564</v>
      </c>
      <c r="AN550" s="81">
        <v>1</v>
      </c>
      <c r="AO550" s="81">
        <v>1</v>
      </c>
      <c r="AP550" s="82">
        <v>4.4405092592592595E-3</v>
      </c>
      <c r="AQ550" s="83">
        <v>4227.6099999999997</v>
      </c>
      <c r="AR550" s="84">
        <v>6366196</v>
      </c>
      <c r="AS550" s="104">
        <v>5478137</v>
      </c>
      <c r="AT550" s="105">
        <v>1</v>
      </c>
      <c r="AU550" s="105">
        <v>0</v>
      </c>
      <c r="AV550" s="106">
        <v>1.1047569444444445E-2</v>
      </c>
      <c r="AW550" s="107">
        <v>8258.83</v>
      </c>
      <c r="AX550" s="105">
        <v>11933152</v>
      </c>
      <c r="AY550" s="113">
        <v>5495679</v>
      </c>
      <c r="AZ550" s="114">
        <v>1</v>
      </c>
      <c r="BA550" s="114">
        <v>0</v>
      </c>
      <c r="BB550" s="115">
        <v>2.972222222222222E-3</v>
      </c>
      <c r="BC550" s="116">
        <v>3438.87</v>
      </c>
      <c r="BD550" s="117">
        <v>7933076</v>
      </c>
      <c r="BE550" s="155">
        <v>5444796</v>
      </c>
      <c r="BF550" s="156">
        <v>0</v>
      </c>
      <c r="BG550" s="156">
        <v>0</v>
      </c>
      <c r="BH550" s="157">
        <v>1.6854166666666667E-3</v>
      </c>
      <c r="BI550" s="158">
        <v>1900.2</v>
      </c>
      <c r="BJ550" s="159">
        <v>4666116</v>
      </c>
      <c r="BK550" s="137">
        <v>5529858</v>
      </c>
      <c r="BL550" s="138">
        <v>0</v>
      </c>
      <c r="BM550" s="138">
        <v>0</v>
      </c>
      <c r="BN550" s="139">
        <v>1.2951388888888889E-3</v>
      </c>
      <c r="BO550" s="140">
        <v>1187.53</v>
      </c>
      <c r="BP550" s="141">
        <v>2345296</v>
      </c>
    </row>
    <row r="551" spans="1:68" x14ac:dyDescent="0.2">
      <c r="A551" s="6" t="s">
        <v>3970</v>
      </c>
      <c r="B551" s="6">
        <v>3</v>
      </c>
      <c r="C551" s="7">
        <v>5506547</v>
      </c>
      <c r="D551" s="7">
        <v>5344584</v>
      </c>
      <c r="E551" s="7">
        <f t="shared" si="26"/>
        <v>161963</v>
      </c>
      <c r="F551" s="8" t="s">
        <v>4566</v>
      </c>
      <c r="G551" s="13" t="s">
        <v>4566</v>
      </c>
      <c r="W551" s="12">
        <v>33990</v>
      </c>
      <c r="X551" s="7">
        <v>499650928</v>
      </c>
      <c r="Y551" s="7">
        <v>29136</v>
      </c>
      <c r="Z551" s="11">
        <f t="shared" si="27"/>
        <v>90.737612518334998</v>
      </c>
      <c r="AA551" s="43">
        <v>5562746</v>
      </c>
      <c r="AB551" s="44">
        <v>1</v>
      </c>
      <c r="AC551" s="44">
        <v>1</v>
      </c>
      <c r="AD551" s="45">
        <v>0.1494675925925926</v>
      </c>
      <c r="AE551" s="46">
        <v>99318.81</v>
      </c>
      <c r="AF551" s="47">
        <v>6160236</v>
      </c>
      <c r="AG551" s="68">
        <v>5575451</v>
      </c>
      <c r="AH551" s="69">
        <v>0</v>
      </c>
      <c r="AI551" s="69">
        <v>0</v>
      </c>
      <c r="AJ551" s="70">
        <v>8.3307870370370376E-3</v>
      </c>
      <c r="AK551" s="71">
        <v>4852.79</v>
      </c>
      <c r="AL551" s="72">
        <v>7211436</v>
      </c>
      <c r="AM551" s="80">
        <v>5551753</v>
      </c>
      <c r="AN551" s="81">
        <v>1</v>
      </c>
      <c r="AO551" s="81">
        <v>1</v>
      </c>
      <c r="AP551" s="82">
        <v>4.6001157407407406E-3</v>
      </c>
      <c r="AQ551" s="83">
        <v>4391.43</v>
      </c>
      <c r="AR551" s="84">
        <v>6464012</v>
      </c>
      <c r="AS551" s="104">
        <v>5326635</v>
      </c>
      <c r="AT551" s="105">
        <v>1</v>
      </c>
      <c r="AU551" s="105">
        <v>0</v>
      </c>
      <c r="AV551" s="106">
        <v>1.1222916666666667E-2</v>
      </c>
      <c r="AW551" s="107">
        <v>8399.6</v>
      </c>
      <c r="AX551" s="105">
        <v>11933424</v>
      </c>
      <c r="AY551" s="113">
        <v>5495878</v>
      </c>
      <c r="AZ551" s="114">
        <v>0</v>
      </c>
      <c r="BA551" s="114">
        <v>0</v>
      </c>
      <c r="BB551" s="115">
        <v>3.067476851851852E-3</v>
      </c>
      <c r="BC551" s="116">
        <v>3569.25</v>
      </c>
      <c r="BD551" s="117">
        <v>8060492</v>
      </c>
      <c r="BE551" s="155">
        <v>5441354</v>
      </c>
      <c r="BF551" s="156">
        <v>1</v>
      </c>
      <c r="BG551" s="156">
        <v>0</v>
      </c>
      <c r="BH551" s="157">
        <v>1.8820601851851854E-3</v>
      </c>
      <c r="BI551" s="158">
        <v>1944.31</v>
      </c>
      <c r="BJ551" s="159">
        <v>5375012</v>
      </c>
      <c r="BK551" s="137">
        <v>5491758</v>
      </c>
      <c r="BL551" s="138">
        <v>0</v>
      </c>
      <c r="BM551" s="138">
        <v>0</v>
      </c>
      <c r="BN551" s="139">
        <v>1.315625E-3</v>
      </c>
      <c r="BO551" s="140">
        <v>1234.48</v>
      </c>
      <c r="BP551" s="141">
        <v>2416656</v>
      </c>
    </row>
    <row r="552" spans="1:68" x14ac:dyDescent="0.2">
      <c r="A552" s="6" t="s">
        <v>3971</v>
      </c>
      <c r="B552" s="6">
        <v>3</v>
      </c>
      <c r="C552" s="7">
        <v>5506547</v>
      </c>
      <c r="D552" s="7">
        <v>5344584</v>
      </c>
      <c r="E552" s="7">
        <f t="shared" si="26"/>
        <v>161963</v>
      </c>
      <c r="F552" s="8" t="s">
        <v>4566</v>
      </c>
      <c r="G552" s="13" t="s">
        <v>4566</v>
      </c>
      <c r="W552" s="12">
        <v>61577</v>
      </c>
      <c r="X552" s="7">
        <v>525478931</v>
      </c>
      <c r="Y552" s="7">
        <v>11441</v>
      </c>
      <c r="Z552" s="11">
        <f t="shared" si="27"/>
        <v>95.428029761663709</v>
      </c>
      <c r="AA552" s="43">
        <v>5545045</v>
      </c>
      <c r="AB552" s="44">
        <v>0</v>
      </c>
      <c r="AC552" s="44">
        <v>0</v>
      </c>
      <c r="AD552" s="45">
        <v>5.8067129629629628E-2</v>
      </c>
      <c r="AE552" s="46">
        <v>31956.05</v>
      </c>
      <c r="AF552" s="47">
        <v>5239516</v>
      </c>
      <c r="AG552" s="68">
        <v>5497440</v>
      </c>
      <c r="AH552" s="69">
        <v>1</v>
      </c>
      <c r="AI552" s="69">
        <v>1</v>
      </c>
      <c r="AJ552" s="70">
        <v>8.1105324074074083E-3</v>
      </c>
      <c r="AK552" s="71">
        <v>4833.51</v>
      </c>
      <c r="AL552" s="72">
        <v>8104676</v>
      </c>
      <c r="AM552" s="80">
        <v>5500666</v>
      </c>
      <c r="AN552" s="81">
        <v>1</v>
      </c>
      <c r="AO552" s="81">
        <v>1</v>
      </c>
      <c r="AP552" s="82">
        <v>3.2532407407407406E-3</v>
      </c>
      <c r="AQ552" s="83">
        <v>2458.39</v>
      </c>
      <c r="AR552" s="84">
        <v>7057920</v>
      </c>
      <c r="AS552" s="104">
        <v>5502801</v>
      </c>
      <c r="AT552" s="105">
        <v>1</v>
      </c>
      <c r="AU552" s="105">
        <v>1</v>
      </c>
      <c r="AV552" s="106">
        <v>8.5116898148148139E-3</v>
      </c>
      <c r="AW552" s="107">
        <v>6367.32</v>
      </c>
      <c r="AX552" s="105">
        <v>11884116</v>
      </c>
      <c r="AY552" s="113">
        <v>5499112</v>
      </c>
      <c r="AZ552" s="114">
        <v>1</v>
      </c>
      <c r="BA552" s="114">
        <v>1</v>
      </c>
      <c r="BB552" s="115">
        <v>2.5049768518518515E-3</v>
      </c>
      <c r="BC552" s="116">
        <v>2667.29</v>
      </c>
      <c r="BD552" s="117">
        <v>9122104</v>
      </c>
      <c r="BE552" s="155">
        <v>5501769</v>
      </c>
      <c r="BF552" s="156">
        <v>1</v>
      </c>
      <c r="BG552" s="156">
        <v>1</v>
      </c>
      <c r="BH552" s="157">
        <v>1.7730324074074074E-3</v>
      </c>
      <c r="BI552" s="158">
        <v>2129.16</v>
      </c>
      <c r="BJ552" s="159">
        <v>7587100</v>
      </c>
      <c r="BK552" s="137">
        <v>5520852</v>
      </c>
      <c r="BL552" s="138">
        <v>1</v>
      </c>
      <c r="BM552" s="138">
        <v>1</v>
      </c>
      <c r="BN552" s="139">
        <v>5.9965277777777784E-4</v>
      </c>
      <c r="BO552" s="140">
        <v>479.21</v>
      </c>
      <c r="BP552" s="141">
        <v>1833424</v>
      </c>
    </row>
    <row r="553" spans="1:68" x14ac:dyDescent="0.2">
      <c r="A553" s="6" t="s">
        <v>3972</v>
      </c>
      <c r="B553" s="6">
        <v>3</v>
      </c>
      <c r="C553" s="7">
        <v>5506547</v>
      </c>
      <c r="D553" s="7">
        <v>5344584</v>
      </c>
      <c r="E553" s="7">
        <f t="shared" si="26"/>
        <v>161963</v>
      </c>
      <c r="F553" s="8" t="s">
        <v>4566</v>
      </c>
      <c r="G553" s="13" t="s">
        <v>4566</v>
      </c>
      <c r="W553" s="12">
        <v>37982</v>
      </c>
      <c r="X553" s="7">
        <v>324513442</v>
      </c>
      <c r="Y553" s="7">
        <v>11478</v>
      </c>
      <c r="Z553" s="11">
        <f t="shared" si="27"/>
        <v>58.932293141237146</v>
      </c>
      <c r="AA553" s="43">
        <v>5534958</v>
      </c>
      <c r="AB553" s="44">
        <v>0</v>
      </c>
      <c r="AC553" s="44">
        <v>0</v>
      </c>
      <c r="AD553" s="45">
        <v>5.0127314814814812E-2</v>
      </c>
      <c r="AE553" s="46">
        <v>28981.96</v>
      </c>
      <c r="AF553" s="47">
        <v>4583836</v>
      </c>
      <c r="AG553" s="68">
        <v>5497432</v>
      </c>
      <c r="AH553" s="69">
        <v>1</v>
      </c>
      <c r="AI553" s="69">
        <v>1</v>
      </c>
      <c r="AJ553" s="70">
        <v>5.8454861111111112E-3</v>
      </c>
      <c r="AK553" s="71">
        <v>3449.74</v>
      </c>
      <c r="AL553" s="72">
        <v>6801240</v>
      </c>
      <c r="AM553" s="80">
        <v>5499955</v>
      </c>
      <c r="AN553" s="81">
        <v>1</v>
      </c>
      <c r="AO553" s="81">
        <v>1</v>
      </c>
      <c r="AP553" s="82">
        <v>1.9309027777777777E-3</v>
      </c>
      <c r="AQ553" s="83">
        <v>1382.75</v>
      </c>
      <c r="AR553" s="84">
        <v>4974136</v>
      </c>
      <c r="AS553" s="104">
        <v>5500143</v>
      </c>
      <c r="AT553" s="105">
        <v>1</v>
      </c>
      <c r="AU553" s="105">
        <v>1</v>
      </c>
      <c r="AV553" s="106">
        <v>8.5384259259259267E-3</v>
      </c>
      <c r="AW553" s="107">
        <v>6343.7</v>
      </c>
      <c r="AX553" s="105">
        <v>11884192</v>
      </c>
      <c r="AY553" s="113">
        <v>5498004</v>
      </c>
      <c r="AZ553" s="114">
        <v>1</v>
      </c>
      <c r="BA553" s="114">
        <v>1</v>
      </c>
      <c r="BB553" s="115">
        <v>1.4547453703703704E-3</v>
      </c>
      <c r="BC553" s="116">
        <v>1496.07</v>
      </c>
      <c r="BD553" s="117">
        <v>5972596</v>
      </c>
      <c r="BE553" s="155">
        <v>5494276</v>
      </c>
      <c r="BF553" s="156">
        <v>1</v>
      </c>
      <c r="BG553" s="156">
        <v>1</v>
      </c>
      <c r="BH553" s="157">
        <v>1.5792824074074075E-3</v>
      </c>
      <c r="BI553" s="158">
        <v>1958.29</v>
      </c>
      <c r="BJ553" s="159">
        <v>6250812</v>
      </c>
      <c r="BK553" s="137">
        <v>5507147</v>
      </c>
      <c r="BL553" s="138">
        <v>0</v>
      </c>
      <c r="BM553" s="138">
        <v>0</v>
      </c>
      <c r="BN553" s="139">
        <v>4.640046296296297E-4</v>
      </c>
      <c r="BO553" s="140">
        <v>308.38</v>
      </c>
      <c r="BP553" s="141">
        <v>1150776</v>
      </c>
    </row>
    <row r="554" spans="1:68" x14ac:dyDescent="0.2">
      <c r="A554" s="6" t="s">
        <v>3973</v>
      </c>
      <c r="B554" s="6">
        <v>3</v>
      </c>
      <c r="C554" s="7">
        <v>5506547</v>
      </c>
      <c r="D554" s="7">
        <v>5344584</v>
      </c>
      <c r="E554" s="7">
        <f t="shared" si="26"/>
        <v>161963</v>
      </c>
      <c r="F554" s="8" t="s">
        <v>4566</v>
      </c>
      <c r="G554" s="13" t="s">
        <v>4566</v>
      </c>
      <c r="W554" s="12">
        <v>63479</v>
      </c>
      <c r="X554" s="7">
        <v>542047928</v>
      </c>
      <c r="Y554" s="7">
        <v>11445</v>
      </c>
      <c r="Z554" s="11">
        <f t="shared" si="27"/>
        <v>98.436992910439159</v>
      </c>
      <c r="AA554" s="43">
        <v>5531177</v>
      </c>
      <c r="AB554" s="44">
        <v>1</v>
      </c>
      <c r="AC554" s="44">
        <v>1</v>
      </c>
      <c r="AD554" s="45">
        <v>5.8703703703703702E-2</v>
      </c>
      <c r="AE554" s="46">
        <v>32458.15</v>
      </c>
      <c r="AF554" s="47">
        <v>5236236</v>
      </c>
      <c r="AG554" s="68">
        <v>5497455</v>
      </c>
      <c r="AH554" s="69">
        <v>1</v>
      </c>
      <c r="AI554" s="69">
        <v>1</v>
      </c>
      <c r="AJ554" s="70">
        <v>8.4206018518518527E-3</v>
      </c>
      <c r="AK554" s="71">
        <v>5008.59</v>
      </c>
      <c r="AL554" s="72">
        <v>8317968</v>
      </c>
      <c r="AM554" s="80">
        <v>5500809</v>
      </c>
      <c r="AN554" s="81">
        <v>1</v>
      </c>
      <c r="AO554" s="81">
        <v>1</v>
      </c>
      <c r="AP554" s="82">
        <v>3.5071759259259262E-3</v>
      </c>
      <c r="AQ554" s="83">
        <v>2571.9499999999998</v>
      </c>
      <c r="AR554" s="84">
        <v>7616080</v>
      </c>
      <c r="AS554" s="104">
        <v>5500477</v>
      </c>
      <c r="AT554" s="105">
        <v>1</v>
      </c>
      <c r="AU554" s="105">
        <v>1</v>
      </c>
      <c r="AV554" s="106">
        <v>8.4372685185185193E-3</v>
      </c>
      <c r="AW554" s="107">
        <v>6326.29</v>
      </c>
      <c r="AX554" s="105">
        <v>11884896</v>
      </c>
      <c r="AY554" s="113">
        <v>5498656</v>
      </c>
      <c r="AZ554" s="114">
        <v>1</v>
      </c>
      <c r="BA554" s="114">
        <v>1</v>
      </c>
      <c r="BB554" s="115">
        <v>2.5815972222222221E-3</v>
      </c>
      <c r="BC554" s="116">
        <v>2772.59</v>
      </c>
      <c r="BD554" s="117">
        <v>9265912</v>
      </c>
      <c r="BE554" s="155">
        <v>5496940</v>
      </c>
      <c r="BF554" s="156">
        <v>0</v>
      </c>
      <c r="BG554" s="156">
        <v>0</v>
      </c>
      <c r="BH554" s="157">
        <v>1.7728009259259259E-3</v>
      </c>
      <c r="BI554" s="158">
        <v>2143.63</v>
      </c>
      <c r="BJ554" s="159">
        <v>8031532</v>
      </c>
      <c r="BK554" s="137">
        <v>5520810</v>
      </c>
      <c r="BL554" s="138">
        <v>1</v>
      </c>
      <c r="BM554" s="138">
        <v>1</v>
      </c>
      <c r="BN554" s="139">
        <v>6.2083333333333337E-4</v>
      </c>
      <c r="BO554" s="140">
        <v>490.97</v>
      </c>
      <c r="BP554" s="141">
        <v>1888240</v>
      </c>
    </row>
    <row r="555" spans="1:68" x14ac:dyDescent="0.2">
      <c r="A555" s="6" t="s">
        <v>3974</v>
      </c>
      <c r="B555" s="6">
        <v>3</v>
      </c>
      <c r="C555" s="7">
        <v>5506547</v>
      </c>
      <c r="D555" s="7">
        <v>5344584</v>
      </c>
      <c r="E555" s="7">
        <f t="shared" si="26"/>
        <v>161963</v>
      </c>
      <c r="F555" s="8" t="s">
        <v>4566</v>
      </c>
      <c r="G555" s="13" t="s">
        <v>4566</v>
      </c>
      <c r="W555" s="12">
        <v>37195</v>
      </c>
      <c r="X555" s="7">
        <v>317842709</v>
      </c>
      <c r="Y555" s="7">
        <v>11477</v>
      </c>
      <c r="Z555" s="11">
        <f t="shared" si="27"/>
        <v>57.720874624333547</v>
      </c>
      <c r="AA555" s="43">
        <v>5537036</v>
      </c>
      <c r="AB555" s="44">
        <v>0</v>
      </c>
      <c r="AC555" s="44">
        <v>0</v>
      </c>
      <c r="AD555" s="45">
        <v>4.9212962962962958E-2</v>
      </c>
      <c r="AE555" s="46">
        <v>28487.73</v>
      </c>
      <c r="AF555" s="47">
        <v>5367016</v>
      </c>
      <c r="AG555" s="68">
        <v>5497413</v>
      </c>
      <c r="AH555" s="69">
        <v>1</v>
      </c>
      <c r="AI555" s="69">
        <v>1</v>
      </c>
      <c r="AJ555" s="70">
        <v>5.7231481481481482E-3</v>
      </c>
      <c r="AK555" s="71">
        <v>3405.16</v>
      </c>
      <c r="AL555" s="72">
        <v>6662820</v>
      </c>
      <c r="AM555" s="80">
        <v>5499668</v>
      </c>
      <c r="AN555" s="81">
        <v>1</v>
      </c>
      <c r="AO555" s="81">
        <v>1</v>
      </c>
      <c r="AP555" s="82">
        <v>1.9009259259259259E-3</v>
      </c>
      <c r="AQ555" s="83">
        <v>1342.79</v>
      </c>
      <c r="AR555" s="84">
        <v>4924552</v>
      </c>
      <c r="AS555" s="104">
        <v>5501285</v>
      </c>
      <c r="AT555" s="105">
        <v>1</v>
      </c>
      <c r="AU555" s="105">
        <v>1</v>
      </c>
      <c r="AV555" s="106">
        <v>8.268171296296296E-3</v>
      </c>
      <c r="AW555" s="107">
        <v>6110.08</v>
      </c>
      <c r="AX555" s="105">
        <v>11884100</v>
      </c>
      <c r="AY555" s="113">
        <v>5497936</v>
      </c>
      <c r="AZ555" s="114">
        <v>1</v>
      </c>
      <c r="BA555" s="114">
        <v>1</v>
      </c>
      <c r="BB555" s="115">
        <v>1.4143518518518518E-3</v>
      </c>
      <c r="BC555" s="116">
        <v>1451.47</v>
      </c>
      <c r="BD555" s="117">
        <v>5912460</v>
      </c>
      <c r="BE555" s="155">
        <v>5499308</v>
      </c>
      <c r="BF555" s="156">
        <v>1</v>
      </c>
      <c r="BG555" s="156">
        <v>1</v>
      </c>
      <c r="BH555" s="157">
        <v>1.5690972222222224E-3</v>
      </c>
      <c r="BI555" s="158">
        <v>1958.74</v>
      </c>
      <c r="BJ555" s="159">
        <v>6607136</v>
      </c>
      <c r="BK555" s="137">
        <v>5512851</v>
      </c>
      <c r="BL555" s="138">
        <v>0</v>
      </c>
      <c r="BM555" s="138">
        <v>0</v>
      </c>
      <c r="BN555" s="139">
        <v>4.6388888888888885E-4</v>
      </c>
      <c r="BO555" s="140">
        <v>303.58999999999997</v>
      </c>
      <c r="BP555" s="141">
        <v>1215884</v>
      </c>
    </row>
    <row r="556" spans="1:68" x14ac:dyDescent="0.2">
      <c r="A556" s="6" t="s">
        <v>3975</v>
      </c>
      <c r="B556" s="6">
        <v>3</v>
      </c>
      <c r="C556" s="7">
        <v>5506547</v>
      </c>
      <c r="D556" s="7">
        <v>5344584</v>
      </c>
      <c r="E556" s="7">
        <f t="shared" si="26"/>
        <v>161963</v>
      </c>
      <c r="F556" s="8" t="s">
        <v>4566</v>
      </c>
      <c r="G556" s="13" t="s">
        <v>4566</v>
      </c>
      <c r="W556" s="12">
        <v>46329</v>
      </c>
      <c r="X556" s="7">
        <v>395729205</v>
      </c>
      <c r="Y556" s="7">
        <v>11452</v>
      </c>
      <c r="Z556" s="11">
        <f t="shared" si="27"/>
        <v>71.865218802273006</v>
      </c>
      <c r="AA556" s="43">
        <v>5542853</v>
      </c>
      <c r="AB556" s="44">
        <v>0</v>
      </c>
      <c r="AC556" s="44">
        <v>0</v>
      </c>
      <c r="AD556" s="45">
        <v>4.8321759259259266E-2</v>
      </c>
      <c r="AE556" s="46">
        <v>26438.080000000002</v>
      </c>
      <c r="AF556" s="47">
        <v>5248588</v>
      </c>
      <c r="AG556" s="68">
        <v>5497438</v>
      </c>
      <c r="AH556" s="69">
        <v>1</v>
      </c>
      <c r="AI556" s="69">
        <v>1</v>
      </c>
      <c r="AJ556" s="70">
        <v>6.7542824074074068E-3</v>
      </c>
      <c r="AK556" s="71">
        <v>3968.01</v>
      </c>
      <c r="AL556" s="72">
        <v>7366068</v>
      </c>
      <c r="AM556" s="80">
        <v>5499678</v>
      </c>
      <c r="AN556" s="81">
        <v>1</v>
      </c>
      <c r="AO556" s="81">
        <v>1</v>
      </c>
      <c r="AP556" s="82">
        <v>2.4142361111111114E-3</v>
      </c>
      <c r="AQ556" s="83">
        <v>1758.4</v>
      </c>
      <c r="AR556" s="84">
        <v>6060648</v>
      </c>
      <c r="AS556" s="104">
        <v>5500468</v>
      </c>
      <c r="AT556" s="105">
        <v>0</v>
      </c>
      <c r="AU556" s="105">
        <v>0</v>
      </c>
      <c r="AV556" s="106">
        <v>8.2940972222222218E-3</v>
      </c>
      <c r="AW556" s="107">
        <v>6211.76</v>
      </c>
      <c r="AX556" s="105">
        <v>11884336</v>
      </c>
      <c r="AY556" s="113">
        <v>5499335</v>
      </c>
      <c r="AZ556" s="114">
        <v>1</v>
      </c>
      <c r="BA556" s="114">
        <v>1</v>
      </c>
      <c r="BB556" s="115">
        <v>1.8281250000000001E-3</v>
      </c>
      <c r="BC556" s="116">
        <v>1887.01</v>
      </c>
      <c r="BD556" s="117">
        <v>7478752</v>
      </c>
      <c r="BE556" s="155">
        <v>5496510</v>
      </c>
      <c r="BF556" s="156">
        <v>1</v>
      </c>
      <c r="BG556" s="156">
        <v>1</v>
      </c>
      <c r="BH556" s="157">
        <v>1.6415509259259259E-3</v>
      </c>
      <c r="BI556" s="158">
        <v>1989.01</v>
      </c>
      <c r="BJ556" s="159">
        <v>7059828</v>
      </c>
      <c r="BK556" s="137">
        <v>5524369</v>
      </c>
      <c r="BL556" s="138">
        <v>1</v>
      </c>
      <c r="BM556" s="138">
        <v>1</v>
      </c>
      <c r="BN556" s="139">
        <v>5.4085648148148146E-4</v>
      </c>
      <c r="BO556" s="140">
        <v>376.77</v>
      </c>
      <c r="BP556" s="141">
        <v>1389476</v>
      </c>
    </row>
    <row r="557" spans="1:68" x14ac:dyDescent="0.2">
      <c r="A557" s="6" t="s">
        <v>3976</v>
      </c>
      <c r="B557" s="6">
        <v>3</v>
      </c>
      <c r="C557" s="7">
        <v>5506547</v>
      </c>
      <c r="D557" s="7">
        <v>5344584</v>
      </c>
      <c r="E557" s="7">
        <f t="shared" si="26"/>
        <v>161963</v>
      </c>
      <c r="F557" s="8" t="s">
        <v>4566</v>
      </c>
      <c r="G557" s="13" t="s">
        <v>4566</v>
      </c>
      <c r="W557" s="12">
        <v>55328</v>
      </c>
      <c r="X557" s="7">
        <v>471977651</v>
      </c>
      <c r="Y557" s="7">
        <v>11437</v>
      </c>
      <c r="Z557" s="11">
        <f t="shared" si="27"/>
        <v>85.712089808731321</v>
      </c>
      <c r="AA557" s="43">
        <v>5579329</v>
      </c>
      <c r="AB557" s="44">
        <v>0</v>
      </c>
      <c r="AC557" s="44">
        <v>0</v>
      </c>
      <c r="AD557" s="45">
        <v>5.5185185185185191E-2</v>
      </c>
      <c r="AE557" s="46">
        <v>30027.7</v>
      </c>
      <c r="AF557" s="47">
        <v>5249480</v>
      </c>
      <c r="AG557" s="68">
        <v>5497445</v>
      </c>
      <c r="AH557" s="69">
        <v>1</v>
      </c>
      <c r="AI557" s="69">
        <v>1</v>
      </c>
      <c r="AJ557" s="70">
        <v>7.5828703703703692E-3</v>
      </c>
      <c r="AK557" s="71">
        <v>4541.6400000000003</v>
      </c>
      <c r="AL557" s="72">
        <v>7840096</v>
      </c>
      <c r="AM557" s="80">
        <v>5499548</v>
      </c>
      <c r="AN557" s="81">
        <v>1</v>
      </c>
      <c r="AO557" s="81">
        <v>1</v>
      </c>
      <c r="AP557" s="82">
        <v>2.9258101851851854E-3</v>
      </c>
      <c r="AQ557" s="83">
        <v>2157.44</v>
      </c>
      <c r="AR557" s="84">
        <v>7177872</v>
      </c>
      <c r="AS557" s="104">
        <v>5501926</v>
      </c>
      <c r="AT557" s="105">
        <v>1</v>
      </c>
      <c r="AU557" s="105">
        <v>0</v>
      </c>
      <c r="AV557" s="106">
        <v>8.3741898148148152E-3</v>
      </c>
      <c r="AW557" s="107">
        <v>6277.09</v>
      </c>
      <c r="AX557" s="105">
        <v>11884792</v>
      </c>
      <c r="AY557" s="113">
        <v>5498694</v>
      </c>
      <c r="AZ557" s="114">
        <v>1</v>
      </c>
      <c r="BA557" s="114">
        <v>1</v>
      </c>
      <c r="BB557" s="115">
        <v>2.2026620370370373E-3</v>
      </c>
      <c r="BC557" s="116">
        <v>2333.2199999999998</v>
      </c>
      <c r="BD557" s="117">
        <v>8653636</v>
      </c>
      <c r="BE557" s="155">
        <v>5501342</v>
      </c>
      <c r="BF557" s="156">
        <v>1</v>
      </c>
      <c r="BG557" s="156">
        <v>1</v>
      </c>
      <c r="BH557" s="157">
        <v>1.7138888888888889E-3</v>
      </c>
      <c r="BI557" s="158">
        <v>2058.4</v>
      </c>
      <c r="BJ557" s="159">
        <v>7812020</v>
      </c>
      <c r="BK557" s="137">
        <v>5521460</v>
      </c>
      <c r="BL557" s="138">
        <v>1</v>
      </c>
      <c r="BM557" s="138">
        <v>1</v>
      </c>
      <c r="BN557" s="139">
        <v>5.6979166666666658E-4</v>
      </c>
      <c r="BO557" s="140">
        <v>440.96</v>
      </c>
      <c r="BP557" s="141">
        <v>1651708</v>
      </c>
    </row>
    <row r="558" spans="1:68" x14ac:dyDescent="0.2">
      <c r="A558" s="6" t="s">
        <v>3977</v>
      </c>
      <c r="B558" s="6">
        <v>3</v>
      </c>
      <c r="C558" s="7">
        <v>5506547</v>
      </c>
      <c r="D558" s="7">
        <v>5344584</v>
      </c>
      <c r="E558" s="7">
        <f t="shared" si="26"/>
        <v>161963</v>
      </c>
      <c r="F558" s="8" t="s">
        <v>4566</v>
      </c>
      <c r="G558" s="13" t="s">
        <v>4566</v>
      </c>
      <c r="W558" s="12">
        <v>33551</v>
      </c>
      <c r="X558" s="7">
        <v>286988500</v>
      </c>
      <c r="Y558" s="7">
        <v>11485</v>
      </c>
      <c r="Z558" s="11">
        <f t="shared" si="27"/>
        <v>52.117688271797192</v>
      </c>
      <c r="AA558" s="43">
        <v>5598105</v>
      </c>
      <c r="AB558" s="44">
        <v>0</v>
      </c>
      <c r="AC558" s="44">
        <v>0</v>
      </c>
      <c r="AD558" s="45">
        <v>4.521990740740741E-2</v>
      </c>
      <c r="AE558" s="46">
        <v>26281.22</v>
      </c>
      <c r="AF558" s="47">
        <v>4795084</v>
      </c>
      <c r="AG558" s="68">
        <v>5497389</v>
      </c>
      <c r="AH558" s="69">
        <v>1</v>
      </c>
      <c r="AI558" s="69">
        <v>1</v>
      </c>
      <c r="AJ558" s="70">
        <v>5.3320601851851853E-3</v>
      </c>
      <c r="AK558" s="71">
        <v>3151.44</v>
      </c>
      <c r="AL558" s="72">
        <v>6516148</v>
      </c>
      <c r="AM558" s="80">
        <v>5499993</v>
      </c>
      <c r="AN558" s="81">
        <v>1</v>
      </c>
      <c r="AO558" s="81">
        <v>1</v>
      </c>
      <c r="AP558" s="82">
        <v>1.6855324074074073E-3</v>
      </c>
      <c r="AQ558" s="83">
        <v>1183.56</v>
      </c>
      <c r="AR558" s="84">
        <v>4694092</v>
      </c>
      <c r="AS558" s="104">
        <v>5501143</v>
      </c>
      <c r="AT558" s="105">
        <v>1</v>
      </c>
      <c r="AU558" s="105">
        <v>1</v>
      </c>
      <c r="AV558" s="106">
        <v>8.1790509259259264E-3</v>
      </c>
      <c r="AW558" s="107">
        <v>6017.23</v>
      </c>
      <c r="AX558" s="105">
        <v>11884060</v>
      </c>
      <c r="AY558" s="113">
        <v>5497230</v>
      </c>
      <c r="AZ558" s="114">
        <v>1</v>
      </c>
      <c r="BA558" s="114">
        <v>1</v>
      </c>
      <c r="BB558" s="115">
        <v>1.2552083333333334E-3</v>
      </c>
      <c r="BC558" s="116">
        <v>1287.21</v>
      </c>
      <c r="BD558" s="117">
        <v>5639056</v>
      </c>
      <c r="BE558" s="155">
        <v>5490826</v>
      </c>
      <c r="BF558" s="156">
        <v>0</v>
      </c>
      <c r="BG558" s="156">
        <v>0</v>
      </c>
      <c r="BH558" s="157">
        <v>1.5875000000000002E-3</v>
      </c>
      <c r="BI558" s="158">
        <v>1991.54</v>
      </c>
      <c r="BJ558" s="159">
        <v>6621680</v>
      </c>
      <c r="BK558" s="137">
        <v>5489037</v>
      </c>
      <c r="BL558" s="138">
        <v>0</v>
      </c>
      <c r="BM558" s="138">
        <v>0</v>
      </c>
      <c r="BN558" s="139">
        <v>3.8888888888888892E-4</v>
      </c>
      <c r="BO558" s="140">
        <v>278.33999999999997</v>
      </c>
      <c r="BP558" s="141">
        <v>1258976</v>
      </c>
    </row>
    <row r="559" spans="1:68" x14ac:dyDescent="0.2">
      <c r="A559" s="6" t="s">
        <v>3978</v>
      </c>
      <c r="B559" s="6">
        <v>3</v>
      </c>
      <c r="C559" s="7">
        <v>5506547</v>
      </c>
      <c r="D559" s="7">
        <v>5344584</v>
      </c>
      <c r="E559" s="7">
        <f t="shared" si="26"/>
        <v>161963</v>
      </c>
      <c r="F559" s="8" t="s">
        <v>4566</v>
      </c>
      <c r="G559" s="13" t="s">
        <v>4566</v>
      </c>
      <c r="W559" s="12">
        <v>40120</v>
      </c>
      <c r="X559" s="7">
        <v>342991604</v>
      </c>
      <c r="Y559" s="7">
        <v>11478</v>
      </c>
      <c r="Z559" s="11">
        <f t="shared" si="27"/>
        <v>62.287964490269495</v>
      </c>
      <c r="AA559" s="43">
        <v>5547533</v>
      </c>
      <c r="AB559" s="44">
        <v>0</v>
      </c>
      <c r="AC559" s="44">
        <v>0</v>
      </c>
      <c r="AD559" s="45">
        <v>4.4641203703703704E-2</v>
      </c>
      <c r="AE559" s="46">
        <v>24104.43</v>
      </c>
      <c r="AF559" s="47">
        <v>4844052</v>
      </c>
      <c r="AG559" s="68">
        <v>5497463</v>
      </c>
      <c r="AH559" s="69">
        <v>1</v>
      </c>
      <c r="AI559" s="69">
        <v>1</v>
      </c>
      <c r="AJ559" s="70">
        <v>5.9619212962962959E-3</v>
      </c>
      <c r="AK559" s="71">
        <v>3577.59</v>
      </c>
      <c r="AL559" s="72">
        <v>7511268</v>
      </c>
      <c r="AM559" s="80">
        <v>5499690</v>
      </c>
      <c r="AN559" s="81">
        <v>1</v>
      </c>
      <c r="AO559" s="81">
        <v>1</v>
      </c>
      <c r="AP559" s="82">
        <v>2.0328703703703702E-3</v>
      </c>
      <c r="AQ559" s="83">
        <v>1475.01</v>
      </c>
      <c r="AR559" s="84">
        <v>5087780</v>
      </c>
      <c r="AS559" s="104">
        <v>5501563</v>
      </c>
      <c r="AT559" s="105">
        <v>0</v>
      </c>
      <c r="AU559" s="105">
        <v>0</v>
      </c>
      <c r="AV559" s="106">
        <v>8.1375000000000006E-3</v>
      </c>
      <c r="AW559" s="107">
        <v>6022.54</v>
      </c>
      <c r="AX559" s="105">
        <v>11884440</v>
      </c>
      <c r="AY559" s="113">
        <v>5498667</v>
      </c>
      <c r="AZ559" s="114">
        <v>1</v>
      </c>
      <c r="BA559" s="114">
        <v>1</v>
      </c>
      <c r="BB559" s="115">
        <v>1.5373842592592594E-3</v>
      </c>
      <c r="BC559" s="116">
        <v>1591.14</v>
      </c>
      <c r="BD559" s="117">
        <v>6093388</v>
      </c>
      <c r="BE559" s="155">
        <v>5490605</v>
      </c>
      <c r="BF559" s="156">
        <v>1</v>
      </c>
      <c r="BG559" s="156">
        <v>1</v>
      </c>
      <c r="BH559" s="157">
        <v>1.5868055555555557E-3</v>
      </c>
      <c r="BI559" s="158">
        <v>1959.59</v>
      </c>
      <c r="BJ559" s="159">
        <v>6999988</v>
      </c>
      <c r="BK559" s="137">
        <v>5518506</v>
      </c>
      <c r="BL559" s="138">
        <v>0</v>
      </c>
      <c r="BM559" s="138">
        <v>0</v>
      </c>
      <c r="BN559" s="139">
        <v>4.761574074074074E-4</v>
      </c>
      <c r="BO559" s="140">
        <v>324.7</v>
      </c>
      <c r="BP559" s="141">
        <v>1214584</v>
      </c>
    </row>
    <row r="560" spans="1:68" x14ac:dyDescent="0.2">
      <c r="A560" s="6" t="s">
        <v>3979</v>
      </c>
      <c r="B560" s="6">
        <v>3</v>
      </c>
      <c r="C560" s="7">
        <v>5506547</v>
      </c>
      <c r="D560" s="7">
        <v>5344584</v>
      </c>
      <c r="E560" s="7">
        <f t="shared" si="26"/>
        <v>161963</v>
      </c>
      <c r="F560" s="8" t="s">
        <v>4566</v>
      </c>
      <c r="G560" s="13" t="s">
        <v>4566</v>
      </c>
      <c r="W560" s="12">
        <v>52415</v>
      </c>
      <c r="X560" s="7">
        <v>447615014</v>
      </c>
      <c r="Y560" s="7">
        <v>11441</v>
      </c>
      <c r="Z560" s="11">
        <f t="shared" si="27"/>
        <v>81.287785975494259</v>
      </c>
      <c r="AA560" s="43">
        <v>5592660</v>
      </c>
      <c r="AB560" s="44">
        <v>0</v>
      </c>
      <c r="AC560" s="44">
        <v>0</v>
      </c>
      <c r="AD560" s="45">
        <v>5.3321759259259256E-2</v>
      </c>
      <c r="AE560" s="46">
        <v>29029.68</v>
      </c>
      <c r="AF560" s="47">
        <v>5038500</v>
      </c>
      <c r="AG560" s="68">
        <v>5497467</v>
      </c>
      <c r="AH560" s="69">
        <v>1</v>
      </c>
      <c r="AI560" s="69">
        <v>1</v>
      </c>
      <c r="AJ560" s="70">
        <v>7.4054398148148152E-3</v>
      </c>
      <c r="AK560" s="71">
        <v>4319.63</v>
      </c>
      <c r="AL560" s="72">
        <v>8075784</v>
      </c>
      <c r="AM560" s="80">
        <v>5499571</v>
      </c>
      <c r="AN560" s="81">
        <v>1</v>
      </c>
      <c r="AO560" s="81">
        <v>1</v>
      </c>
      <c r="AP560" s="82">
        <v>2.7645833333333329E-3</v>
      </c>
      <c r="AQ560" s="83">
        <v>2031.51</v>
      </c>
      <c r="AR560" s="84">
        <v>6973980</v>
      </c>
      <c r="AS560" s="104">
        <v>5500355</v>
      </c>
      <c r="AT560" s="105">
        <v>1</v>
      </c>
      <c r="AU560" s="105">
        <v>0</v>
      </c>
      <c r="AV560" s="106">
        <v>8.2684027777777773E-3</v>
      </c>
      <c r="AW560" s="107">
        <v>6173.92</v>
      </c>
      <c r="AX560" s="105">
        <v>11884536</v>
      </c>
      <c r="AY560" s="113">
        <v>5498504</v>
      </c>
      <c r="AZ560" s="114">
        <v>1</v>
      </c>
      <c r="BA560" s="114">
        <v>1</v>
      </c>
      <c r="BB560" s="115">
        <v>2.0706018518518517E-3</v>
      </c>
      <c r="BC560" s="116">
        <v>2190.0100000000002</v>
      </c>
      <c r="BD560" s="117">
        <v>8442840</v>
      </c>
      <c r="BE560" s="155">
        <v>5493777</v>
      </c>
      <c r="BF560" s="156">
        <v>0</v>
      </c>
      <c r="BG560" s="156">
        <v>0</v>
      </c>
      <c r="BH560" s="157">
        <v>1.6814814814814815E-3</v>
      </c>
      <c r="BI560" s="158">
        <v>2030.41</v>
      </c>
      <c r="BJ560" s="159">
        <v>7713348</v>
      </c>
      <c r="BK560" s="137">
        <v>5522222</v>
      </c>
      <c r="BL560" s="138">
        <v>1</v>
      </c>
      <c r="BM560" s="138">
        <v>1</v>
      </c>
      <c r="BN560" s="139">
        <v>5.4976851851851855E-4</v>
      </c>
      <c r="BO560" s="140">
        <v>419.88</v>
      </c>
      <c r="BP560" s="141">
        <v>1569396</v>
      </c>
    </row>
    <row r="561" spans="1:68" x14ac:dyDescent="0.2">
      <c r="A561" s="6" t="s">
        <v>3980</v>
      </c>
      <c r="B561" s="6">
        <v>3</v>
      </c>
      <c r="C561" s="7">
        <v>5506547</v>
      </c>
      <c r="D561" s="7">
        <v>5344584</v>
      </c>
      <c r="E561" s="7">
        <f t="shared" si="26"/>
        <v>161963</v>
      </c>
      <c r="F561" s="8" t="s">
        <v>4566</v>
      </c>
      <c r="G561" s="13" t="s">
        <v>4566</v>
      </c>
      <c r="W561" s="12">
        <v>58253</v>
      </c>
      <c r="X561" s="7">
        <v>496804742</v>
      </c>
      <c r="Y561" s="7">
        <v>11440</v>
      </c>
      <c r="Z561" s="11">
        <f t="shared" si="27"/>
        <v>90.220739421637546</v>
      </c>
      <c r="AA561" s="43">
        <v>5588460</v>
      </c>
      <c r="AB561" s="44">
        <v>0</v>
      </c>
      <c r="AC561" s="44">
        <v>0</v>
      </c>
      <c r="AD561" s="45">
        <v>5.844907407407407E-2</v>
      </c>
      <c r="AE561" s="46">
        <v>31467.119999999999</v>
      </c>
      <c r="AF561" s="47">
        <v>5161904</v>
      </c>
      <c r="AG561" s="68">
        <v>5497438</v>
      </c>
      <c r="AH561" s="69">
        <v>1</v>
      </c>
      <c r="AI561" s="69">
        <v>1</v>
      </c>
      <c r="AJ561" s="70">
        <v>8.1269675925925919E-3</v>
      </c>
      <c r="AK561" s="71">
        <v>4703.6400000000003</v>
      </c>
      <c r="AL561" s="72">
        <v>7247652</v>
      </c>
      <c r="AM561" s="80">
        <v>5500836</v>
      </c>
      <c r="AN561" s="81">
        <v>1</v>
      </c>
      <c r="AO561" s="81">
        <v>1</v>
      </c>
      <c r="AP561" s="82">
        <v>3.0875E-3</v>
      </c>
      <c r="AQ561" s="83">
        <v>2288.9699999999998</v>
      </c>
      <c r="AR561" s="84">
        <v>7329508</v>
      </c>
      <c r="AS561" s="104">
        <v>5523538</v>
      </c>
      <c r="AT561" s="105">
        <v>1</v>
      </c>
      <c r="AU561" s="105">
        <v>1</v>
      </c>
      <c r="AV561" s="106">
        <v>8.2815972222222214E-3</v>
      </c>
      <c r="AW561" s="107">
        <v>6216.97</v>
      </c>
      <c r="AX561" s="105">
        <v>11884364</v>
      </c>
      <c r="AY561" s="113">
        <v>5499320</v>
      </c>
      <c r="AZ561" s="114">
        <v>1</v>
      </c>
      <c r="BA561" s="114">
        <v>1</v>
      </c>
      <c r="BB561" s="115">
        <v>2.3164351851851848E-3</v>
      </c>
      <c r="BC561" s="116">
        <v>2476.9499999999998</v>
      </c>
      <c r="BD561" s="117">
        <v>8875656</v>
      </c>
      <c r="BE561" s="155">
        <v>5496361</v>
      </c>
      <c r="BF561" s="156">
        <v>1</v>
      </c>
      <c r="BG561" s="156">
        <v>1</v>
      </c>
      <c r="BH561" s="157">
        <v>1.7430555555555552E-3</v>
      </c>
      <c r="BI561" s="158">
        <v>2077.2399999999998</v>
      </c>
      <c r="BJ561" s="159">
        <v>7917656</v>
      </c>
      <c r="BK561" s="137">
        <v>5521186</v>
      </c>
      <c r="BL561" s="138">
        <v>1</v>
      </c>
      <c r="BM561" s="138">
        <v>1</v>
      </c>
      <c r="BN561" s="139">
        <v>5.8784722222222224E-4</v>
      </c>
      <c r="BO561" s="140">
        <v>459.36</v>
      </c>
      <c r="BP561" s="141">
        <v>1733544</v>
      </c>
    </row>
    <row r="562" spans="1:68" x14ac:dyDescent="0.2">
      <c r="A562" s="6" t="s">
        <v>3981</v>
      </c>
      <c r="B562" s="6">
        <v>1</v>
      </c>
      <c r="C562" s="7">
        <v>5228665</v>
      </c>
      <c r="D562" s="7">
        <v>5081883</v>
      </c>
      <c r="E562" s="7">
        <f t="shared" si="26"/>
        <v>146782</v>
      </c>
      <c r="F562" s="8" t="s">
        <v>1748</v>
      </c>
      <c r="G562" s="13" t="s">
        <v>1748</v>
      </c>
      <c r="W562" s="12">
        <v>27684</v>
      </c>
      <c r="X562" s="7">
        <v>370082226</v>
      </c>
      <c r="Y562" s="7">
        <v>22012</v>
      </c>
      <c r="Z562" s="11">
        <f t="shared" si="27"/>
        <v>70.77948692448264</v>
      </c>
      <c r="AA562" s="43">
        <v>5540132</v>
      </c>
      <c r="AB562" s="44">
        <v>0</v>
      </c>
      <c r="AC562" s="44">
        <v>0</v>
      </c>
      <c r="AD562" s="45">
        <v>9.6712962962962959E-2</v>
      </c>
      <c r="AE562" s="46">
        <v>60549.63</v>
      </c>
      <c r="AF562" s="47">
        <v>5838120</v>
      </c>
      <c r="AG562" s="68">
        <v>5209877</v>
      </c>
      <c r="AH562" s="69">
        <v>1</v>
      </c>
      <c r="AI562" s="69">
        <v>1</v>
      </c>
      <c r="AJ562" s="70">
        <v>6.0453703703703711E-3</v>
      </c>
      <c r="AK562" s="71">
        <v>3610.47</v>
      </c>
      <c r="AL562" s="72">
        <v>5295576</v>
      </c>
      <c r="AM562" s="80">
        <v>5300817</v>
      </c>
      <c r="AN562" s="81">
        <v>1</v>
      </c>
      <c r="AO562" s="81">
        <v>1</v>
      </c>
      <c r="AP562" s="82">
        <v>3.1771990740740736E-3</v>
      </c>
      <c r="AQ562" s="83">
        <v>2914.14</v>
      </c>
      <c r="AR562" s="84">
        <v>5672416</v>
      </c>
      <c r="AS562" s="104">
        <v>5202931</v>
      </c>
      <c r="AT562" s="105">
        <v>1</v>
      </c>
      <c r="AU562" s="105">
        <v>1</v>
      </c>
      <c r="AV562" s="106">
        <v>8.615046296296296E-3</v>
      </c>
      <c r="AW562" s="107">
        <v>6573.17</v>
      </c>
      <c r="AX562" s="105">
        <v>11720188</v>
      </c>
      <c r="AY562" s="113">
        <v>5207858</v>
      </c>
      <c r="AZ562" s="114">
        <v>1</v>
      </c>
      <c r="BA562" s="114">
        <v>1</v>
      </c>
      <c r="BB562" s="115">
        <v>1.9372685185185185E-3</v>
      </c>
      <c r="BC562" s="116">
        <v>2142.1999999999998</v>
      </c>
      <c r="BD562" s="117">
        <v>5965148</v>
      </c>
      <c r="BE562" s="155">
        <v>5125583</v>
      </c>
      <c r="BF562" s="156">
        <v>0</v>
      </c>
      <c r="BG562" s="156">
        <v>0</v>
      </c>
      <c r="BH562" s="157">
        <v>1.4030092592592592E-3</v>
      </c>
      <c r="BI562" s="158">
        <v>1623.97</v>
      </c>
      <c r="BJ562" s="159">
        <v>3259468</v>
      </c>
      <c r="BK562" s="137">
        <v>5228103</v>
      </c>
      <c r="BL562" s="138">
        <v>1</v>
      </c>
      <c r="BM562" s="138">
        <v>1</v>
      </c>
      <c r="BN562" s="139">
        <v>8.6261574074074073E-4</v>
      </c>
      <c r="BO562" s="140">
        <v>658.57</v>
      </c>
      <c r="BP562" s="141">
        <v>1717948</v>
      </c>
    </row>
    <row r="563" spans="1:68" x14ac:dyDescent="0.2">
      <c r="A563" s="6" t="s">
        <v>3982</v>
      </c>
      <c r="B563" s="6">
        <v>1</v>
      </c>
      <c r="C563" s="7">
        <v>5228665</v>
      </c>
      <c r="D563" s="7">
        <v>5081883</v>
      </c>
      <c r="E563" s="7">
        <f t="shared" si="26"/>
        <v>146782</v>
      </c>
      <c r="F563" s="8" t="s">
        <v>1748</v>
      </c>
      <c r="G563" s="13" t="s">
        <v>1748</v>
      </c>
      <c r="W563" s="12">
        <v>22547</v>
      </c>
      <c r="X563" s="7">
        <v>302295636</v>
      </c>
      <c r="Y563" s="7">
        <v>22012</v>
      </c>
      <c r="Z563" s="11">
        <f t="shared" si="27"/>
        <v>57.81507057728885</v>
      </c>
      <c r="AA563" s="43">
        <v>5409442</v>
      </c>
      <c r="AB563" s="44">
        <v>0</v>
      </c>
      <c r="AC563" s="44">
        <v>0</v>
      </c>
      <c r="AD563" s="45">
        <v>8.7222222222222215E-2</v>
      </c>
      <c r="AE563" s="46">
        <v>55888.92</v>
      </c>
      <c r="AF563" s="47">
        <v>5644500</v>
      </c>
      <c r="AG563" s="68">
        <v>5210027</v>
      </c>
      <c r="AH563" s="69">
        <v>1</v>
      </c>
      <c r="AI563" s="69">
        <v>1</v>
      </c>
      <c r="AJ563" s="70">
        <v>5.7303240740740743E-3</v>
      </c>
      <c r="AK563" s="71">
        <v>3252.48</v>
      </c>
      <c r="AL563" s="72">
        <v>6445016</v>
      </c>
      <c r="AM563" s="80">
        <v>5214870</v>
      </c>
      <c r="AN563" s="81">
        <v>1</v>
      </c>
      <c r="AO563" s="81">
        <v>1</v>
      </c>
      <c r="AP563" s="82">
        <v>2.496875E-3</v>
      </c>
      <c r="AQ563" s="83">
        <v>2269.1999999999998</v>
      </c>
      <c r="AR563" s="84">
        <v>4189628</v>
      </c>
      <c r="AS563" s="104">
        <v>5203596</v>
      </c>
      <c r="AT563" s="105">
        <v>1</v>
      </c>
      <c r="AU563" s="105">
        <v>1</v>
      </c>
      <c r="AV563" s="106">
        <v>8.3407407407407406E-3</v>
      </c>
      <c r="AW563" s="107">
        <v>6434.54</v>
      </c>
      <c r="AX563" s="105">
        <v>11721964</v>
      </c>
      <c r="AY563" s="113">
        <v>5207124</v>
      </c>
      <c r="AZ563" s="114">
        <v>0</v>
      </c>
      <c r="BA563" s="114">
        <v>0</v>
      </c>
      <c r="BB563" s="115">
        <v>1.5513888888888888E-3</v>
      </c>
      <c r="BC563" s="116">
        <v>1699.98</v>
      </c>
      <c r="BD563" s="117">
        <v>4918052</v>
      </c>
      <c r="BE563" s="155">
        <v>5122876</v>
      </c>
      <c r="BF563" s="156">
        <v>0</v>
      </c>
      <c r="BG563" s="156">
        <v>0</v>
      </c>
      <c r="BH563" s="157">
        <v>1.3283564814814816E-3</v>
      </c>
      <c r="BI563" s="158">
        <v>1570.02</v>
      </c>
      <c r="BJ563" s="159">
        <v>3175284</v>
      </c>
      <c r="BK563" s="137">
        <v>5186508</v>
      </c>
      <c r="BL563" s="138">
        <v>0</v>
      </c>
      <c r="BM563" s="138">
        <v>0</v>
      </c>
      <c r="BN563" s="139">
        <v>7.7013888888888889E-4</v>
      </c>
      <c r="BO563" s="140">
        <v>521.63</v>
      </c>
      <c r="BP563" s="141">
        <v>1411604</v>
      </c>
    </row>
    <row r="564" spans="1:68" x14ac:dyDescent="0.2">
      <c r="A564" s="6" t="s">
        <v>3983</v>
      </c>
      <c r="B564" s="6">
        <v>1</v>
      </c>
      <c r="C564" s="7">
        <v>5228665</v>
      </c>
      <c r="D564" s="7">
        <v>5081883</v>
      </c>
      <c r="E564" s="7">
        <f t="shared" si="26"/>
        <v>146782</v>
      </c>
      <c r="F564" s="8" t="s">
        <v>1748</v>
      </c>
      <c r="G564" s="13" t="s">
        <v>1748</v>
      </c>
      <c r="W564" s="12">
        <v>30314</v>
      </c>
      <c r="X564" s="7">
        <v>406591938</v>
      </c>
      <c r="Y564" s="7">
        <v>22141</v>
      </c>
      <c r="Z564" s="11">
        <f t="shared" si="27"/>
        <v>77.762093765808288</v>
      </c>
      <c r="AA564" s="43">
        <v>5613628</v>
      </c>
      <c r="AB564" s="44">
        <v>0</v>
      </c>
      <c r="AC564" s="44">
        <v>0</v>
      </c>
      <c r="AD564" s="45">
        <v>0.13256944444444443</v>
      </c>
      <c r="AE564" s="46">
        <v>89624.24</v>
      </c>
      <c r="AF564" s="47">
        <v>5969632</v>
      </c>
      <c r="AG564" s="68">
        <v>5209893</v>
      </c>
      <c r="AH564" s="69">
        <v>1</v>
      </c>
      <c r="AI564" s="69">
        <v>1</v>
      </c>
      <c r="AJ564" s="70">
        <v>6.6663194444444443E-3</v>
      </c>
      <c r="AK564" s="71">
        <v>3905.64</v>
      </c>
      <c r="AL564" s="72">
        <v>5709176</v>
      </c>
      <c r="AM564" s="80">
        <v>5402318</v>
      </c>
      <c r="AN564" s="81">
        <v>1</v>
      </c>
      <c r="AO564" s="81">
        <v>1</v>
      </c>
      <c r="AP564" s="82">
        <v>3.5451388888888893E-3</v>
      </c>
      <c r="AQ564" s="83">
        <v>3269.11</v>
      </c>
      <c r="AR564" s="84">
        <v>5897088</v>
      </c>
      <c r="AS564" s="104">
        <v>5203359</v>
      </c>
      <c r="AT564" s="105">
        <v>1</v>
      </c>
      <c r="AU564" s="105">
        <v>1</v>
      </c>
      <c r="AV564" s="106">
        <v>8.7376157407407402E-3</v>
      </c>
      <c r="AW564" s="107">
        <v>6591.85</v>
      </c>
      <c r="AX564" s="105">
        <v>11719556</v>
      </c>
      <c r="AY564" s="113">
        <v>5207201</v>
      </c>
      <c r="AZ564" s="114">
        <v>1</v>
      </c>
      <c r="BA564" s="114">
        <v>1</v>
      </c>
      <c r="BB564" s="115">
        <v>2.1513888888888889E-3</v>
      </c>
      <c r="BC564" s="116">
        <v>2399.13</v>
      </c>
      <c r="BD564" s="117">
        <v>7089440</v>
      </c>
      <c r="BE564" s="155">
        <v>5183986</v>
      </c>
      <c r="BF564" s="156">
        <v>1</v>
      </c>
      <c r="BG564" s="156">
        <v>1</v>
      </c>
      <c r="BH564" s="157">
        <v>1.4581018518518519E-3</v>
      </c>
      <c r="BI564" s="158">
        <v>1677.2</v>
      </c>
      <c r="BJ564" s="159">
        <v>5139508</v>
      </c>
      <c r="BK564" s="137">
        <v>5228369</v>
      </c>
      <c r="BL564" s="138">
        <v>1</v>
      </c>
      <c r="BM564" s="138">
        <v>1</v>
      </c>
      <c r="BN564" s="139">
        <v>9.1122685185185187E-4</v>
      </c>
      <c r="BO564" s="140">
        <v>733.49</v>
      </c>
      <c r="BP564" s="141">
        <v>1879812</v>
      </c>
    </row>
    <row r="565" spans="1:68" x14ac:dyDescent="0.2">
      <c r="A565" s="6" t="s">
        <v>3984</v>
      </c>
      <c r="B565" s="6">
        <v>1</v>
      </c>
      <c r="C565" s="7">
        <v>5228665</v>
      </c>
      <c r="D565" s="7">
        <v>5081883</v>
      </c>
      <c r="E565" s="7">
        <f t="shared" si="26"/>
        <v>146782</v>
      </c>
      <c r="F565" s="8" t="s">
        <v>1748</v>
      </c>
      <c r="G565" s="13" t="s">
        <v>1748</v>
      </c>
      <c r="W565" s="12">
        <v>21834</v>
      </c>
      <c r="X565" s="7">
        <v>292366593</v>
      </c>
      <c r="Y565" s="7">
        <v>21895</v>
      </c>
      <c r="Z565" s="11">
        <f t="shared" si="27"/>
        <v>55.916107266386355</v>
      </c>
      <c r="AA565" s="43">
        <v>5328803</v>
      </c>
      <c r="AB565" s="44">
        <v>1</v>
      </c>
      <c r="AC565" s="44">
        <v>1</v>
      </c>
      <c r="AD565" s="45">
        <v>0.10313657407407407</v>
      </c>
      <c r="AE565" s="46">
        <v>67766.37</v>
      </c>
      <c r="AF565" s="47">
        <v>5702932</v>
      </c>
      <c r="AG565" s="68">
        <v>5210015</v>
      </c>
      <c r="AH565" s="69">
        <v>1</v>
      </c>
      <c r="AI565" s="69">
        <v>1</v>
      </c>
      <c r="AJ565" s="70">
        <v>5.2141203703703698E-3</v>
      </c>
      <c r="AK565" s="71">
        <v>3024.9</v>
      </c>
      <c r="AL565" s="72">
        <v>6541852</v>
      </c>
      <c r="AM565" s="80">
        <v>5214822</v>
      </c>
      <c r="AN565" s="81">
        <v>1</v>
      </c>
      <c r="AO565" s="81">
        <v>1</v>
      </c>
      <c r="AP565" s="82">
        <v>2.3995370370370373E-3</v>
      </c>
      <c r="AQ565" s="83">
        <v>2180.7600000000002</v>
      </c>
      <c r="AR565" s="84">
        <v>4130112</v>
      </c>
      <c r="AS565" s="104">
        <v>5202415</v>
      </c>
      <c r="AT565" s="105">
        <v>1</v>
      </c>
      <c r="AU565" s="105">
        <v>1</v>
      </c>
      <c r="AV565" s="106">
        <v>8.3574074074074071E-3</v>
      </c>
      <c r="AW565" s="107">
        <v>6415.3</v>
      </c>
      <c r="AX565" s="105">
        <v>11722420</v>
      </c>
      <c r="AY565" s="113">
        <v>5206255</v>
      </c>
      <c r="AZ565" s="114">
        <v>0</v>
      </c>
      <c r="BA565" s="114">
        <v>0</v>
      </c>
      <c r="BB565" s="115">
        <v>1.5008101851851851E-3</v>
      </c>
      <c r="BC565" s="116">
        <v>1635.52</v>
      </c>
      <c r="BD565" s="117">
        <v>4820280</v>
      </c>
      <c r="BE565" s="155">
        <v>5112160</v>
      </c>
      <c r="BF565" s="156">
        <v>0</v>
      </c>
      <c r="BG565" s="156">
        <v>0</v>
      </c>
      <c r="BH565" s="157">
        <v>1.3164351851851852E-3</v>
      </c>
      <c r="BI565" s="158">
        <v>1561.19</v>
      </c>
      <c r="BJ565" s="159">
        <v>2789132</v>
      </c>
      <c r="BK565" s="137">
        <v>5187490</v>
      </c>
      <c r="BL565" s="138">
        <v>0</v>
      </c>
      <c r="BM565" s="138">
        <v>0</v>
      </c>
      <c r="BN565" s="139">
        <v>7.5879629629629637E-4</v>
      </c>
      <c r="BO565" s="140">
        <v>504.07</v>
      </c>
      <c r="BP565" s="141">
        <v>1382888</v>
      </c>
    </row>
    <row r="566" spans="1:68" x14ac:dyDescent="0.2">
      <c r="A566" s="6" t="s">
        <v>3985</v>
      </c>
      <c r="B566" s="6">
        <v>1</v>
      </c>
      <c r="C566" s="7">
        <v>5228665</v>
      </c>
      <c r="D566" s="7">
        <v>5081883</v>
      </c>
      <c r="E566" s="7">
        <f t="shared" si="26"/>
        <v>146782</v>
      </c>
      <c r="F566" s="8" t="s">
        <v>1748</v>
      </c>
      <c r="G566" s="13" t="s">
        <v>1748</v>
      </c>
      <c r="W566" s="12">
        <v>22494</v>
      </c>
      <c r="X566" s="7">
        <v>301371974</v>
      </c>
      <c r="Y566" s="7">
        <v>21983</v>
      </c>
      <c r="Z566" s="11">
        <f t="shared" si="27"/>
        <v>57.638417072044206</v>
      </c>
      <c r="AA566" s="43">
        <v>5343461</v>
      </c>
      <c r="AB566" s="44">
        <v>1</v>
      </c>
      <c r="AC566" s="44">
        <v>1</v>
      </c>
      <c r="AD566" s="45">
        <v>9.7974537037037027E-2</v>
      </c>
      <c r="AE566" s="46">
        <v>62147.3</v>
      </c>
      <c r="AF566" s="47">
        <v>5708444</v>
      </c>
      <c r="AG566" s="68">
        <v>5210096</v>
      </c>
      <c r="AH566" s="69">
        <v>1</v>
      </c>
      <c r="AI566" s="69">
        <v>1</v>
      </c>
      <c r="AJ566" s="70">
        <v>5.3741898148148143E-3</v>
      </c>
      <c r="AK566" s="71">
        <v>3084.55</v>
      </c>
      <c r="AL566" s="72">
        <v>5709036</v>
      </c>
      <c r="AM566" s="80">
        <v>5214811</v>
      </c>
      <c r="AN566" s="81">
        <v>1</v>
      </c>
      <c r="AO566" s="81">
        <v>1</v>
      </c>
      <c r="AP566" s="82">
        <v>2.499421296296296E-3</v>
      </c>
      <c r="AQ566" s="83">
        <v>2262.66</v>
      </c>
      <c r="AR566" s="84">
        <v>4181664</v>
      </c>
      <c r="AS566" s="104">
        <v>5202397</v>
      </c>
      <c r="AT566" s="105">
        <v>1</v>
      </c>
      <c r="AU566" s="105">
        <v>1</v>
      </c>
      <c r="AV566" s="106">
        <v>8.1986111111111096E-3</v>
      </c>
      <c r="AW566" s="107">
        <v>6325.82</v>
      </c>
      <c r="AX566" s="105">
        <v>11722044</v>
      </c>
      <c r="AY566" s="113">
        <v>5207128</v>
      </c>
      <c r="AZ566" s="114">
        <v>0</v>
      </c>
      <c r="BA566" s="114">
        <v>0</v>
      </c>
      <c r="BB566" s="115">
        <v>1.5332175925925927E-3</v>
      </c>
      <c r="BC566" s="116">
        <v>1694.38</v>
      </c>
      <c r="BD566" s="117">
        <v>4950664</v>
      </c>
      <c r="BE566" s="155">
        <v>5123354</v>
      </c>
      <c r="BF566" s="156">
        <v>0</v>
      </c>
      <c r="BG566" s="156">
        <v>0</v>
      </c>
      <c r="BH566" s="157">
        <v>1.3201388888888889E-3</v>
      </c>
      <c r="BI566" s="158">
        <v>1560</v>
      </c>
      <c r="BJ566" s="159">
        <v>2977748</v>
      </c>
      <c r="BK566" s="137">
        <v>5187971</v>
      </c>
      <c r="BL566" s="138">
        <v>0</v>
      </c>
      <c r="BM566" s="138">
        <v>0</v>
      </c>
      <c r="BN566" s="139">
        <v>7.7233796296296295E-4</v>
      </c>
      <c r="BO566" s="140">
        <v>520.75</v>
      </c>
      <c r="BP566" s="141">
        <v>1415716</v>
      </c>
    </row>
    <row r="567" spans="1:68" x14ac:dyDescent="0.2">
      <c r="A567" s="6" t="s">
        <v>3986</v>
      </c>
      <c r="B567" s="6">
        <v>1</v>
      </c>
      <c r="C567" s="7">
        <v>5228665</v>
      </c>
      <c r="D567" s="7">
        <v>5081883</v>
      </c>
      <c r="E567" s="7">
        <f t="shared" si="26"/>
        <v>146782</v>
      </c>
      <c r="F567" s="8" t="s">
        <v>1748</v>
      </c>
      <c r="G567" s="13" t="s">
        <v>1748</v>
      </c>
      <c r="W567" s="12">
        <v>19483</v>
      </c>
      <c r="X567" s="7">
        <v>260398929</v>
      </c>
      <c r="Y567" s="7">
        <v>21819</v>
      </c>
      <c r="Z567" s="11">
        <f t="shared" si="27"/>
        <v>49.802182583890918</v>
      </c>
      <c r="AA567" s="43">
        <v>5388209</v>
      </c>
      <c r="AB567" s="44">
        <v>0</v>
      </c>
      <c r="AC567" s="44">
        <v>0</v>
      </c>
      <c r="AD567" s="45">
        <v>8.5439814814814816E-2</v>
      </c>
      <c r="AE567" s="46">
        <v>52410.18</v>
      </c>
      <c r="AF567" s="47">
        <v>5682944</v>
      </c>
      <c r="AG567" s="68">
        <v>5210170</v>
      </c>
      <c r="AH567" s="69">
        <v>1</v>
      </c>
      <c r="AI567" s="69">
        <v>1</v>
      </c>
      <c r="AJ567" s="70">
        <v>4.8416666666666669E-3</v>
      </c>
      <c r="AK567" s="71">
        <v>2816.9</v>
      </c>
      <c r="AL567" s="72">
        <v>5903100</v>
      </c>
      <c r="AM567" s="80">
        <v>5214483</v>
      </c>
      <c r="AN567" s="81">
        <v>1</v>
      </c>
      <c r="AO567" s="81">
        <v>1</v>
      </c>
      <c r="AP567" s="82">
        <v>2.1211805555555554E-3</v>
      </c>
      <c r="AQ567" s="83">
        <v>1896.6</v>
      </c>
      <c r="AR567" s="84">
        <v>3888764</v>
      </c>
      <c r="AS567" s="104">
        <v>5203429</v>
      </c>
      <c r="AT567" s="105">
        <v>1</v>
      </c>
      <c r="AU567" s="105">
        <v>1</v>
      </c>
      <c r="AV567" s="106">
        <v>8.1450231481481495E-3</v>
      </c>
      <c r="AW567" s="107">
        <v>6190.14</v>
      </c>
      <c r="AX567" s="105">
        <v>11723524</v>
      </c>
      <c r="AY567" s="113">
        <v>5242807</v>
      </c>
      <c r="AZ567" s="114">
        <v>0</v>
      </c>
      <c r="BA567" s="114">
        <v>0</v>
      </c>
      <c r="BB567" s="115">
        <v>1.3387731481481482E-3</v>
      </c>
      <c r="BC567" s="116">
        <v>1434.65</v>
      </c>
      <c r="BD567" s="117">
        <v>4529524</v>
      </c>
      <c r="BE567" s="155">
        <v>5104752</v>
      </c>
      <c r="BF567" s="156">
        <v>0</v>
      </c>
      <c r="BG567" s="156">
        <v>0</v>
      </c>
      <c r="BH567" s="157">
        <v>1.264814814814815E-3</v>
      </c>
      <c r="BI567" s="158">
        <v>1515.36</v>
      </c>
      <c r="BJ567" s="159">
        <v>3555996</v>
      </c>
      <c r="BK567" s="137">
        <v>5217799</v>
      </c>
      <c r="BL567" s="138">
        <v>1</v>
      </c>
      <c r="BM567" s="138">
        <v>0</v>
      </c>
      <c r="BN567" s="139">
        <v>5.9594907407407415E-4</v>
      </c>
      <c r="BO567" s="140">
        <v>441.53</v>
      </c>
      <c r="BP567" s="141">
        <v>1262628</v>
      </c>
    </row>
    <row r="568" spans="1:68" x14ac:dyDescent="0.2">
      <c r="A568" s="6" t="s">
        <v>3987</v>
      </c>
      <c r="B568" s="6">
        <v>1</v>
      </c>
      <c r="C568" s="7">
        <v>5228665</v>
      </c>
      <c r="D568" s="7">
        <v>5081883</v>
      </c>
      <c r="E568" s="7">
        <f t="shared" si="26"/>
        <v>146782</v>
      </c>
      <c r="F568" s="8" t="s">
        <v>1748</v>
      </c>
      <c r="G568" s="13" t="s">
        <v>1748</v>
      </c>
      <c r="W568" s="12">
        <v>35807</v>
      </c>
      <c r="X568" s="7">
        <v>478703626</v>
      </c>
      <c r="Y568" s="7">
        <v>21993</v>
      </c>
      <c r="Z568" s="11">
        <f t="shared" si="27"/>
        <v>91.553699844989112</v>
      </c>
      <c r="AA568" s="43">
        <v>5597869</v>
      </c>
      <c r="AB568" s="44">
        <v>0</v>
      </c>
      <c r="AC568" s="44">
        <v>0</v>
      </c>
      <c r="AD568" s="45">
        <v>0.12625</v>
      </c>
      <c r="AE568" s="46">
        <v>81497.56</v>
      </c>
      <c r="AF568" s="47">
        <v>6016980</v>
      </c>
      <c r="AG568" s="68">
        <v>5209770</v>
      </c>
      <c r="AH568" s="69">
        <v>1</v>
      </c>
      <c r="AI568" s="69">
        <v>1</v>
      </c>
      <c r="AJ568" s="70">
        <v>7.6305555555555545E-3</v>
      </c>
      <c r="AK568" s="71">
        <v>4600.1099999999997</v>
      </c>
      <c r="AL568" s="72">
        <v>5950928</v>
      </c>
      <c r="AM568" s="80">
        <v>5402473</v>
      </c>
      <c r="AN568" s="81">
        <v>1</v>
      </c>
      <c r="AO568" s="81">
        <v>1</v>
      </c>
      <c r="AP568" s="82">
        <v>4.2623842592592592E-3</v>
      </c>
      <c r="AQ568" s="83">
        <v>4016.74</v>
      </c>
      <c r="AR568" s="84">
        <v>6357284</v>
      </c>
      <c r="AS568" s="104">
        <v>5202928</v>
      </c>
      <c r="AT568" s="105">
        <v>0</v>
      </c>
      <c r="AU568" s="105">
        <v>0</v>
      </c>
      <c r="AV568" s="106">
        <v>8.9325231481481478E-3</v>
      </c>
      <c r="AW568" s="107">
        <v>6736.9</v>
      </c>
      <c r="AX568" s="105">
        <v>11719212</v>
      </c>
      <c r="AY568" s="113">
        <v>5206786</v>
      </c>
      <c r="AZ568" s="114">
        <v>1</v>
      </c>
      <c r="BA568" s="114">
        <v>1</v>
      </c>
      <c r="BB568" s="115">
        <v>2.5653935185185185E-3</v>
      </c>
      <c r="BC568" s="116">
        <v>2894.79</v>
      </c>
      <c r="BD568" s="117">
        <v>7953300</v>
      </c>
      <c r="BE568" s="155">
        <v>5117376</v>
      </c>
      <c r="BF568" s="156">
        <v>0</v>
      </c>
      <c r="BG568" s="156">
        <v>0</v>
      </c>
      <c r="BH568" s="157">
        <v>1.5023148148148148E-3</v>
      </c>
      <c r="BI568" s="158">
        <v>1686.18</v>
      </c>
      <c r="BJ568" s="159">
        <v>3645184</v>
      </c>
      <c r="BK568" s="137">
        <v>5228796</v>
      </c>
      <c r="BL568" s="138">
        <v>1</v>
      </c>
      <c r="BM568" s="138">
        <v>1</v>
      </c>
      <c r="BN568" s="139">
        <v>1.016087962962963E-3</v>
      </c>
      <c r="BO568" s="140">
        <v>887.56</v>
      </c>
      <c r="BP568" s="141">
        <v>2195880</v>
      </c>
    </row>
    <row r="569" spans="1:68" x14ac:dyDescent="0.2">
      <c r="A569" s="6" t="s">
        <v>3988</v>
      </c>
      <c r="B569" s="6">
        <v>1</v>
      </c>
      <c r="C569" s="7">
        <v>5228665</v>
      </c>
      <c r="D569" s="7">
        <v>5081883</v>
      </c>
      <c r="E569" s="7">
        <f t="shared" si="26"/>
        <v>146782</v>
      </c>
      <c r="F569" s="8" t="s">
        <v>1748</v>
      </c>
      <c r="G569" s="13" t="s">
        <v>1748</v>
      </c>
      <c r="W569" s="12">
        <v>29066</v>
      </c>
      <c r="X569" s="7">
        <v>389198033</v>
      </c>
      <c r="Y569" s="7">
        <v>22106</v>
      </c>
      <c r="Z569" s="11">
        <f t="shared" si="27"/>
        <v>74.435450157927505</v>
      </c>
      <c r="AA569" s="43">
        <v>5524019</v>
      </c>
      <c r="AB569" s="44">
        <v>0</v>
      </c>
      <c r="AC569" s="44">
        <v>0</v>
      </c>
      <c r="AD569" s="45">
        <v>0.10888888888888888</v>
      </c>
      <c r="AE569" s="46">
        <v>67496.97</v>
      </c>
      <c r="AF569" s="47">
        <v>5853380</v>
      </c>
      <c r="AG569" s="68">
        <v>5209835</v>
      </c>
      <c r="AH569" s="69">
        <v>1</v>
      </c>
      <c r="AI569" s="69">
        <v>1</v>
      </c>
      <c r="AJ569" s="70">
        <v>6.5790509259259257E-3</v>
      </c>
      <c r="AK569" s="71">
        <v>3889.29</v>
      </c>
      <c r="AL569" s="72">
        <v>5576912</v>
      </c>
      <c r="AM569" s="80">
        <v>5401608</v>
      </c>
      <c r="AN569" s="81">
        <v>1</v>
      </c>
      <c r="AO569" s="81">
        <v>1</v>
      </c>
      <c r="AP569" s="82">
        <v>3.3333333333333335E-3</v>
      </c>
      <c r="AQ569" s="83">
        <v>3096.1</v>
      </c>
      <c r="AR569" s="84">
        <v>5802632</v>
      </c>
      <c r="AS569" s="104">
        <v>5202892</v>
      </c>
      <c r="AT569" s="105">
        <v>1</v>
      </c>
      <c r="AU569" s="105">
        <v>1</v>
      </c>
      <c r="AV569" s="106">
        <v>8.6401620370370365E-3</v>
      </c>
      <c r="AW569" s="107">
        <v>6619.16</v>
      </c>
      <c r="AX569" s="105">
        <v>11719696</v>
      </c>
      <c r="AY569" s="113">
        <v>5207230</v>
      </c>
      <c r="AZ569" s="114">
        <v>0</v>
      </c>
      <c r="BA569" s="114">
        <v>0</v>
      </c>
      <c r="BB569" s="115">
        <v>2.0642361111111113E-3</v>
      </c>
      <c r="BC569" s="116">
        <v>2273.27</v>
      </c>
      <c r="BD569" s="117">
        <v>6506756</v>
      </c>
      <c r="BE569" s="155">
        <v>5125212</v>
      </c>
      <c r="BF569" s="156">
        <v>0</v>
      </c>
      <c r="BG569" s="156">
        <v>0</v>
      </c>
      <c r="BH569" s="157">
        <v>1.6325231481481479E-3</v>
      </c>
      <c r="BI569" s="158">
        <v>1675.66</v>
      </c>
      <c r="BJ569" s="159">
        <v>3637704</v>
      </c>
      <c r="BK569" s="137">
        <v>5228161</v>
      </c>
      <c r="BL569" s="138">
        <v>1</v>
      </c>
      <c r="BM569" s="138">
        <v>1</v>
      </c>
      <c r="BN569" s="139">
        <v>8.8275462962962971E-4</v>
      </c>
      <c r="BO569" s="140">
        <v>700.36</v>
      </c>
      <c r="BP569" s="141">
        <v>1806524</v>
      </c>
    </row>
    <row r="570" spans="1:68" x14ac:dyDescent="0.2">
      <c r="A570" s="6" t="s">
        <v>3989</v>
      </c>
      <c r="B570" s="6">
        <v>1</v>
      </c>
      <c r="C570" s="7">
        <v>5228665</v>
      </c>
      <c r="D570" s="7">
        <v>5081883</v>
      </c>
      <c r="E570" s="7">
        <f t="shared" si="26"/>
        <v>146782</v>
      </c>
      <c r="F570" s="8" t="s">
        <v>1748</v>
      </c>
      <c r="G570" s="13" t="s">
        <v>1748</v>
      </c>
      <c r="W570" s="12">
        <v>37724</v>
      </c>
      <c r="X570" s="7">
        <v>504693683</v>
      </c>
      <c r="Y570" s="7">
        <v>22036</v>
      </c>
      <c r="Z570" s="11">
        <f t="shared" si="27"/>
        <v>96.524386817667605</v>
      </c>
      <c r="AA570" s="43">
        <v>5495060</v>
      </c>
      <c r="AB570" s="44">
        <v>0</v>
      </c>
      <c r="AC570" s="44">
        <v>0</v>
      </c>
      <c r="AD570" s="45">
        <v>0.13450231481481481</v>
      </c>
      <c r="AE570" s="46">
        <v>87040.81</v>
      </c>
      <c r="AF570" s="47">
        <v>6036668</v>
      </c>
      <c r="AG570" s="68">
        <v>5209866</v>
      </c>
      <c r="AH570" s="69">
        <v>1</v>
      </c>
      <c r="AI570" s="69">
        <v>1</v>
      </c>
      <c r="AJ570" s="70">
        <v>8.1615740740740728E-3</v>
      </c>
      <c r="AK570" s="71">
        <v>4708.25</v>
      </c>
      <c r="AL570" s="72">
        <v>6057284</v>
      </c>
      <c r="AM570" s="80">
        <v>5492866</v>
      </c>
      <c r="AN570" s="81">
        <v>1</v>
      </c>
      <c r="AO570" s="81">
        <v>1</v>
      </c>
      <c r="AP570" s="82">
        <v>4.5467592592592591E-3</v>
      </c>
      <c r="AQ570" s="83">
        <v>4299.51</v>
      </c>
      <c r="AR570" s="84">
        <v>6479240</v>
      </c>
      <c r="AS570" s="104">
        <v>5203500</v>
      </c>
      <c r="AT570" s="105">
        <v>1</v>
      </c>
      <c r="AU570" s="105">
        <v>1</v>
      </c>
      <c r="AV570" s="106">
        <v>9.0057870370370378E-3</v>
      </c>
      <c r="AW570" s="107">
        <v>6788.27</v>
      </c>
      <c r="AX570" s="105">
        <v>11719140</v>
      </c>
      <c r="AY570" s="113">
        <v>5209126</v>
      </c>
      <c r="AZ570" s="114">
        <v>1</v>
      </c>
      <c r="BA570" s="114">
        <v>1</v>
      </c>
      <c r="BB570" s="115">
        <v>2.7565972222222223E-3</v>
      </c>
      <c r="BC570" s="116">
        <v>3104.97</v>
      </c>
      <c r="BD570" s="117">
        <v>8194404</v>
      </c>
      <c r="BE570" s="155">
        <v>5130685</v>
      </c>
      <c r="BF570" s="156">
        <v>0</v>
      </c>
      <c r="BG570" s="156">
        <v>0</v>
      </c>
      <c r="BH570" s="157">
        <v>1.5342592592592593E-3</v>
      </c>
      <c r="BI570" s="158">
        <v>1721.49</v>
      </c>
      <c r="BJ570" s="159">
        <v>3890608</v>
      </c>
      <c r="BK570" s="137">
        <v>5230279</v>
      </c>
      <c r="BL570" s="138">
        <v>1</v>
      </c>
      <c r="BM570" s="138">
        <v>1</v>
      </c>
      <c r="BN570" s="139">
        <v>1.0504629629629629E-3</v>
      </c>
      <c r="BO570" s="140">
        <v>939.21</v>
      </c>
      <c r="BP570" s="141">
        <v>2305180</v>
      </c>
    </row>
    <row r="571" spans="1:68" x14ac:dyDescent="0.2">
      <c r="A571" s="6" t="s">
        <v>3990</v>
      </c>
      <c r="B571" s="6">
        <v>1</v>
      </c>
      <c r="C571" s="7">
        <v>5228665</v>
      </c>
      <c r="D571" s="7">
        <v>5081883</v>
      </c>
      <c r="E571" s="7">
        <f t="shared" si="26"/>
        <v>146782</v>
      </c>
      <c r="F571" s="8" t="s">
        <v>1748</v>
      </c>
      <c r="G571" s="13" t="s">
        <v>1748</v>
      </c>
      <c r="W571" s="12">
        <v>27169</v>
      </c>
      <c r="X571" s="7">
        <v>363352575</v>
      </c>
      <c r="Y571" s="7">
        <v>22014</v>
      </c>
      <c r="Z571" s="11">
        <f t="shared" si="27"/>
        <v>69.492418236777453</v>
      </c>
      <c r="AA571" s="43">
        <v>5542004</v>
      </c>
      <c r="AB571" s="44">
        <v>0</v>
      </c>
      <c r="AC571" s="44">
        <v>0</v>
      </c>
      <c r="AD571" s="45">
        <v>9.9884259259259256E-2</v>
      </c>
      <c r="AE571" s="46">
        <v>63383.76</v>
      </c>
      <c r="AF571" s="47">
        <v>5782048</v>
      </c>
      <c r="AG571" s="68">
        <v>5209907</v>
      </c>
      <c r="AH571" s="69">
        <v>1</v>
      </c>
      <c r="AI571" s="69">
        <v>1</v>
      </c>
      <c r="AJ571" s="70">
        <v>6.0456018518518532E-3</v>
      </c>
      <c r="AK571" s="71">
        <v>3530.07</v>
      </c>
      <c r="AL571" s="72">
        <v>5576184</v>
      </c>
      <c r="AM571" s="80">
        <v>5300973</v>
      </c>
      <c r="AN571" s="81">
        <v>1</v>
      </c>
      <c r="AO571" s="81">
        <v>1</v>
      </c>
      <c r="AP571" s="82">
        <v>3.0893518518518518E-3</v>
      </c>
      <c r="AQ571" s="83">
        <v>2848.88</v>
      </c>
      <c r="AR571" s="84">
        <v>5580488</v>
      </c>
      <c r="AS571" s="104">
        <v>5202333</v>
      </c>
      <c r="AT571" s="105">
        <v>1</v>
      </c>
      <c r="AU571" s="105">
        <v>1</v>
      </c>
      <c r="AV571" s="106">
        <v>8.4896990740740749E-3</v>
      </c>
      <c r="AW571" s="107">
        <v>6473.81</v>
      </c>
      <c r="AX571" s="105">
        <v>11720528</v>
      </c>
      <c r="AY571" s="113">
        <v>5208802</v>
      </c>
      <c r="AZ571" s="114">
        <v>1</v>
      </c>
      <c r="BA571" s="114">
        <v>1</v>
      </c>
      <c r="BB571" s="115">
        <v>1.8886574074074075E-3</v>
      </c>
      <c r="BC571" s="116">
        <v>2105.12</v>
      </c>
      <c r="BD571" s="117">
        <v>5756340</v>
      </c>
      <c r="BE571" s="155">
        <v>5124825</v>
      </c>
      <c r="BF571" s="156">
        <v>0</v>
      </c>
      <c r="BG571" s="156">
        <v>0</v>
      </c>
      <c r="BH571" s="157">
        <v>1.3877314814814813E-3</v>
      </c>
      <c r="BI571" s="158">
        <v>1615.9</v>
      </c>
      <c r="BJ571" s="159">
        <v>3217692</v>
      </c>
      <c r="BK571" s="137">
        <v>5228087</v>
      </c>
      <c r="BL571" s="138">
        <v>1</v>
      </c>
      <c r="BM571" s="138">
        <v>1</v>
      </c>
      <c r="BN571" s="139">
        <v>8.4930555555555551E-4</v>
      </c>
      <c r="BO571" s="140">
        <v>644.83000000000004</v>
      </c>
      <c r="BP571" s="141">
        <v>1686596</v>
      </c>
    </row>
    <row r="572" spans="1:68" x14ac:dyDescent="0.2">
      <c r="A572" s="6" t="s">
        <v>3991</v>
      </c>
      <c r="B572" s="6">
        <v>1</v>
      </c>
      <c r="C572" s="7">
        <v>5228665</v>
      </c>
      <c r="D572" s="7">
        <v>5081883</v>
      </c>
      <c r="E572" s="7">
        <f t="shared" si="26"/>
        <v>146782</v>
      </c>
      <c r="F572" s="8" t="s">
        <v>1748</v>
      </c>
      <c r="G572" s="13" t="s">
        <v>1748</v>
      </c>
      <c r="W572" s="12">
        <v>56745</v>
      </c>
      <c r="X572" s="7">
        <v>465999167</v>
      </c>
      <c r="Y572" s="7">
        <v>11035</v>
      </c>
      <c r="Z572" s="11">
        <f t="shared" si="27"/>
        <v>89.123928765755693</v>
      </c>
      <c r="AA572" s="43">
        <v>5262063</v>
      </c>
      <c r="AB572" s="44">
        <v>0</v>
      </c>
      <c r="AC572" s="44">
        <v>0</v>
      </c>
      <c r="AD572" s="45">
        <v>6.2928240740740743E-2</v>
      </c>
      <c r="AE572" s="46">
        <v>37152.36</v>
      </c>
      <c r="AF572" s="47">
        <v>5245412</v>
      </c>
      <c r="AG572" s="68">
        <v>5228549</v>
      </c>
      <c r="AH572" s="69">
        <v>1</v>
      </c>
      <c r="AI572" s="69">
        <v>1</v>
      </c>
      <c r="AJ572" s="70">
        <v>6.9521990740740733E-3</v>
      </c>
      <c r="AK572" s="71">
        <v>4277.3900000000003</v>
      </c>
      <c r="AL572" s="72">
        <v>6758564</v>
      </c>
      <c r="AM572" s="80">
        <v>5230346</v>
      </c>
      <c r="AN572" s="81">
        <v>1</v>
      </c>
      <c r="AO572" s="81">
        <v>1</v>
      </c>
      <c r="AP572" s="82">
        <v>2.9228009259259259E-3</v>
      </c>
      <c r="AQ572" s="83">
        <v>2172.41</v>
      </c>
      <c r="AR572" s="84">
        <v>7135836</v>
      </c>
      <c r="AS572" s="104">
        <v>5231675</v>
      </c>
      <c r="AT572" s="105">
        <v>1</v>
      </c>
      <c r="AU572" s="105">
        <v>1</v>
      </c>
      <c r="AV572" s="106">
        <v>7.9347222222222232E-3</v>
      </c>
      <c r="AW572" s="107">
        <v>5852.94</v>
      </c>
      <c r="AX572" s="105">
        <v>11708448</v>
      </c>
      <c r="AY572" s="113">
        <v>5262644</v>
      </c>
      <c r="AZ572" s="114">
        <v>0</v>
      </c>
      <c r="BA572" s="114">
        <v>0</v>
      </c>
      <c r="BB572" s="115">
        <v>2.3773148148148147E-3</v>
      </c>
      <c r="BC572" s="116">
        <v>2369.29</v>
      </c>
      <c r="BD572" s="117">
        <v>8700660</v>
      </c>
      <c r="BE572" s="155">
        <v>5249053</v>
      </c>
      <c r="BF572" s="156">
        <v>1</v>
      </c>
      <c r="BG572" s="156">
        <v>0</v>
      </c>
      <c r="BH572" s="157">
        <v>1.6155092592592592E-3</v>
      </c>
      <c r="BI572" s="158">
        <v>1917.83</v>
      </c>
      <c r="BJ572" s="159">
        <v>6974192</v>
      </c>
      <c r="BK572" s="137">
        <v>5257434</v>
      </c>
      <c r="BL572" s="138">
        <v>0</v>
      </c>
      <c r="BM572" s="138">
        <v>0</v>
      </c>
      <c r="BN572" s="139">
        <v>5.2847222222222217E-4</v>
      </c>
      <c r="BO572" s="140">
        <v>397.78</v>
      </c>
      <c r="BP572" s="141">
        <v>1566120</v>
      </c>
    </row>
    <row r="573" spans="1:68" x14ac:dyDescent="0.2">
      <c r="A573" s="6" t="s">
        <v>3992</v>
      </c>
      <c r="B573" s="6">
        <v>1</v>
      </c>
      <c r="C573" s="7">
        <v>5228665</v>
      </c>
      <c r="D573" s="7">
        <v>5081883</v>
      </c>
      <c r="E573" s="7">
        <f t="shared" si="26"/>
        <v>146782</v>
      </c>
      <c r="F573" s="8" t="s">
        <v>1748</v>
      </c>
      <c r="G573" s="13" t="s">
        <v>1748</v>
      </c>
      <c r="W573" s="12">
        <v>40013</v>
      </c>
      <c r="X573" s="7">
        <v>328238702</v>
      </c>
      <c r="Y573" s="7">
        <v>11046</v>
      </c>
      <c r="Z573" s="11">
        <f t="shared" si="27"/>
        <v>62.776770361076871</v>
      </c>
      <c r="AA573" s="43">
        <v>5243198</v>
      </c>
      <c r="AB573" s="44">
        <v>1</v>
      </c>
      <c r="AC573" s="44">
        <v>1</v>
      </c>
      <c r="AD573" s="45">
        <v>5.2986111111111116E-2</v>
      </c>
      <c r="AE573" s="46">
        <v>29848.26</v>
      </c>
      <c r="AF573" s="47">
        <v>4395144</v>
      </c>
      <c r="AG573" s="68">
        <v>5228525</v>
      </c>
      <c r="AH573" s="69">
        <v>1</v>
      </c>
      <c r="AI573" s="69">
        <v>1</v>
      </c>
      <c r="AJ573" s="70">
        <v>5.3848379629629628E-3</v>
      </c>
      <c r="AK573" s="71">
        <v>3381.41</v>
      </c>
      <c r="AL573" s="72">
        <v>6740000</v>
      </c>
      <c r="AM573" s="80">
        <v>5230183</v>
      </c>
      <c r="AN573" s="81">
        <v>1</v>
      </c>
      <c r="AO573" s="81">
        <v>1</v>
      </c>
      <c r="AP573" s="82">
        <v>1.9829861111111111E-3</v>
      </c>
      <c r="AQ573" s="83">
        <v>1435.22</v>
      </c>
      <c r="AR573" s="84">
        <v>4995672</v>
      </c>
      <c r="AS573" s="104">
        <v>5231919</v>
      </c>
      <c r="AT573" s="105">
        <v>0</v>
      </c>
      <c r="AU573" s="105">
        <v>0</v>
      </c>
      <c r="AV573" s="106">
        <v>7.8256944444444441E-3</v>
      </c>
      <c r="AW573" s="107">
        <v>5785.64</v>
      </c>
      <c r="AX573" s="105">
        <v>11707368</v>
      </c>
      <c r="AY573" s="113">
        <v>5239775</v>
      </c>
      <c r="AZ573" s="114">
        <v>1</v>
      </c>
      <c r="BA573" s="114">
        <v>1</v>
      </c>
      <c r="BB573" s="115">
        <v>1.5093750000000001E-3</v>
      </c>
      <c r="BC573" s="116">
        <v>1537.75</v>
      </c>
      <c r="BD573" s="117">
        <v>6022612</v>
      </c>
      <c r="BE573" s="155">
        <v>5187171</v>
      </c>
      <c r="BF573" s="156">
        <v>0</v>
      </c>
      <c r="BG573" s="156">
        <v>0</v>
      </c>
      <c r="BH573" s="157">
        <v>1.4596064814814816E-3</v>
      </c>
      <c r="BI573" s="158">
        <v>1793.74</v>
      </c>
      <c r="BJ573" s="159">
        <v>6379892</v>
      </c>
      <c r="BK573" s="137">
        <v>5240664</v>
      </c>
      <c r="BL573" s="138">
        <v>0</v>
      </c>
      <c r="BM573" s="138">
        <v>0</v>
      </c>
      <c r="BN573" s="139">
        <v>4.3553240740740748E-4</v>
      </c>
      <c r="BO573" s="140">
        <v>286</v>
      </c>
      <c r="BP573" s="141">
        <v>1113080</v>
      </c>
    </row>
    <row r="574" spans="1:68" x14ac:dyDescent="0.2">
      <c r="A574" s="6" t="s">
        <v>3993</v>
      </c>
      <c r="B574" s="6">
        <v>1</v>
      </c>
      <c r="C574" s="7">
        <v>5228665</v>
      </c>
      <c r="D574" s="7">
        <v>5081883</v>
      </c>
      <c r="E574" s="7">
        <f t="shared" si="26"/>
        <v>146782</v>
      </c>
      <c r="F574" s="8" t="s">
        <v>1748</v>
      </c>
      <c r="G574" s="13" t="s">
        <v>1748</v>
      </c>
      <c r="W574" s="12">
        <v>47989</v>
      </c>
      <c r="X574" s="7">
        <v>394560962</v>
      </c>
      <c r="Y574" s="7">
        <v>11044</v>
      </c>
      <c r="Z574" s="11">
        <f t="shared" si="27"/>
        <v>75.461128605485342</v>
      </c>
      <c r="AA574" s="43">
        <v>5264670</v>
      </c>
      <c r="AB574" s="44">
        <v>0</v>
      </c>
      <c r="AC574" s="44">
        <v>0</v>
      </c>
      <c r="AD574" s="45">
        <v>5.7002314814814818E-2</v>
      </c>
      <c r="AE574" s="46">
        <v>33496.050000000003</v>
      </c>
      <c r="AF574" s="47">
        <v>5253152</v>
      </c>
      <c r="AG574" s="68">
        <v>5228710</v>
      </c>
      <c r="AH574" s="69">
        <v>1</v>
      </c>
      <c r="AI574" s="69">
        <v>1</v>
      </c>
      <c r="AJ574" s="70">
        <v>6.2429398148148149E-3</v>
      </c>
      <c r="AK574" s="71">
        <v>3737.69</v>
      </c>
      <c r="AL574" s="72">
        <v>6652520</v>
      </c>
      <c r="AM574" s="80">
        <v>5230593</v>
      </c>
      <c r="AN574" s="81">
        <v>1</v>
      </c>
      <c r="AO574" s="81">
        <v>1</v>
      </c>
      <c r="AP574" s="82">
        <v>2.4261574074074077E-3</v>
      </c>
      <c r="AQ574" s="83">
        <v>1791.72</v>
      </c>
      <c r="AR574" s="84">
        <v>5997168</v>
      </c>
      <c r="AS574" s="104">
        <v>5232396</v>
      </c>
      <c r="AT574" s="105">
        <v>1</v>
      </c>
      <c r="AU574" s="105">
        <v>1</v>
      </c>
      <c r="AV574" s="106">
        <v>7.8934027777777787E-3</v>
      </c>
      <c r="AW574" s="107">
        <v>5868.17</v>
      </c>
      <c r="AX574" s="105">
        <v>11707764</v>
      </c>
      <c r="AY574" s="113">
        <v>5242324</v>
      </c>
      <c r="AZ574" s="114">
        <v>1</v>
      </c>
      <c r="BA574" s="114">
        <v>1</v>
      </c>
      <c r="BB574" s="115">
        <v>1.8319444444444444E-3</v>
      </c>
      <c r="BC574" s="116">
        <v>1916.8</v>
      </c>
      <c r="BD574" s="117">
        <v>7505168</v>
      </c>
      <c r="BE574" s="155">
        <v>5233552</v>
      </c>
      <c r="BF574" s="156">
        <v>1</v>
      </c>
      <c r="BG574" s="156">
        <v>1</v>
      </c>
      <c r="BH574" s="157">
        <v>1.5408564814814816E-3</v>
      </c>
      <c r="BI574" s="158">
        <v>1849.28</v>
      </c>
      <c r="BJ574" s="159">
        <v>6986408</v>
      </c>
      <c r="BK574" s="137">
        <v>5259265</v>
      </c>
      <c r="BL574" s="138">
        <v>0</v>
      </c>
      <c r="BM574" s="138">
        <v>0</v>
      </c>
      <c r="BN574" s="139">
        <v>4.8206018518518514E-4</v>
      </c>
      <c r="BO574" s="140">
        <v>343.31</v>
      </c>
      <c r="BP574" s="141">
        <v>1329380</v>
      </c>
    </row>
    <row r="575" spans="1:68" x14ac:dyDescent="0.2">
      <c r="A575" s="6" t="s">
        <v>3994</v>
      </c>
      <c r="B575" s="6">
        <v>1</v>
      </c>
      <c r="C575" s="7">
        <v>5228665</v>
      </c>
      <c r="D575" s="7">
        <v>5081883</v>
      </c>
      <c r="E575" s="7">
        <f t="shared" si="26"/>
        <v>146782</v>
      </c>
      <c r="F575" s="8" t="s">
        <v>1748</v>
      </c>
      <c r="G575" s="13" t="s">
        <v>1748</v>
      </c>
      <c r="W575" s="12">
        <v>37783</v>
      </c>
      <c r="X575" s="7">
        <v>309999286</v>
      </c>
      <c r="Y575" s="7">
        <v>11050</v>
      </c>
      <c r="Z575" s="11">
        <f t="shared" si="27"/>
        <v>59.288419893031971</v>
      </c>
      <c r="AA575" s="43">
        <v>5243154</v>
      </c>
      <c r="AB575" s="44">
        <v>1</v>
      </c>
      <c r="AC575" s="44">
        <v>1</v>
      </c>
      <c r="AD575" s="45">
        <v>5.8576388888888886E-2</v>
      </c>
      <c r="AE575" s="46">
        <v>35279.93</v>
      </c>
      <c r="AF575" s="47">
        <v>4700140</v>
      </c>
      <c r="AG575" s="68">
        <v>5228522</v>
      </c>
      <c r="AH575" s="69">
        <v>1</v>
      </c>
      <c r="AI575" s="69">
        <v>1</v>
      </c>
      <c r="AJ575" s="70">
        <v>5.2718749999999997E-3</v>
      </c>
      <c r="AK575" s="71">
        <v>3256.14</v>
      </c>
      <c r="AL575" s="72">
        <v>5928696</v>
      </c>
      <c r="AM575" s="80">
        <v>5230578</v>
      </c>
      <c r="AN575" s="81">
        <v>1</v>
      </c>
      <c r="AO575" s="81">
        <v>1</v>
      </c>
      <c r="AP575" s="82">
        <v>1.8585648148148148E-3</v>
      </c>
      <c r="AQ575" s="83">
        <v>1323.23</v>
      </c>
      <c r="AR575" s="84">
        <v>4866744</v>
      </c>
      <c r="AS575" s="104">
        <v>5231703</v>
      </c>
      <c r="AT575" s="105">
        <v>0</v>
      </c>
      <c r="AU575" s="105">
        <v>0</v>
      </c>
      <c r="AV575" s="106">
        <v>7.7827546296296291E-3</v>
      </c>
      <c r="AW575" s="107">
        <v>5753.26</v>
      </c>
      <c r="AX575" s="105">
        <v>11707272</v>
      </c>
      <c r="AY575" s="113">
        <v>5238766</v>
      </c>
      <c r="AZ575" s="114">
        <v>0</v>
      </c>
      <c r="BA575" s="114">
        <v>0</v>
      </c>
      <c r="BB575" s="115">
        <v>1.4258101851851853E-3</v>
      </c>
      <c r="BC575" s="116">
        <v>1445.05</v>
      </c>
      <c r="BD575" s="117">
        <v>5893388</v>
      </c>
      <c r="BE575" s="155">
        <v>5189661</v>
      </c>
      <c r="BF575" s="156">
        <v>0</v>
      </c>
      <c r="BG575" s="156">
        <v>0</v>
      </c>
      <c r="BH575" s="157">
        <v>1.4418981481481481E-3</v>
      </c>
      <c r="BI575" s="158">
        <v>1782.62</v>
      </c>
      <c r="BJ575" s="159">
        <v>5975512</v>
      </c>
      <c r="BK575" s="137">
        <v>5230951</v>
      </c>
      <c r="BL575" s="138">
        <v>0</v>
      </c>
      <c r="BM575" s="138">
        <v>0</v>
      </c>
      <c r="BN575" s="139">
        <v>4.2268518518518523E-4</v>
      </c>
      <c r="BO575" s="140">
        <v>270.44</v>
      </c>
      <c r="BP575" s="141">
        <v>1087124</v>
      </c>
    </row>
    <row r="576" spans="1:68" x14ac:dyDescent="0.2">
      <c r="A576" s="6" t="s">
        <v>3995</v>
      </c>
      <c r="B576" s="6">
        <v>1</v>
      </c>
      <c r="C576" s="7">
        <v>5228665</v>
      </c>
      <c r="D576" s="7">
        <v>5081883</v>
      </c>
      <c r="E576" s="7">
        <f t="shared" si="26"/>
        <v>146782</v>
      </c>
      <c r="F576" s="8" t="s">
        <v>1748</v>
      </c>
      <c r="G576" s="13" t="s">
        <v>1748</v>
      </c>
      <c r="W576" s="12">
        <v>35598</v>
      </c>
      <c r="X576" s="7">
        <v>292148055</v>
      </c>
      <c r="Y576" s="7">
        <v>11049</v>
      </c>
      <c r="Z576" s="11">
        <f t="shared" si="27"/>
        <v>55.874311129131435</v>
      </c>
      <c r="AA576" s="43">
        <v>5243124</v>
      </c>
      <c r="AB576" s="44">
        <v>1</v>
      </c>
      <c r="AC576" s="44">
        <v>1</v>
      </c>
      <c r="AD576" s="45">
        <v>5.8414351851851849E-2</v>
      </c>
      <c r="AE576" s="46">
        <v>34433.07</v>
      </c>
      <c r="AF576" s="47">
        <v>5361624</v>
      </c>
      <c r="AG576" s="68">
        <v>5228492</v>
      </c>
      <c r="AH576" s="69">
        <v>1</v>
      </c>
      <c r="AI576" s="69">
        <v>1</v>
      </c>
      <c r="AJ576" s="70">
        <v>5.0318287037037042E-3</v>
      </c>
      <c r="AK576" s="71">
        <v>3150.4</v>
      </c>
      <c r="AL576" s="72">
        <v>6042780</v>
      </c>
      <c r="AM576" s="80">
        <v>5231629</v>
      </c>
      <c r="AN576" s="81">
        <v>0</v>
      </c>
      <c r="AO576" s="81">
        <v>0</v>
      </c>
      <c r="AP576" s="82">
        <v>1.7491898148148147E-3</v>
      </c>
      <c r="AQ576" s="83">
        <v>1248.6099999999999</v>
      </c>
      <c r="AR576" s="84">
        <v>4718428</v>
      </c>
      <c r="AS576" s="104">
        <v>5233224</v>
      </c>
      <c r="AT576" s="105">
        <v>0</v>
      </c>
      <c r="AU576" s="105">
        <v>0</v>
      </c>
      <c r="AV576" s="106">
        <v>7.8454861111111104E-3</v>
      </c>
      <c r="AW576" s="107">
        <v>5820.58</v>
      </c>
      <c r="AX576" s="105">
        <v>11707260</v>
      </c>
      <c r="AY576" s="113">
        <v>5259897</v>
      </c>
      <c r="AZ576" s="114">
        <v>0</v>
      </c>
      <c r="BA576" s="114">
        <v>0</v>
      </c>
      <c r="BB576" s="115">
        <v>1.4234953703703703E-3</v>
      </c>
      <c r="BC576" s="116">
        <v>1375.92</v>
      </c>
      <c r="BD576" s="117">
        <v>5738524</v>
      </c>
      <c r="BE576" s="155">
        <v>5173381</v>
      </c>
      <c r="BF576" s="156">
        <v>0</v>
      </c>
      <c r="BG576" s="156">
        <v>0</v>
      </c>
      <c r="BH576" s="157">
        <v>1.4396990740740741E-3</v>
      </c>
      <c r="BI576" s="158">
        <v>1790.86</v>
      </c>
      <c r="BJ576" s="159">
        <v>5049324</v>
      </c>
      <c r="BK576" s="137">
        <v>5205226</v>
      </c>
      <c r="BL576" s="138">
        <v>0</v>
      </c>
      <c r="BM576" s="138">
        <v>0</v>
      </c>
      <c r="BN576" s="139">
        <v>4.0509259259259258E-4</v>
      </c>
      <c r="BO576" s="140">
        <v>257.70999999999998</v>
      </c>
      <c r="BP576" s="141">
        <v>1033228</v>
      </c>
    </row>
    <row r="577" spans="1:68" x14ac:dyDescent="0.2">
      <c r="A577" s="6" t="s">
        <v>3996</v>
      </c>
      <c r="B577" s="6">
        <v>1</v>
      </c>
      <c r="C577" s="7">
        <v>5228665</v>
      </c>
      <c r="D577" s="7">
        <v>5081883</v>
      </c>
      <c r="E577" s="7">
        <f t="shared" si="26"/>
        <v>146782</v>
      </c>
      <c r="F577" s="8" t="s">
        <v>1748</v>
      </c>
      <c r="G577" s="13" t="s">
        <v>1748</v>
      </c>
      <c r="W577" s="12">
        <v>27291</v>
      </c>
      <c r="X577" s="7">
        <v>223978765</v>
      </c>
      <c r="Y577" s="7">
        <v>11031</v>
      </c>
      <c r="Z577" s="11">
        <f t="shared" si="27"/>
        <v>42.836702102735593</v>
      </c>
      <c r="AA577" s="43">
        <v>5237403</v>
      </c>
      <c r="AB577" s="44">
        <v>1</v>
      </c>
      <c r="AC577" s="44">
        <v>1</v>
      </c>
      <c r="AD577" s="45">
        <v>4.3067129629629629E-2</v>
      </c>
      <c r="AE577" s="46">
        <v>25218.75</v>
      </c>
      <c r="AF577" s="47">
        <v>5349376</v>
      </c>
      <c r="AG577" s="68">
        <v>5228418</v>
      </c>
      <c r="AH577" s="69">
        <v>1</v>
      </c>
      <c r="AI577" s="69">
        <v>1</v>
      </c>
      <c r="AJ577" s="70">
        <v>4.2554398148148152E-3</v>
      </c>
      <c r="AK577" s="71">
        <v>2519.4</v>
      </c>
      <c r="AL577" s="72">
        <v>5804804</v>
      </c>
      <c r="AM577" s="80">
        <v>5259334</v>
      </c>
      <c r="AN577" s="81">
        <v>0</v>
      </c>
      <c r="AO577" s="81">
        <v>0</v>
      </c>
      <c r="AP577" s="82">
        <v>1.309375E-3</v>
      </c>
      <c r="AQ577" s="83">
        <v>911.45</v>
      </c>
      <c r="AR577" s="84">
        <v>3409672</v>
      </c>
      <c r="AS577" s="104">
        <v>5232165</v>
      </c>
      <c r="AT577" s="105">
        <v>1</v>
      </c>
      <c r="AU577" s="105">
        <v>1</v>
      </c>
      <c r="AV577" s="106">
        <v>7.6509259259259256E-3</v>
      </c>
      <c r="AW577" s="107">
        <v>5535.15</v>
      </c>
      <c r="AX577" s="105">
        <v>11706460</v>
      </c>
      <c r="AY577" s="113">
        <v>5261222</v>
      </c>
      <c r="AZ577" s="114">
        <v>0</v>
      </c>
      <c r="BA577" s="114">
        <v>0</v>
      </c>
      <c r="BB577" s="115">
        <v>1.1258101851851852E-3</v>
      </c>
      <c r="BC577" s="116">
        <v>1036.72</v>
      </c>
      <c r="BD577" s="117">
        <v>4563864</v>
      </c>
      <c r="BE577" s="155">
        <v>5230911</v>
      </c>
      <c r="BF577" s="156">
        <v>0</v>
      </c>
      <c r="BG577" s="156">
        <v>0</v>
      </c>
      <c r="BH577" s="157">
        <v>1.4836805555555556E-3</v>
      </c>
      <c r="BI577" s="158">
        <v>1897.47</v>
      </c>
      <c r="BJ577" s="159">
        <v>4832768</v>
      </c>
      <c r="BK577" s="137">
        <v>4978440</v>
      </c>
      <c r="BL577" s="138">
        <v>0</v>
      </c>
      <c r="BM577" s="138">
        <v>0</v>
      </c>
      <c r="BN577" s="139">
        <v>3.2986111111111107E-4</v>
      </c>
      <c r="BO577" s="140">
        <v>236.29</v>
      </c>
      <c r="BP577" s="141">
        <v>1257124</v>
      </c>
    </row>
    <row r="578" spans="1:68" x14ac:dyDescent="0.2">
      <c r="A578" s="6" t="s">
        <v>3997</v>
      </c>
      <c r="B578" s="6">
        <v>1</v>
      </c>
      <c r="C578" s="7">
        <v>5228665</v>
      </c>
      <c r="D578" s="7">
        <v>5081883</v>
      </c>
      <c r="E578" s="7">
        <f t="shared" si="26"/>
        <v>146782</v>
      </c>
      <c r="F578" s="8" t="s">
        <v>1748</v>
      </c>
      <c r="G578" s="13" t="s">
        <v>1748</v>
      </c>
      <c r="W578" s="12">
        <v>27438</v>
      </c>
      <c r="X578" s="7">
        <v>225298202</v>
      </c>
      <c r="Y578" s="7">
        <v>11034</v>
      </c>
      <c r="Z578" s="11">
        <f t="shared" si="27"/>
        <v>43.089048925490538</v>
      </c>
      <c r="AA578" s="43">
        <v>5237398</v>
      </c>
      <c r="AB578" s="44">
        <v>1</v>
      </c>
      <c r="AC578" s="44">
        <v>1</v>
      </c>
      <c r="AD578" s="45">
        <v>4.2708333333333327E-2</v>
      </c>
      <c r="AE578" s="46">
        <v>25441.599999999999</v>
      </c>
      <c r="AF578" s="47">
        <v>4683592</v>
      </c>
      <c r="AG578" s="68">
        <v>5228415</v>
      </c>
      <c r="AH578" s="69">
        <v>1</v>
      </c>
      <c r="AI578" s="69">
        <v>1</v>
      </c>
      <c r="AJ578" s="70">
        <v>4.3943287037037032E-3</v>
      </c>
      <c r="AK578" s="71">
        <v>2563.8200000000002</v>
      </c>
      <c r="AL578" s="72">
        <v>4911708</v>
      </c>
      <c r="AM578" s="80">
        <v>5259708</v>
      </c>
      <c r="AN578" s="81">
        <v>0</v>
      </c>
      <c r="AO578" s="81">
        <v>0</v>
      </c>
      <c r="AP578" s="82">
        <v>1.3263888888888891E-3</v>
      </c>
      <c r="AQ578" s="83">
        <v>921.03</v>
      </c>
      <c r="AR578" s="84">
        <v>3421856</v>
      </c>
      <c r="AS578" s="104">
        <v>5232451</v>
      </c>
      <c r="AT578" s="105">
        <v>1</v>
      </c>
      <c r="AU578" s="105">
        <v>1</v>
      </c>
      <c r="AV578" s="106">
        <v>7.5553240740740745E-3</v>
      </c>
      <c r="AW578" s="107">
        <v>5398.03</v>
      </c>
      <c r="AX578" s="105">
        <v>11706492</v>
      </c>
      <c r="AY578" s="113">
        <v>5233592</v>
      </c>
      <c r="AZ578" s="114">
        <v>1</v>
      </c>
      <c r="BA578" s="114">
        <v>1</v>
      </c>
      <c r="BB578" s="115">
        <v>1.0026620370370369E-3</v>
      </c>
      <c r="BC578" s="116">
        <v>981.55</v>
      </c>
      <c r="BD578" s="117">
        <v>4589584</v>
      </c>
      <c r="BE578" s="155">
        <v>5231972</v>
      </c>
      <c r="BF578" s="156">
        <v>0</v>
      </c>
      <c r="BG578" s="156">
        <v>0</v>
      </c>
      <c r="BH578" s="157">
        <v>1.479050925925926E-3</v>
      </c>
      <c r="BI578" s="158">
        <v>1889.74</v>
      </c>
      <c r="BJ578" s="159">
        <v>4540200</v>
      </c>
      <c r="BK578" s="137">
        <v>4992245</v>
      </c>
      <c r="BL578" s="138">
        <v>0</v>
      </c>
      <c r="BM578" s="138">
        <v>0</v>
      </c>
      <c r="BN578" s="139">
        <v>3.2256944444444444E-4</v>
      </c>
      <c r="BO578" s="140">
        <v>235.67</v>
      </c>
      <c r="BP578" s="141">
        <v>1282520</v>
      </c>
    </row>
    <row r="579" spans="1:68" x14ac:dyDescent="0.2">
      <c r="A579" s="6" t="s">
        <v>3998</v>
      </c>
      <c r="B579" s="6">
        <v>1</v>
      </c>
      <c r="C579" s="7">
        <v>5228665</v>
      </c>
      <c r="D579" s="7">
        <v>5081883</v>
      </c>
      <c r="E579" s="7">
        <f t="shared" si="26"/>
        <v>146782</v>
      </c>
      <c r="F579" s="8" t="s">
        <v>1748</v>
      </c>
      <c r="G579" s="13" t="s">
        <v>1748</v>
      </c>
      <c r="W579" s="12">
        <v>44937</v>
      </c>
      <c r="X579" s="7">
        <v>369821314</v>
      </c>
      <c r="Y579" s="7">
        <v>11050</v>
      </c>
      <c r="Z579" s="11">
        <f t="shared" si="27"/>
        <v>70.729586615321509</v>
      </c>
      <c r="AA579" s="43">
        <v>5242129</v>
      </c>
      <c r="AB579" s="44">
        <v>0</v>
      </c>
      <c r="AC579" s="44">
        <v>0</v>
      </c>
      <c r="AD579" s="45">
        <v>5.6041666666666663E-2</v>
      </c>
      <c r="AE579" s="46">
        <v>31825.68</v>
      </c>
      <c r="AF579" s="47">
        <v>4403012</v>
      </c>
      <c r="AG579" s="68">
        <v>5228553</v>
      </c>
      <c r="AH579" s="69">
        <v>1</v>
      </c>
      <c r="AI579" s="69">
        <v>1</v>
      </c>
      <c r="AJ579" s="70">
        <v>5.9224537037037032E-3</v>
      </c>
      <c r="AK579" s="71">
        <v>3635.73</v>
      </c>
      <c r="AL579" s="72">
        <v>6409612</v>
      </c>
      <c r="AM579" s="80">
        <v>5239468</v>
      </c>
      <c r="AN579" s="81">
        <v>1</v>
      </c>
      <c r="AO579" s="81">
        <v>1</v>
      </c>
      <c r="AP579" s="82">
        <v>2.252199074074074E-3</v>
      </c>
      <c r="AQ579" s="83">
        <v>1656.59</v>
      </c>
      <c r="AR579" s="84">
        <v>5277200</v>
      </c>
      <c r="AS579" s="104">
        <v>5233760</v>
      </c>
      <c r="AT579" s="105">
        <v>0</v>
      </c>
      <c r="AU579" s="105">
        <v>0</v>
      </c>
      <c r="AV579" s="106">
        <v>7.8304398148148144E-3</v>
      </c>
      <c r="AW579" s="107">
        <v>5818.17</v>
      </c>
      <c r="AX579" s="105">
        <v>11707668</v>
      </c>
      <c r="AY579" s="113">
        <v>5240226</v>
      </c>
      <c r="AZ579" s="114">
        <v>1</v>
      </c>
      <c r="BA579" s="114">
        <v>1</v>
      </c>
      <c r="BB579" s="115">
        <v>1.6783564814814814E-3</v>
      </c>
      <c r="BC579" s="116">
        <v>1763.58</v>
      </c>
      <c r="BD579" s="117">
        <v>6691204</v>
      </c>
      <c r="BE579" s="155">
        <v>5208930</v>
      </c>
      <c r="BF579" s="156">
        <v>0</v>
      </c>
      <c r="BG579" s="156">
        <v>0</v>
      </c>
      <c r="BH579" s="157">
        <v>1.4961805555555555E-3</v>
      </c>
      <c r="BI579" s="158">
        <v>1816.49</v>
      </c>
      <c r="BJ579" s="159">
        <v>7020616</v>
      </c>
      <c r="BK579" s="137">
        <v>5249981</v>
      </c>
      <c r="BL579" s="138">
        <v>0</v>
      </c>
      <c r="BM579" s="138">
        <v>0</v>
      </c>
      <c r="BN579" s="139">
        <v>4.6562499999999995E-4</v>
      </c>
      <c r="BO579" s="140">
        <v>323.48</v>
      </c>
      <c r="BP579" s="141">
        <v>1251812</v>
      </c>
    </row>
    <row r="580" spans="1:68" x14ac:dyDescent="0.2">
      <c r="A580" s="6" t="s">
        <v>3999</v>
      </c>
      <c r="B580" s="6">
        <v>1</v>
      </c>
      <c r="C580" s="7">
        <v>5228665</v>
      </c>
      <c r="D580" s="7">
        <v>5081883</v>
      </c>
      <c r="E580" s="7">
        <f t="shared" si="26"/>
        <v>146782</v>
      </c>
      <c r="F580" s="8" t="s">
        <v>1748</v>
      </c>
      <c r="G580" s="13" t="s">
        <v>1748</v>
      </c>
      <c r="W580" s="12">
        <v>25801</v>
      </c>
      <c r="X580" s="7">
        <v>211985180</v>
      </c>
      <c r="Y580" s="7">
        <v>11034</v>
      </c>
      <c r="Z580" s="11">
        <f t="shared" si="27"/>
        <v>40.542888098587305</v>
      </c>
      <c r="AA580" s="43">
        <v>5264152</v>
      </c>
      <c r="AB580" s="44">
        <v>1</v>
      </c>
      <c r="AC580" s="44">
        <v>1</v>
      </c>
      <c r="AD580" s="45">
        <v>3.7569907407407406E-2</v>
      </c>
      <c r="AE580" s="46">
        <v>22662.06</v>
      </c>
      <c r="AF580" s="47">
        <v>4685716</v>
      </c>
      <c r="AG580" s="68">
        <v>5228384</v>
      </c>
      <c r="AH580" s="69">
        <v>1</v>
      </c>
      <c r="AI580" s="69">
        <v>1</v>
      </c>
      <c r="AJ580" s="70">
        <v>4.0100694444444437E-3</v>
      </c>
      <c r="AK580" s="71">
        <v>2409.48</v>
      </c>
      <c r="AL580" s="72">
        <v>5530964</v>
      </c>
      <c r="AM580" s="80">
        <v>5258936</v>
      </c>
      <c r="AN580" s="81">
        <v>0</v>
      </c>
      <c r="AO580" s="81">
        <v>0</v>
      </c>
      <c r="AP580" s="82">
        <v>1.2424768518518518E-3</v>
      </c>
      <c r="AQ580" s="83">
        <v>857.01</v>
      </c>
      <c r="AR580" s="84">
        <v>3303104</v>
      </c>
      <c r="AS580" s="104">
        <v>5231510</v>
      </c>
      <c r="AT580" s="105">
        <v>1</v>
      </c>
      <c r="AU580" s="105">
        <v>1</v>
      </c>
      <c r="AV580" s="106">
        <v>7.453009259259259E-3</v>
      </c>
      <c r="AW580" s="107">
        <v>5286.2</v>
      </c>
      <c r="AX580" s="105">
        <v>11642892</v>
      </c>
      <c r="AY580" s="113">
        <v>5233145</v>
      </c>
      <c r="AZ580" s="114">
        <v>1</v>
      </c>
      <c r="BA580" s="114">
        <v>1</v>
      </c>
      <c r="BB580" s="115">
        <v>9.3750000000000007E-4</v>
      </c>
      <c r="BC580" s="116">
        <v>913.13</v>
      </c>
      <c r="BD580" s="117">
        <v>4458932</v>
      </c>
      <c r="BE580" s="155">
        <v>5217911</v>
      </c>
      <c r="BF580" s="156">
        <v>0</v>
      </c>
      <c r="BG580" s="156">
        <v>0</v>
      </c>
      <c r="BH580" s="157">
        <v>1.4964120370370372E-3</v>
      </c>
      <c r="BI580" s="158">
        <v>1928.46</v>
      </c>
      <c r="BJ580" s="159">
        <v>4551252</v>
      </c>
      <c r="BK580" s="137">
        <v>4902572</v>
      </c>
      <c r="BL580" s="138">
        <v>0</v>
      </c>
      <c r="BM580" s="138">
        <v>0</v>
      </c>
      <c r="BN580" s="139">
        <v>3.3182870370370376E-4</v>
      </c>
      <c r="BO580" s="140">
        <v>247.35</v>
      </c>
      <c r="BP580" s="141">
        <v>1556204</v>
      </c>
    </row>
    <row r="581" spans="1:68" x14ac:dyDescent="0.2">
      <c r="A581" s="6" t="s">
        <v>4000</v>
      </c>
      <c r="B581" s="6">
        <v>1</v>
      </c>
      <c r="C581" s="7">
        <v>5228665</v>
      </c>
      <c r="D581" s="7">
        <v>5081883</v>
      </c>
      <c r="E581" s="7">
        <f t="shared" si="26"/>
        <v>146782</v>
      </c>
      <c r="F581" s="8" t="s">
        <v>1748</v>
      </c>
      <c r="G581" s="13" t="s">
        <v>1748</v>
      </c>
      <c r="W581" s="12">
        <v>25886</v>
      </c>
      <c r="X581" s="7">
        <v>212657037</v>
      </c>
      <c r="Y581" s="7">
        <v>11030</v>
      </c>
      <c r="Z581" s="11">
        <f t="shared" si="27"/>
        <v>40.671383039456536</v>
      </c>
      <c r="AA581" s="43">
        <v>5264156</v>
      </c>
      <c r="AB581" s="44">
        <v>1</v>
      </c>
      <c r="AC581" s="44">
        <v>1</v>
      </c>
      <c r="AD581" s="45">
        <v>3.7584606481481479E-2</v>
      </c>
      <c r="AE581" s="46">
        <v>22796.9</v>
      </c>
      <c r="AF581" s="47">
        <v>4668492</v>
      </c>
      <c r="AG581" s="68">
        <v>5228752</v>
      </c>
      <c r="AH581" s="69">
        <v>1</v>
      </c>
      <c r="AI581" s="69">
        <v>1</v>
      </c>
      <c r="AJ581" s="70">
        <v>4.0576388888888893E-3</v>
      </c>
      <c r="AK581" s="71">
        <v>2449.92</v>
      </c>
      <c r="AL581" s="72">
        <v>5429964</v>
      </c>
      <c r="AM581" s="80">
        <v>5258864</v>
      </c>
      <c r="AN581" s="81">
        <v>0</v>
      </c>
      <c r="AO581" s="81">
        <v>0</v>
      </c>
      <c r="AP581" s="82">
        <v>1.2534722222222222E-3</v>
      </c>
      <c r="AQ581" s="83">
        <v>865.31</v>
      </c>
      <c r="AR581" s="84">
        <v>3319332</v>
      </c>
      <c r="AS581" s="104">
        <v>5232263</v>
      </c>
      <c r="AT581" s="105">
        <v>1</v>
      </c>
      <c r="AU581" s="105">
        <v>1</v>
      </c>
      <c r="AV581" s="106">
        <v>7.4663194444444447E-3</v>
      </c>
      <c r="AW581" s="107">
        <v>5311.84</v>
      </c>
      <c r="AX581" s="105">
        <v>11653092</v>
      </c>
      <c r="AY581" s="113">
        <v>5233426</v>
      </c>
      <c r="AZ581" s="114">
        <v>1</v>
      </c>
      <c r="BA581" s="114">
        <v>1</v>
      </c>
      <c r="BB581" s="115">
        <v>9.3703703703703701E-4</v>
      </c>
      <c r="BC581" s="116">
        <v>924.3</v>
      </c>
      <c r="BD581" s="117">
        <v>4435704</v>
      </c>
      <c r="BE581" s="155">
        <v>5220336</v>
      </c>
      <c r="BF581" s="156">
        <v>0</v>
      </c>
      <c r="BG581" s="156">
        <v>0</v>
      </c>
      <c r="BH581" s="157">
        <v>1.502777777777778E-3</v>
      </c>
      <c r="BI581" s="158">
        <v>1931.07</v>
      </c>
      <c r="BJ581" s="159">
        <v>5050824</v>
      </c>
      <c r="BK581" s="137">
        <v>4916522</v>
      </c>
      <c r="BL581" s="138">
        <v>0</v>
      </c>
      <c r="BM581" s="138">
        <v>0</v>
      </c>
      <c r="BN581" s="139">
        <v>3.2939814814814816E-4</v>
      </c>
      <c r="BO581" s="140">
        <v>245.76</v>
      </c>
      <c r="BP581" s="141">
        <v>1479668</v>
      </c>
    </row>
    <row r="582" spans="1:68" x14ac:dyDescent="0.2">
      <c r="A582" s="6" t="s">
        <v>4001</v>
      </c>
      <c r="B582" s="6">
        <v>3</v>
      </c>
      <c r="C582" s="7">
        <v>4885842</v>
      </c>
      <c r="D582" s="7">
        <v>4725468</v>
      </c>
      <c r="E582" s="7">
        <f t="shared" si="26"/>
        <v>160374</v>
      </c>
      <c r="F582" s="8" t="s">
        <v>1748</v>
      </c>
      <c r="G582" s="6" t="s">
        <v>1749</v>
      </c>
      <c r="W582" s="12">
        <v>19680</v>
      </c>
      <c r="X582" s="7">
        <v>281374774</v>
      </c>
      <c r="Y582" s="7">
        <v>27626</v>
      </c>
      <c r="Z582" s="11">
        <f t="shared" si="27"/>
        <v>57.589822593526357</v>
      </c>
      <c r="AA582" s="43">
        <v>5152797</v>
      </c>
      <c r="AB582" s="44">
        <v>1</v>
      </c>
      <c r="AC582" s="44">
        <v>1</v>
      </c>
      <c r="AD582" s="45">
        <v>0.1164236111111111</v>
      </c>
      <c r="AE582" s="46">
        <v>81811.89</v>
      </c>
      <c r="AF582" s="47">
        <v>6140000</v>
      </c>
      <c r="AG582" s="68">
        <v>4866095</v>
      </c>
      <c r="AH582" s="69">
        <v>1</v>
      </c>
      <c r="AI582" s="69">
        <v>1</v>
      </c>
      <c r="AJ582" s="70">
        <v>5.9532407407407407E-3</v>
      </c>
      <c r="AK582" s="71">
        <v>2908.49</v>
      </c>
      <c r="AL582" s="72">
        <v>6274732</v>
      </c>
      <c r="AM582" s="80">
        <v>4870690</v>
      </c>
      <c r="AN582" s="81">
        <v>1</v>
      </c>
      <c r="AO582" s="81">
        <v>1</v>
      </c>
      <c r="AP582" s="82">
        <v>2.4063657407407406E-3</v>
      </c>
      <c r="AQ582" s="83">
        <v>2188.2199999999998</v>
      </c>
      <c r="AR582" s="84">
        <v>3850516</v>
      </c>
      <c r="AS582" s="104">
        <v>4851440</v>
      </c>
      <c r="AT582" s="105">
        <v>1</v>
      </c>
      <c r="AU582" s="105">
        <v>0</v>
      </c>
      <c r="AV582" s="106">
        <v>7.6782407407407416E-3</v>
      </c>
      <c r="AW582" s="107">
        <v>5756.21</v>
      </c>
      <c r="AX582" s="105">
        <v>11526816</v>
      </c>
      <c r="AY582" s="113">
        <v>4857467</v>
      </c>
      <c r="AZ582" s="114">
        <v>1</v>
      </c>
      <c r="BA582" s="114">
        <v>0</v>
      </c>
      <c r="BB582" s="115">
        <v>1.5906249999999998E-3</v>
      </c>
      <c r="BC582" s="116">
        <v>1802.21</v>
      </c>
      <c r="BD582" s="117">
        <v>4719220</v>
      </c>
      <c r="BE582" s="155">
        <v>4780547</v>
      </c>
      <c r="BF582" s="156">
        <v>0</v>
      </c>
      <c r="BG582" s="156">
        <v>0</v>
      </c>
      <c r="BH582" s="157">
        <v>1.245949074074074E-3</v>
      </c>
      <c r="BI582" s="158">
        <v>1470.45</v>
      </c>
      <c r="BJ582" s="159">
        <v>2769388</v>
      </c>
      <c r="BK582" s="137">
        <v>4872996</v>
      </c>
      <c r="BL582" s="138">
        <v>1</v>
      </c>
      <c r="BM582" s="138">
        <v>0</v>
      </c>
      <c r="BN582" s="139">
        <v>8.5451388888888892E-4</v>
      </c>
      <c r="BO582" s="140">
        <v>561.92999999999995</v>
      </c>
      <c r="BP582" s="141">
        <v>1399284</v>
      </c>
    </row>
    <row r="583" spans="1:68" x14ac:dyDescent="0.2">
      <c r="A583" s="6" t="s">
        <v>4002</v>
      </c>
      <c r="B583" s="6">
        <v>3</v>
      </c>
      <c r="C583" s="7">
        <v>4885842</v>
      </c>
      <c r="D583" s="7">
        <v>4725468</v>
      </c>
      <c r="E583" s="7">
        <f t="shared" si="26"/>
        <v>160374</v>
      </c>
      <c r="F583" s="8" t="s">
        <v>1748</v>
      </c>
      <c r="G583" s="6" t="s">
        <v>1749</v>
      </c>
      <c r="W583" s="12">
        <v>32976</v>
      </c>
      <c r="X583" s="7">
        <v>469431285</v>
      </c>
      <c r="Y583" s="7">
        <v>27423</v>
      </c>
      <c r="Z583" s="11">
        <f t="shared" si="27"/>
        <v>96.079915191690603</v>
      </c>
      <c r="AA583" s="43">
        <v>5297702</v>
      </c>
      <c r="AB583" s="44">
        <v>1</v>
      </c>
      <c r="AC583" s="44">
        <v>1</v>
      </c>
      <c r="AD583" s="45">
        <v>0.14989583333333334</v>
      </c>
      <c r="AE583" s="46">
        <v>101755.6</v>
      </c>
      <c r="AF583" s="47">
        <v>6484416</v>
      </c>
      <c r="AG583" s="68">
        <v>4867037</v>
      </c>
      <c r="AH583" s="69">
        <v>1</v>
      </c>
      <c r="AI583" s="69">
        <v>1</v>
      </c>
      <c r="AJ583" s="70">
        <v>8.8521990740740731E-3</v>
      </c>
      <c r="AK583" s="71">
        <v>4123.03</v>
      </c>
      <c r="AL583" s="72">
        <v>6528520</v>
      </c>
      <c r="AM583" s="80">
        <v>4871218</v>
      </c>
      <c r="AN583" s="81">
        <v>1</v>
      </c>
      <c r="AO583" s="81">
        <v>1</v>
      </c>
      <c r="AP583" s="82">
        <v>4.3084490740740739E-3</v>
      </c>
      <c r="AQ583" s="83">
        <v>4060.79</v>
      </c>
      <c r="AR583" s="84">
        <v>6377740</v>
      </c>
      <c r="AS583" s="104">
        <v>4852216</v>
      </c>
      <c r="AT583" s="105">
        <v>1</v>
      </c>
      <c r="AU583" s="105">
        <v>0</v>
      </c>
      <c r="AV583" s="106">
        <v>8.7244212962962978E-3</v>
      </c>
      <c r="AW583" s="107">
        <v>6515.83</v>
      </c>
      <c r="AX583" s="105">
        <v>11524396</v>
      </c>
      <c r="AY583" s="113">
        <v>4858517</v>
      </c>
      <c r="AZ583" s="114">
        <v>1</v>
      </c>
      <c r="BA583" s="114">
        <v>0</v>
      </c>
      <c r="BB583" s="115">
        <v>2.8692129629629627E-3</v>
      </c>
      <c r="BC583" s="116">
        <v>3289.73</v>
      </c>
      <c r="BD583" s="117">
        <v>7821108</v>
      </c>
      <c r="BE583" s="155">
        <v>4833385</v>
      </c>
      <c r="BF583" s="156">
        <v>1</v>
      </c>
      <c r="BG583" s="156">
        <v>0</v>
      </c>
      <c r="BH583" s="157">
        <v>1.4771990740740741E-3</v>
      </c>
      <c r="BI583" s="158">
        <v>1610.68</v>
      </c>
      <c r="BJ583" s="159">
        <v>3922224</v>
      </c>
      <c r="BK583" s="137">
        <v>4874563</v>
      </c>
      <c r="BL583" s="138">
        <v>1</v>
      </c>
      <c r="BM583" s="138">
        <v>0</v>
      </c>
      <c r="BN583" s="139">
        <v>1.1635416666666667E-3</v>
      </c>
      <c r="BO583" s="140">
        <v>1024.47</v>
      </c>
      <c r="BP583" s="141">
        <v>2238760</v>
      </c>
    </row>
    <row r="584" spans="1:68" x14ac:dyDescent="0.2">
      <c r="A584" s="6" t="s">
        <v>4003</v>
      </c>
      <c r="B584" s="6">
        <v>3</v>
      </c>
      <c r="C584" s="7">
        <v>4885842</v>
      </c>
      <c r="D584" s="7">
        <v>4725468</v>
      </c>
      <c r="E584" s="7">
        <f t="shared" si="26"/>
        <v>160374</v>
      </c>
      <c r="F584" s="8" t="s">
        <v>1748</v>
      </c>
      <c r="G584" s="6" t="s">
        <v>1749</v>
      </c>
      <c r="W584" s="12">
        <v>21912</v>
      </c>
      <c r="X584" s="7">
        <v>312788224</v>
      </c>
      <c r="Y584" s="7">
        <v>27574</v>
      </c>
      <c r="Z584" s="11">
        <f t="shared" si="27"/>
        <v>64.01930803329293</v>
      </c>
      <c r="AA584" s="43">
        <v>5197660</v>
      </c>
      <c r="AB584" s="44">
        <v>1</v>
      </c>
      <c r="AC584" s="44">
        <v>1</v>
      </c>
      <c r="AD584" s="45">
        <v>0.10368055555555555</v>
      </c>
      <c r="AE584" s="46">
        <v>67854.86</v>
      </c>
      <c r="AF584" s="47">
        <v>6429260</v>
      </c>
      <c r="AG584" s="68">
        <v>4866216</v>
      </c>
      <c r="AH584" s="69">
        <v>1</v>
      </c>
      <c r="AI584" s="69">
        <v>1</v>
      </c>
      <c r="AJ584" s="70">
        <v>6.5773148148148145E-3</v>
      </c>
      <c r="AK584" s="71">
        <v>3099.35</v>
      </c>
      <c r="AL584" s="72">
        <v>6725336</v>
      </c>
      <c r="AM584" s="80">
        <v>4870635</v>
      </c>
      <c r="AN584" s="81">
        <v>1</v>
      </c>
      <c r="AO584" s="81">
        <v>1</v>
      </c>
      <c r="AP584" s="82">
        <v>2.6949074074074076E-3</v>
      </c>
      <c r="AQ584" s="83">
        <v>2479.84</v>
      </c>
      <c r="AR584" s="84">
        <v>4376616</v>
      </c>
      <c r="AS584" s="104">
        <v>4851837</v>
      </c>
      <c r="AT584" s="105">
        <v>1</v>
      </c>
      <c r="AU584" s="105">
        <v>0</v>
      </c>
      <c r="AV584" s="106">
        <v>7.8631944444444452E-3</v>
      </c>
      <c r="AW584" s="107">
        <v>5923.7</v>
      </c>
      <c r="AX584" s="105">
        <v>11526484</v>
      </c>
      <c r="AY584" s="113">
        <v>4857715</v>
      </c>
      <c r="AZ584" s="114">
        <v>1</v>
      </c>
      <c r="BA584" s="114">
        <v>0</v>
      </c>
      <c r="BB584" s="115">
        <v>1.8031249999999998E-3</v>
      </c>
      <c r="BC584" s="116">
        <v>2028.66</v>
      </c>
      <c r="BD584" s="117">
        <v>4961588</v>
      </c>
      <c r="BE584" s="155">
        <v>4790818</v>
      </c>
      <c r="BF584" s="156">
        <v>0</v>
      </c>
      <c r="BG584" s="156">
        <v>0</v>
      </c>
      <c r="BH584" s="157">
        <v>1.3170138888888891E-3</v>
      </c>
      <c r="BI584" s="158">
        <v>1500.29</v>
      </c>
      <c r="BJ584" s="159">
        <v>2871200</v>
      </c>
      <c r="BK584" s="137">
        <v>4873294</v>
      </c>
      <c r="BL584" s="138">
        <v>1</v>
      </c>
      <c r="BM584" s="138">
        <v>0</v>
      </c>
      <c r="BN584" s="139">
        <v>9.1736111111111109E-4</v>
      </c>
      <c r="BO584" s="140">
        <v>642.11</v>
      </c>
      <c r="BP584" s="141">
        <v>1518412</v>
      </c>
    </row>
    <row r="585" spans="1:68" x14ac:dyDescent="0.2">
      <c r="A585" s="6" t="s">
        <v>4004</v>
      </c>
      <c r="B585" s="6">
        <v>3</v>
      </c>
      <c r="C585" s="7">
        <v>4885842</v>
      </c>
      <c r="D585" s="7">
        <v>4725468</v>
      </c>
      <c r="E585" s="7">
        <f t="shared" si="26"/>
        <v>160374</v>
      </c>
      <c r="F585" s="8" t="s">
        <v>1748</v>
      </c>
      <c r="G585" s="6" t="s">
        <v>1749</v>
      </c>
      <c r="W585" s="12">
        <v>33003</v>
      </c>
      <c r="X585" s="7">
        <v>469800637</v>
      </c>
      <c r="Y585" s="7">
        <v>27423</v>
      </c>
      <c r="Z585" s="11">
        <f t="shared" si="27"/>
        <v>96.155511578147639</v>
      </c>
      <c r="AA585" s="43">
        <v>5297712</v>
      </c>
      <c r="AB585" s="44">
        <v>1</v>
      </c>
      <c r="AC585" s="44">
        <v>1</v>
      </c>
      <c r="AD585" s="45">
        <v>0.14373842592592592</v>
      </c>
      <c r="AE585" s="46">
        <v>97213.88</v>
      </c>
      <c r="AF585" s="47">
        <v>6558856</v>
      </c>
      <c r="AG585" s="68">
        <v>4866944</v>
      </c>
      <c r="AH585" s="69">
        <v>1</v>
      </c>
      <c r="AI585" s="69">
        <v>1</v>
      </c>
      <c r="AJ585" s="70">
        <v>9.1400462962962972E-3</v>
      </c>
      <c r="AK585" s="71">
        <v>4294.09</v>
      </c>
      <c r="AL585" s="72">
        <v>6538208</v>
      </c>
      <c r="AM585" s="80">
        <v>4871473</v>
      </c>
      <c r="AN585" s="81">
        <v>1</v>
      </c>
      <c r="AO585" s="81">
        <v>1</v>
      </c>
      <c r="AP585" s="82">
        <v>4.3189814814814818E-3</v>
      </c>
      <c r="AQ585" s="83">
        <v>4080.11</v>
      </c>
      <c r="AR585" s="84">
        <v>6412636</v>
      </c>
      <c r="AS585" s="104">
        <v>4852037</v>
      </c>
      <c r="AT585" s="105">
        <v>1</v>
      </c>
      <c r="AU585" s="105">
        <v>0</v>
      </c>
      <c r="AV585" s="106">
        <v>8.6768518518518523E-3</v>
      </c>
      <c r="AW585" s="107">
        <v>6505.97</v>
      </c>
      <c r="AX585" s="105">
        <v>11524180</v>
      </c>
      <c r="AY585" s="113">
        <v>4858593</v>
      </c>
      <c r="AZ585" s="114">
        <v>1</v>
      </c>
      <c r="BA585" s="114">
        <v>0</v>
      </c>
      <c r="BB585" s="115">
        <v>2.878009259259259E-3</v>
      </c>
      <c r="BC585" s="116">
        <v>3293.77</v>
      </c>
      <c r="BD585" s="117">
        <v>7828820</v>
      </c>
      <c r="BE585" s="155">
        <v>4833369</v>
      </c>
      <c r="BF585" s="156">
        <v>1</v>
      </c>
      <c r="BG585" s="156">
        <v>0</v>
      </c>
      <c r="BH585" s="157">
        <v>1.4784722222222222E-3</v>
      </c>
      <c r="BI585" s="158">
        <v>1609.38</v>
      </c>
      <c r="BJ585" s="159">
        <v>4165668</v>
      </c>
      <c r="BK585" s="137">
        <v>4874663</v>
      </c>
      <c r="BL585" s="138">
        <v>1</v>
      </c>
      <c r="BM585" s="138">
        <v>0</v>
      </c>
      <c r="BN585" s="139">
        <v>1.151273148148148E-3</v>
      </c>
      <c r="BO585" s="140">
        <v>1021.77</v>
      </c>
      <c r="BP585" s="141">
        <v>2234844</v>
      </c>
    </row>
    <row r="586" spans="1:68" x14ac:dyDescent="0.2">
      <c r="A586" s="6" t="s">
        <v>4005</v>
      </c>
      <c r="B586" s="6">
        <v>3</v>
      </c>
      <c r="C586" s="7">
        <v>4885842</v>
      </c>
      <c r="D586" s="7">
        <v>4725468</v>
      </c>
      <c r="E586" s="7">
        <f t="shared" si="26"/>
        <v>160374</v>
      </c>
      <c r="F586" s="8" t="s">
        <v>1748</v>
      </c>
      <c r="G586" s="6" t="s">
        <v>1749</v>
      </c>
      <c r="W586" s="12">
        <v>19926</v>
      </c>
      <c r="X586" s="7">
        <v>284807131</v>
      </c>
      <c r="Y586" s="7">
        <v>27634</v>
      </c>
      <c r="Z586" s="11">
        <f t="shared" si="27"/>
        <v>58.292333440172648</v>
      </c>
      <c r="AA586" s="43">
        <v>5122721</v>
      </c>
      <c r="AB586" s="44">
        <v>1</v>
      </c>
      <c r="AC586" s="44">
        <v>1</v>
      </c>
      <c r="AD586" s="45">
        <v>0.10167824074074074</v>
      </c>
      <c r="AE586" s="46">
        <v>67996.67</v>
      </c>
      <c r="AF586" s="47">
        <v>6157340</v>
      </c>
      <c r="AG586" s="68">
        <v>4866018</v>
      </c>
      <c r="AH586" s="69">
        <v>1</v>
      </c>
      <c r="AI586" s="69">
        <v>1</v>
      </c>
      <c r="AJ586" s="70">
        <v>6.1071759259259256E-3</v>
      </c>
      <c r="AK586" s="71">
        <v>2908.25</v>
      </c>
      <c r="AL586" s="72">
        <v>7092812</v>
      </c>
      <c r="AM586" s="80">
        <v>4870503</v>
      </c>
      <c r="AN586" s="81">
        <v>1</v>
      </c>
      <c r="AO586" s="81">
        <v>1</v>
      </c>
      <c r="AP586" s="82">
        <v>2.4395833333333331E-3</v>
      </c>
      <c r="AQ586" s="83">
        <v>2225.4499999999998</v>
      </c>
      <c r="AR586" s="84">
        <v>4118184</v>
      </c>
      <c r="AS586" s="104">
        <v>4851602</v>
      </c>
      <c r="AT586" s="105">
        <v>1</v>
      </c>
      <c r="AU586" s="105">
        <v>0</v>
      </c>
      <c r="AV586" s="106">
        <v>7.7766203703703712E-3</v>
      </c>
      <c r="AW586" s="107">
        <v>5837.44</v>
      </c>
      <c r="AX586" s="105">
        <v>11527240</v>
      </c>
      <c r="AY586" s="113">
        <v>4857581</v>
      </c>
      <c r="AZ586" s="114">
        <v>1</v>
      </c>
      <c r="BA586" s="114">
        <v>0</v>
      </c>
      <c r="BB586" s="115">
        <v>1.6317129629629631E-3</v>
      </c>
      <c r="BC586" s="116">
        <v>1824.32</v>
      </c>
      <c r="BD586" s="117">
        <v>4745368</v>
      </c>
      <c r="BE586" s="155">
        <v>4778580</v>
      </c>
      <c r="BF586" s="156">
        <v>0</v>
      </c>
      <c r="BG586" s="156">
        <v>0</v>
      </c>
      <c r="BH586" s="157">
        <v>1.266087962962963E-3</v>
      </c>
      <c r="BI586" s="158">
        <v>1486.66</v>
      </c>
      <c r="BJ586" s="159">
        <v>2639048</v>
      </c>
      <c r="BK586" s="137">
        <v>4873115</v>
      </c>
      <c r="BL586" s="138">
        <v>1</v>
      </c>
      <c r="BM586" s="138">
        <v>0</v>
      </c>
      <c r="BN586" s="139">
        <v>8.5856481481481472E-4</v>
      </c>
      <c r="BO586" s="140">
        <v>571.76</v>
      </c>
      <c r="BP586" s="141">
        <v>1395140</v>
      </c>
    </row>
    <row r="587" spans="1:68" x14ac:dyDescent="0.2">
      <c r="A587" s="6" t="s">
        <v>4006</v>
      </c>
      <c r="B587" s="6">
        <v>3</v>
      </c>
      <c r="C587" s="7">
        <v>4885842</v>
      </c>
      <c r="D587" s="7">
        <v>4725468</v>
      </c>
      <c r="E587" s="7">
        <f t="shared" si="26"/>
        <v>160374</v>
      </c>
      <c r="F587" s="8" t="s">
        <v>1748</v>
      </c>
      <c r="G587" s="6" t="s">
        <v>1749</v>
      </c>
      <c r="W587" s="12">
        <v>16171</v>
      </c>
      <c r="X587" s="7">
        <v>231688611</v>
      </c>
      <c r="Y587" s="7">
        <v>27879</v>
      </c>
      <c r="Z587" s="11">
        <f t="shared" si="27"/>
        <v>47.420405940265773</v>
      </c>
      <c r="AA587" s="43">
        <v>5104768</v>
      </c>
      <c r="AB587" s="44">
        <v>1</v>
      </c>
      <c r="AC587" s="44">
        <v>1</v>
      </c>
      <c r="AD587" s="45">
        <v>7.9050925925925927E-2</v>
      </c>
      <c r="AE587" s="46">
        <v>50905.8</v>
      </c>
      <c r="AF587" s="47">
        <v>6038456</v>
      </c>
      <c r="AG587" s="68">
        <v>4866001</v>
      </c>
      <c r="AH587" s="69">
        <v>1</v>
      </c>
      <c r="AI587" s="69">
        <v>1</v>
      </c>
      <c r="AJ587" s="70">
        <v>5.2180555555555556E-3</v>
      </c>
      <c r="AK587" s="71">
        <v>2530.64</v>
      </c>
      <c r="AL587" s="72">
        <v>6794256</v>
      </c>
      <c r="AM587" s="80">
        <v>4870243</v>
      </c>
      <c r="AN587" s="81">
        <v>1</v>
      </c>
      <c r="AO587" s="81">
        <v>1</v>
      </c>
      <c r="AP587" s="82">
        <v>1.9506944444444444E-3</v>
      </c>
      <c r="AQ587" s="83">
        <v>1741.84</v>
      </c>
      <c r="AR587" s="84">
        <v>3745636</v>
      </c>
      <c r="AS587" s="104">
        <v>4851475</v>
      </c>
      <c r="AT587" s="105">
        <v>1</v>
      </c>
      <c r="AU587" s="105">
        <v>0</v>
      </c>
      <c r="AV587" s="106">
        <v>7.2810185185185191E-3</v>
      </c>
      <c r="AW587" s="107">
        <v>5515.82</v>
      </c>
      <c r="AX587" s="105">
        <v>11528700</v>
      </c>
      <c r="AY587" s="113">
        <v>4857065</v>
      </c>
      <c r="AZ587" s="114">
        <v>1</v>
      </c>
      <c r="BA587" s="114">
        <v>0</v>
      </c>
      <c r="BB587" s="115">
        <v>1.3180555555555556E-3</v>
      </c>
      <c r="BC587" s="116">
        <v>1448.84</v>
      </c>
      <c r="BD587" s="117">
        <v>4282988</v>
      </c>
      <c r="BE587" s="155">
        <v>4779219</v>
      </c>
      <c r="BF587" s="156">
        <v>0</v>
      </c>
      <c r="BG587" s="156">
        <v>0</v>
      </c>
      <c r="BH587" s="157">
        <v>1.158101851851852E-3</v>
      </c>
      <c r="BI587" s="158">
        <v>1384.43</v>
      </c>
      <c r="BJ587" s="159">
        <v>2671516</v>
      </c>
      <c r="BK587" s="137">
        <v>4873293</v>
      </c>
      <c r="BL587" s="138">
        <v>1</v>
      </c>
      <c r="BM587" s="138">
        <v>0</v>
      </c>
      <c r="BN587" s="139">
        <v>6.0289351851851856E-4</v>
      </c>
      <c r="BO587" s="140">
        <v>442.63</v>
      </c>
      <c r="BP587" s="141">
        <v>1181152</v>
      </c>
    </row>
    <row r="588" spans="1:68" x14ac:dyDescent="0.2">
      <c r="A588" s="6" t="s">
        <v>4007</v>
      </c>
      <c r="B588" s="6">
        <v>3</v>
      </c>
      <c r="C588" s="7">
        <v>4885842</v>
      </c>
      <c r="D588" s="7">
        <v>4725468</v>
      </c>
      <c r="E588" s="7">
        <f t="shared" si="26"/>
        <v>160374</v>
      </c>
      <c r="F588" s="8" t="s">
        <v>1748</v>
      </c>
      <c r="G588" s="6" t="s">
        <v>1749</v>
      </c>
      <c r="W588" s="12">
        <v>33532</v>
      </c>
      <c r="X588" s="7">
        <v>478079515</v>
      </c>
      <c r="Y588" s="7">
        <v>27549</v>
      </c>
      <c r="Z588" s="11">
        <f t="shared" si="27"/>
        <v>97.849974477275353</v>
      </c>
      <c r="AA588" s="43">
        <v>5301987</v>
      </c>
      <c r="AB588" s="44">
        <v>1</v>
      </c>
      <c r="AC588" s="44">
        <v>1</v>
      </c>
      <c r="AD588" s="45">
        <v>0.12656249999999999</v>
      </c>
      <c r="AE588" s="46">
        <v>86435.03</v>
      </c>
      <c r="AF588" s="47">
        <v>6547544</v>
      </c>
      <c r="AG588" s="68">
        <v>4866998</v>
      </c>
      <c r="AH588" s="69">
        <v>1</v>
      </c>
      <c r="AI588" s="69">
        <v>1</v>
      </c>
      <c r="AJ588" s="70">
        <v>8.7565972222222229E-3</v>
      </c>
      <c r="AK588" s="71">
        <v>4190.79</v>
      </c>
      <c r="AL588" s="72">
        <v>6397468</v>
      </c>
      <c r="AM588" s="80">
        <v>4871403</v>
      </c>
      <c r="AN588" s="81">
        <v>1</v>
      </c>
      <c r="AO588" s="81">
        <v>1</v>
      </c>
      <c r="AP588" s="82">
        <v>4.4156250000000003E-3</v>
      </c>
      <c r="AQ588" s="83">
        <v>4172.29</v>
      </c>
      <c r="AR588" s="84">
        <v>6436940</v>
      </c>
      <c r="AS588" s="104">
        <v>4852520</v>
      </c>
      <c r="AT588" s="105">
        <v>1</v>
      </c>
      <c r="AU588" s="105">
        <v>0</v>
      </c>
      <c r="AV588" s="106">
        <v>8.7877314814814814E-3</v>
      </c>
      <c r="AW588" s="107">
        <v>6560.32</v>
      </c>
      <c r="AX588" s="105">
        <v>11523964</v>
      </c>
      <c r="AY588" s="113">
        <v>4858458</v>
      </c>
      <c r="AZ588" s="114">
        <v>1</v>
      </c>
      <c r="BA588" s="114">
        <v>0</v>
      </c>
      <c r="BB588" s="115">
        <v>2.9200231481481477E-3</v>
      </c>
      <c r="BC588" s="116">
        <v>3367.23</v>
      </c>
      <c r="BD588" s="117">
        <v>7908088</v>
      </c>
      <c r="BE588" s="155">
        <v>4832447</v>
      </c>
      <c r="BF588" s="156">
        <v>1</v>
      </c>
      <c r="BG588" s="156">
        <v>0</v>
      </c>
      <c r="BH588" s="157">
        <v>1.5082175925925925E-3</v>
      </c>
      <c r="BI588" s="158">
        <v>1640.05</v>
      </c>
      <c r="BJ588" s="159">
        <v>6426776</v>
      </c>
      <c r="BK588" s="137">
        <v>4874936</v>
      </c>
      <c r="BL588" s="138">
        <v>1</v>
      </c>
      <c r="BM588" s="138">
        <v>0</v>
      </c>
      <c r="BN588" s="139">
        <v>1.1697916666666666E-3</v>
      </c>
      <c r="BO588" s="140">
        <v>1046.24</v>
      </c>
      <c r="BP588" s="141">
        <v>2292552</v>
      </c>
    </row>
    <row r="589" spans="1:68" x14ac:dyDescent="0.2">
      <c r="A589" s="6" t="s">
        <v>4008</v>
      </c>
      <c r="B589" s="6">
        <v>3</v>
      </c>
      <c r="C589" s="7">
        <v>4885842</v>
      </c>
      <c r="D589" s="7">
        <v>4725468</v>
      </c>
      <c r="E589" s="7">
        <f t="shared" si="26"/>
        <v>160374</v>
      </c>
      <c r="F589" s="8" t="s">
        <v>1748</v>
      </c>
      <c r="G589" s="6" t="s">
        <v>1749</v>
      </c>
      <c r="W589" s="12">
        <v>26736</v>
      </c>
      <c r="X589" s="7">
        <v>381278170</v>
      </c>
      <c r="Y589" s="7">
        <v>27533</v>
      </c>
      <c r="Z589" s="11">
        <f t="shared" si="27"/>
        <v>78.037351596715567</v>
      </c>
      <c r="AA589" s="43">
        <v>5129274</v>
      </c>
      <c r="AB589" s="44">
        <v>0</v>
      </c>
      <c r="AC589" s="44">
        <v>0</v>
      </c>
      <c r="AD589" s="45">
        <v>0.10605324074074074</v>
      </c>
      <c r="AE589" s="46">
        <v>71802.509999999995</v>
      </c>
      <c r="AF589" s="47">
        <v>6485836</v>
      </c>
      <c r="AG589" s="68">
        <v>4866447</v>
      </c>
      <c r="AH589" s="69">
        <v>1</v>
      </c>
      <c r="AI589" s="69">
        <v>1</v>
      </c>
      <c r="AJ589" s="70">
        <v>7.3850694444444441E-3</v>
      </c>
      <c r="AK589" s="71">
        <v>3603.81</v>
      </c>
      <c r="AL589" s="72">
        <v>5972916</v>
      </c>
      <c r="AM589" s="80">
        <v>4871167</v>
      </c>
      <c r="AN589" s="81">
        <v>1</v>
      </c>
      <c r="AO589" s="81">
        <v>1</v>
      </c>
      <c r="AP589" s="82">
        <v>3.3954861111111113E-3</v>
      </c>
      <c r="AQ589" s="83">
        <v>3155.82</v>
      </c>
      <c r="AR589" s="84">
        <v>5887304</v>
      </c>
      <c r="AS589" s="104">
        <v>4852410</v>
      </c>
      <c r="AT589" s="105">
        <v>1</v>
      </c>
      <c r="AU589" s="105">
        <v>0</v>
      </c>
      <c r="AV589" s="106">
        <v>8.1853009259259275E-3</v>
      </c>
      <c r="AW589" s="107">
        <v>6181.64</v>
      </c>
      <c r="AX589" s="105">
        <v>11524584</v>
      </c>
      <c r="AY589" s="113">
        <v>4858045</v>
      </c>
      <c r="AZ589" s="114">
        <v>1</v>
      </c>
      <c r="BA589" s="114">
        <v>0</v>
      </c>
      <c r="BB589" s="115">
        <v>2.2667824074074075E-3</v>
      </c>
      <c r="BC589" s="116">
        <v>2575.4499999999998</v>
      </c>
      <c r="BD589" s="117">
        <v>6219264</v>
      </c>
      <c r="BE589" s="155">
        <v>4781119</v>
      </c>
      <c r="BF589" s="156">
        <v>0</v>
      </c>
      <c r="BG589" s="156">
        <v>0</v>
      </c>
      <c r="BH589" s="157">
        <v>1.3621527777777779E-3</v>
      </c>
      <c r="BI589" s="158">
        <v>1552.85</v>
      </c>
      <c r="BJ589" s="159">
        <v>3113708</v>
      </c>
      <c r="BK589" s="137">
        <v>4873291</v>
      </c>
      <c r="BL589" s="138">
        <v>1</v>
      </c>
      <c r="BM589" s="138">
        <v>0</v>
      </c>
      <c r="BN589" s="139">
        <v>1.0181712962962963E-3</v>
      </c>
      <c r="BO589" s="140">
        <v>808.41</v>
      </c>
      <c r="BP589" s="141">
        <v>1833804</v>
      </c>
    </row>
    <row r="590" spans="1:68" x14ac:dyDescent="0.2">
      <c r="A590" s="6" t="s">
        <v>4009</v>
      </c>
      <c r="B590" s="6">
        <v>3</v>
      </c>
      <c r="C590" s="7">
        <v>4885842</v>
      </c>
      <c r="D590" s="7">
        <v>4725468</v>
      </c>
      <c r="E590" s="7">
        <f t="shared" ref="E590:E621" si="28">C590-D590</f>
        <v>160374</v>
      </c>
      <c r="F590" s="8" t="s">
        <v>1748</v>
      </c>
      <c r="G590" s="6" t="s">
        <v>1749</v>
      </c>
      <c r="W590" s="12">
        <v>21983</v>
      </c>
      <c r="X590" s="7">
        <v>313760491</v>
      </c>
      <c r="Y590" s="7">
        <v>27568</v>
      </c>
      <c r="Z590" s="11">
        <f t="shared" si="27"/>
        <v>64.218304848990201</v>
      </c>
      <c r="AA590" s="43">
        <v>5322110</v>
      </c>
      <c r="AB590" s="44">
        <v>1</v>
      </c>
      <c r="AC590" s="44">
        <v>1</v>
      </c>
      <c r="AD590" s="45">
        <v>9.228009259259258E-2</v>
      </c>
      <c r="AE590" s="46">
        <v>60752.06</v>
      </c>
      <c r="AF590" s="47">
        <v>6378748</v>
      </c>
      <c r="AG590" s="68">
        <v>4866068</v>
      </c>
      <c r="AH590" s="69">
        <v>1</v>
      </c>
      <c r="AI590" s="69">
        <v>1</v>
      </c>
      <c r="AJ590" s="70">
        <v>6.4993055555555559E-3</v>
      </c>
      <c r="AK590" s="71">
        <v>3113.82</v>
      </c>
      <c r="AL590" s="72">
        <v>6044964</v>
      </c>
      <c r="AM590" s="80">
        <v>4870675</v>
      </c>
      <c r="AN590" s="81">
        <v>1</v>
      </c>
      <c r="AO590" s="81">
        <v>1</v>
      </c>
      <c r="AP590" s="82">
        <v>2.7162037037037037E-3</v>
      </c>
      <c r="AQ590" s="83">
        <v>2487.1</v>
      </c>
      <c r="AR590" s="84">
        <v>4407208</v>
      </c>
      <c r="AS590" s="104">
        <v>4852140</v>
      </c>
      <c r="AT590" s="105">
        <v>1</v>
      </c>
      <c r="AU590" s="105">
        <v>0</v>
      </c>
      <c r="AV590" s="106">
        <v>7.8369212962962967E-3</v>
      </c>
      <c r="AW590" s="107">
        <v>5925.37</v>
      </c>
      <c r="AX590" s="105">
        <v>11525964</v>
      </c>
      <c r="AY590" s="113">
        <v>4857626</v>
      </c>
      <c r="AZ590" s="114">
        <v>1</v>
      </c>
      <c r="BA590" s="114">
        <v>0</v>
      </c>
      <c r="BB590" s="115">
        <v>1.802314814814815E-3</v>
      </c>
      <c r="BC590" s="116">
        <v>2037.89</v>
      </c>
      <c r="BD590" s="117">
        <v>4959132</v>
      </c>
      <c r="BE590" s="155">
        <v>4790991</v>
      </c>
      <c r="BF590" s="156">
        <v>0</v>
      </c>
      <c r="BG590" s="156">
        <v>0</v>
      </c>
      <c r="BH590" s="157">
        <v>1.3273148148148148E-3</v>
      </c>
      <c r="BI590" s="158">
        <v>1508.26</v>
      </c>
      <c r="BJ590" s="159">
        <v>2850456</v>
      </c>
      <c r="BK590" s="137">
        <v>4872990</v>
      </c>
      <c r="BL590" s="138">
        <v>1</v>
      </c>
      <c r="BM590" s="138">
        <v>0</v>
      </c>
      <c r="BN590" s="139">
        <v>9.2384259259259253E-4</v>
      </c>
      <c r="BO590" s="140">
        <v>647.70000000000005</v>
      </c>
      <c r="BP590" s="141">
        <v>1528932</v>
      </c>
    </row>
    <row r="591" spans="1:68" x14ac:dyDescent="0.2">
      <c r="A591" s="6" t="s">
        <v>4010</v>
      </c>
      <c r="B591" s="6">
        <v>3</v>
      </c>
      <c r="C591" s="7">
        <v>4885842</v>
      </c>
      <c r="D591" s="7">
        <v>4725468</v>
      </c>
      <c r="E591" s="7">
        <f t="shared" si="28"/>
        <v>160374</v>
      </c>
      <c r="F591" s="8" t="s">
        <v>1748</v>
      </c>
      <c r="G591" s="6" t="s">
        <v>1749</v>
      </c>
      <c r="W591" s="12">
        <v>30868</v>
      </c>
      <c r="X591" s="7">
        <v>439677050</v>
      </c>
      <c r="Y591" s="7">
        <v>27476</v>
      </c>
      <c r="Z591" s="11">
        <f t="shared" ref="Z591:Z621" si="29">X591/C591</f>
        <v>89.990026284108239</v>
      </c>
      <c r="AA591" s="43">
        <v>5072528</v>
      </c>
      <c r="AB591" s="44">
        <v>1</v>
      </c>
      <c r="AC591" s="44">
        <v>0</v>
      </c>
      <c r="AD591" s="45">
        <v>0.11952546296296296</v>
      </c>
      <c r="AE591" s="46">
        <v>80980.800000000003</v>
      </c>
      <c r="AF591" s="47">
        <v>6522476</v>
      </c>
      <c r="AG591" s="68">
        <v>4867024</v>
      </c>
      <c r="AH591" s="69">
        <v>1</v>
      </c>
      <c r="AI591" s="69">
        <v>1</v>
      </c>
      <c r="AJ591" s="70">
        <v>8.298495370370371E-3</v>
      </c>
      <c r="AK591" s="71">
        <v>4001.21</v>
      </c>
      <c r="AL591" s="72">
        <v>6608872</v>
      </c>
      <c r="AM591" s="80">
        <v>4871407</v>
      </c>
      <c r="AN591" s="81">
        <v>1</v>
      </c>
      <c r="AO591" s="81">
        <v>1</v>
      </c>
      <c r="AP591" s="82">
        <v>3.9895833333333337E-3</v>
      </c>
      <c r="AQ591" s="83">
        <v>3753.04</v>
      </c>
      <c r="AR591" s="84">
        <v>6209340</v>
      </c>
      <c r="AS591" s="104">
        <v>4851922</v>
      </c>
      <c r="AT591" s="105">
        <v>1</v>
      </c>
      <c r="AU591" s="105">
        <v>0</v>
      </c>
      <c r="AV591" s="106">
        <v>8.4195601851851862E-3</v>
      </c>
      <c r="AW591" s="107">
        <v>6462.73</v>
      </c>
      <c r="AX591" s="105">
        <v>11524604</v>
      </c>
      <c r="AY591" s="113">
        <v>4858469</v>
      </c>
      <c r="AZ591" s="114">
        <v>1</v>
      </c>
      <c r="BA591" s="114">
        <v>0</v>
      </c>
      <c r="BB591" s="115">
        <v>2.6822916666666666E-3</v>
      </c>
      <c r="BC591" s="116">
        <v>3048.94</v>
      </c>
      <c r="BD591" s="117">
        <v>7607880</v>
      </c>
      <c r="BE591" s="155">
        <v>4828967</v>
      </c>
      <c r="BF591" s="156">
        <v>1</v>
      </c>
      <c r="BG591" s="156">
        <v>0</v>
      </c>
      <c r="BH591" s="157">
        <v>1.3947916666666668E-3</v>
      </c>
      <c r="BI591" s="158">
        <v>1563.21</v>
      </c>
      <c r="BJ591" s="159">
        <v>3456988</v>
      </c>
      <c r="BK591" s="137">
        <v>4873981</v>
      </c>
      <c r="BL591" s="138">
        <v>1</v>
      </c>
      <c r="BM591" s="138">
        <v>0</v>
      </c>
      <c r="BN591" s="139">
        <v>1.2011574074074075E-3</v>
      </c>
      <c r="BO591" s="140">
        <v>1005.24</v>
      </c>
      <c r="BP591" s="141">
        <v>2087168</v>
      </c>
    </row>
    <row r="592" spans="1:68" x14ac:dyDescent="0.2">
      <c r="A592" s="6" t="s">
        <v>4011</v>
      </c>
      <c r="B592" s="6">
        <v>3</v>
      </c>
      <c r="C592" s="7">
        <v>4885842</v>
      </c>
      <c r="D592" s="7">
        <v>4725468</v>
      </c>
      <c r="E592" s="7">
        <f t="shared" si="28"/>
        <v>160374</v>
      </c>
      <c r="F592" s="8" t="s">
        <v>1748</v>
      </c>
      <c r="G592" s="6" t="s">
        <v>1749</v>
      </c>
      <c r="W592" s="12">
        <v>50146</v>
      </c>
      <c r="X592" s="7">
        <v>386353513</v>
      </c>
      <c r="Y592" s="7">
        <v>10608</v>
      </c>
      <c r="Z592" s="11">
        <f t="shared" si="29"/>
        <v>79.076137337228673</v>
      </c>
      <c r="AA592" s="43">
        <v>4924531</v>
      </c>
      <c r="AB592" s="44">
        <v>0</v>
      </c>
      <c r="AC592" s="44">
        <v>0</v>
      </c>
      <c r="AD592" s="45">
        <v>2.8751967592592593E-2</v>
      </c>
      <c r="AE592" s="46">
        <v>16782</v>
      </c>
      <c r="AF592" s="47">
        <v>4386916</v>
      </c>
      <c r="AG592" s="68">
        <v>4875599</v>
      </c>
      <c r="AH592" s="69">
        <v>0</v>
      </c>
      <c r="AI592" s="69">
        <v>0</v>
      </c>
      <c r="AJ592" s="70">
        <v>7.5950231481481468E-3</v>
      </c>
      <c r="AK592" s="71">
        <v>4191.3900000000003</v>
      </c>
      <c r="AL592" s="72">
        <v>7229832</v>
      </c>
      <c r="AM592" s="80">
        <v>4910664</v>
      </c>
      <c r="AN592" s="81">
        <v>0</v>
      </c>
      <c r="AO592" s="81">
        <v>0</v>
      </c>
      <c r="AP592" s="82">
        <v>2.1494212962962964E-3</v>
      </c>
      <c r="AQ592" s="83">
        <v>1458.75</v>
      </c>
      <c r="AR592" s="84">
        <v>5378052</v>
      </c>
      <c r="AS592" s="104">
        <v>4879745</v>
      </c>
      <c r="AT592" s="105">
        <v>0</v>
      </c>
      <c r="AU592" s="105">
        <v>0</v>
      </c>
      <c r="AV592" s="106">
        <v>6.5716435185185183E-3</v>
      </c>
      <c r="AW592" s="107">
        <v>4561.93</v>
      </c>
      <c r="AX592" s="105">
        <v>11491020</v>
      </c>
      <c r="AY592" s="113">
        <v>4876165</v>
      </c>
      <c r="AZ592" s="114">
        <v>1</v>
      </c>
      <c r="BA592" s="114">
        <v>0</v>
      </c>
      <c r="BB592" s="115">
        <v>1.9266203703703704E-3</v>
      </c>
      <c r="BC592" s="116">
        <v>2052.29</v>
      </c>
      <c r="BD592" s="117">
        <v>7279016</v>
      </c>
      <c r="BE592" s="155">
        <v>4911987</v>
      </c>
      <c r="BF592" s="156">
        <v>0</v>
      </c>
      <c r="BG592" s="156">
        <v>0</v>
      </c>
      <c r="BH592" s="157">
        <v>1.8071759259259258E-3</v>
      </c>
      <c r="BI592" s="158">
        <v>2221.0300000000002</v>
      </c>
      <c r="BJ592" s="159">
        <v>7655128</v>
      </c>
      <c r="BK592" s="137">
        <v>4512000</v>
      </c>
      <c r="BL592" s="138">
        <v>0</v>
      </c>
      <c r="BM592" s="138">
        <v>0</v>
      </c>
      <c r="BN592" s="139">
        <v>3.3275462962962968E-4</v>
      </c>
      <c r="BO592" s="140">
        <v>207.5</v>
      </c>
      <c r="BP592" s="141">
        <v>1646836</v>
      </c>
    </row>
    <row r="593" spans="1:68" x14ac:dyDescent="0.2">
      <c r="A593" s="6" t="s">
        <v>4012</v>
      </c>
      <c r="B593" s="6">
        <v>3</v>
      </c>
      <c r="C593" s="7">
        <v>4885842</v>
      </c>
      <c r="D593" s="7">
        <v>4725468</v>
      </c>
      <c r="E593" s="7">
        <f t="shared" si="28"/>
        <v>160374</v>
      </c>
      <c r="F593" s="8" t="s">
        <v>1748</v>
      </c>
      <c r="G593" s="6" t="s">
        <v>1749</v>
      </c>
      <c r="W593" s="12">
        <v>38475</v>
      </c>
      <c r="X593" s="7">
        <v>296736613</v>
      </c>
      <c r="Y593" s="7">
        <v>10626</v>
      </c>
      <c r="Z593" s="11">
        <f t="shared" si="29"/>
        <v>60.733976456872739</v>
      </c>
      <c r="AA593" s="43">
        <v>4919383</v>
      </c>
      <c r="AB593" s="44">
        <v>0</v>
      </c>
      <c r="AC593" s="44">
        <v>0</v>
      </c>
      <c r="AD593" s="45">
        <v>1.9154745370370371E-2</v>
      </c>
      <c r="AE593" s="46">
        <v>11255.5</v>
      </c>
      <c r="AF593" s="47">
        <v>4410408</v>
      </c>
      <c r="AG593" s="68">
        <v>4875169</v>
      </c>
      <c r="AH593" s="69">
        <v>1</v>
      </c>
      <c r="AI593" s="69">
        <v>0</v>
      </c>
      <c r="AJ593" s="70">
        <v>6.0980324074074088E-3</v>
      </c>
      <c r="AK593" s="71">
        <v>3661.2</v>
      </c>
      <c r="AL593" s="72">
        <v>6480136</v>
      </c>
      <c r="AM593" s="80">
        <v>4884634</v>
      </c>
      <c r="AN593" s="81">
        <v>1</v>
      </c>
      <c r="AO593" s="81">
        <v>0</v>
      </c>
      <c r="AP593" s="82">
        <v>1.631597222222222E-3</v>
      </c>
      <c r="AQ593" s="83">
        <v>1064.47</v>
      </c>
      <c r="AR593" s="84">
        <v>4678348</v>
      </c>
      <c r="AS593" s="104">
        <v>4879227</v>
      </c>
      <c r="AT593" s="105">
        <v>1</v>
      </c>
      <c r="AU593" s="105">
        <v>0</v>
      </c>
      <c r="AV593" s="106">
        <v>6.5364583333333325E-3</v>
      </c>
      <c r="AW593" s="107">
        <v>4449.87</v>
      </c>
      <c r="AX593" s="105">
        <v>11490704</v>
      </c>
      <c r="AY593" s="113">
        <v>4875063</v>
      </c>
      <c r="AZ593" s="114">
        <v>1</v>
      </c>
      <c r="BA593" s="114">
        <v>0</v>
      </c>
      <c r="BB593" s="115">
        <v>1.4339120370370371E-3</v>
      </c>
      <c r="BC593" s="116">
        <v>1479.28</v>
      </c>
      <c r="BD593" s="117">
        <v>6204016</v>
      </c>
      <c r="BE593" s="155">
        <v>4900269</v>
      </c>
      <c r="BF593" s="156">
        <v>0</v>
      </c>
      <c r="BG593" s="156">
        <v>0</v>
      </c>
      <c r="BH593" s="157">
        <v>1.6868055555555553E-3</v>
      </c>
      <c r="BI593" s="158">
        <v>2137.0300000000002</v>
      </c>
      <c r="BJ593" s="159">
        <v>6685328</v>
      </c>
      <c r="BK593" s="137">
        <v>3576384</v>
      </c>
      <c r="BL593" s="138">
        <v>0</v>
      </c>
      <c r="BM593" s="138">
        <v>0</v>
      </c>
      <c r="BN593" s="139">
        <v>2.9363425925925927E-4</v>
      </c>
      <c r="BO593" s="140">
        <v>215.11</v>
      </c>
      <c r="BP593" s="141">
        <v>1941700</v>
      </c>
    </row>
    <row r="594" spans="1:68" x14ac:dyDescent="0.2">
      <c r="A594" s="6" t="s">
        <v>4013</v>
      </c>
      <c r="B594" s="6">
        <v>3</v>
      </c>
      <c r="C594" s="7">
        <v>4885842</v>
      </c>
      <c r="D594" s="7">
        <v>4725468</v>
      </c>
      <c r="E594" s="7">
        <f t="shared" si="28"/>
        <v>160374</v>
      </c>
      <c r="F594" s="8" t="s">
        <v>1748</v>
      </c>
      <c r="G594" s="6" t="s">
        <v>1749</v>
      </c>
      <c r="W594" s="12">
        <v>58479</v>
      </c>
      <c r="X594" s="7">
        <v>450500201</v>
      </c>
      <c r="Y594" s="7">
        <v>10611</v>
      </c>
      <c r="Z594" s="11">
        <f t="shared" si="29"/>
        <v>92.205233202383539</v>
      </c>
      <c r="AA594" s="43">
        <v>4897582</v>
      </c>
      <c r="AB594" s="44">
        <v>1</v>
      </c>
      <c r="AC594" s="44">
        <v>0</v>
      </c>
      <c r="AD594" s="45">
        <v>3.6498495370370372E-2</v>
      </c>
      <c r="AE594" s="46">
        <v>21269.52</v>
      </c>
      <c r="AF594" s="47">
        <v>4412092</v>
      </c>
      <c r="AG594" s="68">
        <v>4875754</v>
      </c>
      <c r="AH594" s="69">
        <v>1</v>
      </c>
      <c r="AI594" s="69">
        <v>0</v>
      </c>
      <c r="AJ594" s="70">
        <v>8.1885416666666652E-3</v>
      </c>
      <c r="AK594" s="71">
        <v>4588.3599999999997</v>
      </c>
      <c r="AL594" s="72">
        <v>8862108</v>
      </c>
      <c r="AM594" s="80">
        <v>4900674</v>
      </c>
      <c r="AN594" s="81">
        <v>0</v>
      </c>
      <c r="AO594" s="81">
        <v>0</v>
      </c>
      <c r="AP594" s="82">
        <v>2.5320601851851854E-3</v>
      </c>
      <c r="AQ594" s="83">
        <v>1737.53</v>
      </c>
      <c r="AR594" s="84">
        <v>6858352</v>
      </c>
      <c r="AS594" s="104">
        <v>4879381</v>
      </c>
      <c r="AT594" s="105">
        <v>1</v>
      </c>
      <c r="AU594" s="105">
        <v>0</v>
      </c>
      <c r="AV594" s="106">
        <v>6.470717592592593E-3</v>
      </c>
      <c r="AW594" s="107">
        <v>4443.79</v>
      </c>
      <c r="AX594" s="105">
        <v>11491096</v>
      </c>
      <c r="AY594" s="113">
        <v>4876978</v>
      </c>
      <c r="AZ594" s="114">
        <v>1</v>
      </c>
      <c r="BA594" s="114">
        <v>0</v>
      </c>
      <c r="BB594" s="115">
        <v>2.3379629629629631E-3</v>
      </c>
      <c r="BC594" s="116">
        <v>2516.44</v>
      </c>
      <c r="BD594" s="117">
        <v>8887676</v>
      </c>
      <c r="BE594" s="155">
        <v>4908999</v>
      </c>
      <c r="BF594" s="156">
        <v>0</v>
      </c>
      <c r="BG594" s="156">
        <v>0</v>
      </c>
      <c r="BH594" s="157">
        <v>1.8407407407407407E-3</v>
      </c>
      <c r="BI594" s="158">
        <v>2251.35</v>
      </c>
      <c r="BJ594" s="159">
        <v>7636776</v>
      </c>
      <c r="BK594" s="137">
        <v>4751825</v>
      </c>
      <c r="BL594" s="138">
        <v>0</v>
      </c>
      <c r="BM594" s="138">
        <v>0</v>
      </c>
      <c r="BN594" s="139">
        <v>3.4108796296296296E-4</v>
      </c>
      <c r="BO594" s="140">
        <v>212.86</v>
      </c>
      <c r="BP594" s="141">
        <v>1485380</v>
      </c>
    </row>
    <row r="595" spans="1:68" x14ac:dyDescent="0.2">
      <c r="A595" s="6" t="s">
        <v>4014</v>
      </c>
      <c r="B595" s="6">
        <v>3</v>
      </c>
      <c r="C595" s="7">
        <v>4885842</v>
      </c>
      <c r="D595" s="7">
        <v>4725468</v>
      </c>
      <c r="E595" s="7">
        <f t="shared" si="28"/>
        <v>160374</v>
      </c>
      <c r="F595" s="8" t="s">
        <v>1748</v>
      </c>
      <c r="G595" s="6" t="s">
        <v>1749</v>
      </c>
      <c r="W595" s="12">
        <v>29888</v>
      </c>
      <c r="X595" s="7">
        <v>230743889</v>
      </c>
      <c r="Y595" s="7">
        <v>10626</v>
      </c>
      <c r="Z595" s="11">
        <f t="shared" si="29"/>
        <v>47.227046842693646</v>
      </c>
      <c r="AA595" s="43">
        <v>4902435</v>
      </c>
      <c r="AB595" s="44">
        <v>0</v>
      </c>
      <c r="AC595" s="44">
        <v>0</v>
      </c>
      <c r="AD595" s="45">
        <v>2.1946296296296297E-2</v>
      </c>
      <c r="AE595" s="46">
        <v>13703.8</v>
      </c>
      <c r="AF595" s="47">
        <v>4446232</v>
      </c>
      <c r="AG595" s="68">
        <v>4874445</v>
      </c>
      <c r="AH595" s="69">
        <v>0</v>
      </c>
      <c r="AI595" s="69">
        <v>0</v>
      </c>
      <c r="AJ595" s="70">
        <v>5.0342592592592592E-3</v>
      </c>
      <c r="AK595" s="71">
        <v>3105.07</v>
      </c>
      <c r="AL595" s="72">
        <v>6026496</v>
      </c>
      <c r="AM595" s="80">
        <v>4888820</v>
      </c>
      <c r="AN595" s="81">
        <v>0</v>
      </c>
      <c r="AO595" s="81">
        <v>0</v>
      </c>
      <c r="AP595" s="82">
        <v>1.2520833333333333E-3</v>
      </c>
      <c r="AQ595" s="83">
        <v>798.8</v>
      </c>
      <c r="AR595" s="84">
        <v>4186060</v>
      </c>
      <c r="AS595" s="104">
        <v>4658835</v>
      </c>
      <c r="AT595" s="105">
        <v>0</v>
      </c>
      <c r="AU595" s="105">
        <v>0</v>
      </c>
      <c r="AV595" s="106">
        <v>6.3547453703703708E-3</v>
      </c>
      <c r="AW595" s="107">
        <v>4280.6000000000004</v>
      </c>
      <c r="AX595" s="105">
        <v>11489872</v>
      </c>
      <c r="AY595" s="113">
        <v>4873409</v>
      </c>
      <c r="AZ595" s="114">
        <v>1</v>
      </c>
      <c r="BA595" s="114">
        <v>0</v>
      </c>
      <c r="BB595" s="115">
        <v>1.0959490740740741E-3</v>
      </c>
      <c r="BC595" s="116">
        <v>1091.74</v>
      </c>
      <c r="BD595" s="117">
        <v>5230492</v>
      </c>
      <c r="BE595" s="155">
        <v>4867981</v>
      </c>
      <c r="BF595" s="156">
        <v>0</v>
      </c>
      <c r="BG595" s="156">
        <v>0</v>
      </c>
      <c r="BH595" s="157">
        <v>1.6218750000000001E-3</v>
      </c>
      <c r="BI595" s="158">
        <v>2086.64</v>
      </c>
      <c r="BJ595" s="159">
        <v>6122836</v>
      </c>
      <c r="BK595" s="137">
        <v>2118505</v>
      </c>
      <c r="BL595" s="138">
        <v>0</v>
      </c>
      <c r="BM595" s="138">
        <v>0</v>
      </c>
      <c r="BN595" s="139">
        <v>2.4803240740740742E-4</v>
      </c>
      <c r="BO595" s="140">
        <v>169.46</v>
      </c>
      <c r="BP595" s="141">
        <v>1466308</v>
      </c>
    </row>
    <row r="596" spans="1:68" x14ac:dyDescent="0.2">
      <c r="A596" s="6" t="s">
        <v>4015</v>
      </c>
      <c r="B596" s="6">
        <v>3</v>
      </c>
      <c r="C596" s="7">
        <v>4885842</v>
      </c>
      <c r="D596" s="7">
        <v>4725468</v>
      </c>
      <c r="E596" s="7">
        <f t="shared" si="28"/>
        <v>160374</v>
      </c>
      <c r="F596" s="8" t="s">
        <v>1748</v>
      </c>
      <c r="G596" s="6" t="s">
        <v>1749</v>
      </c>
      <c r="W596" s="12">
        <v>52996</v>
      </c>
      <c r="X596" s="7">
        <v>408400978</v>
      </c>
      <c r="Y596" s="7">
        <v>10610</v>
      </c>
      <c r="Z596" s="11">
        <f t="shared" si="29"/>
        <v>83.588658413432114</v>
      </c>
      <c r="AA596" s="43">
        <v>4907026</v>
      </c>
      <c r="AB596" s="44">
        <v>0</v>
      </c>
      <c r="AC596" s="44">
        <v>0</v>
      </c>
      <c r="AD596" s="45">
        <v>3.1090509259259259E-2</v>
      </c>
      <c r="AE596" s="46">
        <v>18352.28</v>
      </c>
      <c r="AF596" s="47">
        <v>4434076</v>
      </c>
      <c r="AG596" s="68">
        <v>4884460</v>
      </c>
      <c r="AH596" s="69">
        <v>1</v>
      </c>
      <c r="AI596" s="69">
        <v>0</v>
      </c>
      <c r="AJ596" s="70">
        <v>7.6152777777777772E-3</v>
      </c>
      <c r="AK596" s="71">
        <v>4299.08</v>
      </c>
      <c r="AL596" s="72">
        <v>7583276</v>
      </c>
      <c r="AM596" s="80">
        <v>4909689</v>
      </c>
      <c r="AN596" s="81">
        <v>0</v>
      </c>
      <c r="AO596" s="81">
        <v>0</v>
      </c>
      <c r="AP596" s="82">
        <v>2.3060185185185184E-3</v>
      </c>
      <c r="AQ596" s="83">
        <v>1560.81</v>
      </c>
      <c r="AR596" s="84">
        <v>6535240</v>
      </c>
      <c r="AS596" s="104">
        <v>4879262</v>
      </c>
      <c r="AT596" s="105">
        <v>1</v>
      </c>
      <c r="AU596" s="105">
        <v>0</v>
      </c>
      <c r="AV596" s="106">
        <v>6.4126157407407404E-3</v>
      </c>
      <c r="AW596" s="107">
        <v>4410.8999999999996</v>
      </c>
      <c r="AX596" s="105">
        <v>11490680</v>
      </c>
      <c r="AY596" s="113">
        <v>4876383</v>
      </c>
      <c r="AZ596" s="114">
        <v>1</v>
      </c>
      <c r="BA596" s="114">
        <v>0</v>
      </c>
      <c r="BB596" s="115">
        <v>2.0611111111111112E-3</v>
      </c>
      <c r="BC596" s="116">
        <v>2196.84</v>
      </c>
      <c r="BD596" s="117">
        <v>8448452</v>
      </c>
      <c r="BE596" s="155">
        <v>4913008</v>
      </c>
      <c r="BF596" s="156">
        <v>1</v>
      </c>
      <c r="BG596" s="156">
        <v>0</v>
      </c>
      <c r="BH596" s="157">
        <v>1.8228009259259258E-3</v>
      </c>
      <c r="BI596" s="158">
        <v>2226.8200000000002</v>
      </c>
      <c r="BJ596" s="159">
        <v>7453852</v>
      </c>
      <c r="BK596" s="137">
        <v>4626251</v>
      </c>
      <c r="BL596" s="138">
        <v>0</v>
      </c>
      <c r="BM596" s="138">
        <v>0</v>
      </c>
      <c r="BN596" s="139">
        <v>3.2395833333333332E-4</v>
      </c>
      <c r="BO596" s="140">
        <v>208.8</v>
      </c>
      <c r="BP596" s="141">
        <v>1523648</v>
      </c>
    </row>
    <row r="597" spans="1:68" x14ac:dyDescent="0.2">
      <c r="A597" s="6" t="s">
        <v>4016</v>
      </c>
      <c r="B597" s="6">
        <v>3</v>
      </c>
      <c r="C597" s="7">
        <v>4885842</v>
      </c>
      <c r="D597" s="7">
        <v>4725468</v>
      </c>
      <c r="E597" s="7">
        <f t="shared" si="28"/>
        <v>160374</v>
      </c>
      <c r="F597" s="8" t="s">
        <v>1748</v>
      </c>
      <c r="G597" s="6" t="s">
        <v>1749</v>
      </c>
      <c r="W597" s="12">
        <v>33709</v>
      </c>
      <c r="X597" s="7">
        <v>260099547</v>
      </c>
      <c r="Y597" s="7">
        <v>10626</v>
      </c>
      <c r="Z597" s="11">
        <f t="shared" si="29"/>
        <v>53.235357795033075</v>
      </c>
      <c r="AA597" s="43">
        <v>4931719</v>
      </c>
      <c r="AB597" s="44">
        <v>0</v>
      </c>
      <c r="AC597" s="44">
        <v>0</v>
      </c>
      <c r="AD597" s="45">
        <v>2.625925925925926E-2</v>
      </c>
      <c r="AE597" s="46">
        <v>16227.14</v>
      </c>
      <c r="AF597" s="47">
        <v>4478936</v>
      </c>
      <c r="AG597" s="68">
        <v>4875392</v>
      </c>
      <c r="AH597" s="69">
        <v>1</v>
      </c>
      <c r="AI597" s="69">
        <v>0</v>
      </c>
      <c r="AJ597" s="70">
        <v>5.7539351851851848E-3</v>
      </c>
      <c r="AK597" s="71">
        <v>3382.37</v>
      </c>
      <c r="AL597" s="72">
        <v>6923628</v>
      </c>
      <c r="AM597" s="80">
        <v>4867726</v>
      </c>
      <c r="AN597" s="81">
        <v>1</v>
      </c>
      <c r="AO597" s="81">
        <v>0</v>
      </c>
      <c r="AP597" s="82">
        <v>1.4001157407407408E-3</v>
      </c>
      <c r="AQ597" s="83">
        <v>909.12</v>
      </c>
      <c r="AR597" s="84">
        <v>4349972</v>
      </c>
      <c r="AS597" s="104">
        <v>4891822</v>
      </c>
      <c r="AT597" s="105">
        <v>1</v>
      </c>
      <c r="AU597" s="105">
        <v>0</v>
      </c>
      <c r="AV597" s="106">
        <v>6.4789351851851848E-3</v>
      </c>
      <c r="AW597" s="107">
        <v>4415.7</v>
      </c>
      <c r="AX597" s="105">
        <v>11490352</v>
      </c>
      <c r="AY597" s="113">
        <v>4874449</v>
      </c>
      <c r="AZ597" s="114">
        <v>1</v>
      </c>
      <c r="BA597" s="114">
        <v>0</v>
      </c>
      <c r="BB597" s="115">
        <v>1.2503472222222224E-3</v>
      </c>
      <c r="BC597" s="116">
        <v>1265.42</v>
      </c>
      <c r="BD597" s="117">
        <v>5591204</v>
      </c>
      <c r="BE597" s="155">
        <v>4880751</v>
      </c>
      <c r="BF597" s="156">
        <v>0</v>
      </c>
      <c r="BG597" s="156">
        <v>0</v>
      </c>
      <c r="BH597" s="157">
        <v>1.6521990740740739E-3</v>
      </c>
      <c r="BI597" s="158">
        <v>2104.77</v>
      </c>
      <c r="BJ597" s="159">
        <v>6644952</v>
      </c>
      <c r="BK597" s="137">
        <v>2884668</v>
      </c>
      <c r="BL597" s="138">
        <v>0</v>
      </c>
      <c r="BM597" s="138">
        <v>0</v>
      </c>
      <c r="BN597" s="139">
        <v>2.7766203703703704E-4</v>
      </c>
      <c r="BO597" s="140">
        <v>192.48</v>
      </c>
      <c r="BP597" s="141">
        <v>1611380</v>
      </c>
    </row>
    <row r="598" spans="1:68" x14ac:dyDescent="0.2">
      <c r="A598" s="6" t="s">
        <v>4017</v>
      </c>
      <c r="B598" s="6">
        <v>3</v>
      </c>
      <c r="C598" s="7">
        <v>4885842</v>
      </c>
      <c r="D598" s="7">
        <v>4725468</v>
      </c>
      <c r="E598" s="7">
        <f t="shared" si="28"/>
        <v>160374</v>
      </c>
      <c r="F598" s="8" t="s">
        <v>1748</v>
      </c>
      <c r="G598" s="6" t="s">
        <v>1749</v>
      </c>
      <c r="W598" s="12">
        <v>28184</v>
      </c>
      <c r="X598" s="7">
        <v>217444680</v>
      </c>
      <c r="Y598" s="7">
        <v>10628</v>
      </c>
      <c r="Z598" s="11">
        <f t="shared" si="29"/>
        <v>44.50505767480815</v>
      </c>
      <c r="AA598" s="43">
        <v>4896291</v>
      </c>
      <c r="AB598" s="44">
        <v>0</v>
      </c>
      <c r="AC598" s="44">
        <v>0</v>
      </c>
      <c r="AD598" s="45">
        <v>2.0281712962962963E-2</v>
      </c>
      <c r="AE598" s="46">
        <v>12723.49</v>
      </c>
      <c r="AF598" s="47">
        <v>4450812</v>
      </c>
      <c r="AG598" s="68">
        <v>4874090</v>
      </c>
      <c r="AH598" s="69">
        <v>1</v>
      </c>
      <c r="AI598" s="69">
        <v>0</v>
      </c>
      <c r="AJ598" s="70">
        <v>4.752083333333333E-3</v>
      </c>
      <c r="AK598" s="71">
        <v>2928.15</v>
      </c>
      <c r="AL598" s="72">
        <v>6864392</v>
      </c>
      <c r="AM598" s="80">
        <v>4876224</v>
      </c>
      <c r="AN598" s="81">
        <v>0</v>
      </c>
      <c r="AO598" s="81">
        <v>0</v>
      </c>
      <c r="AP598" s="82">
        <v>1.1884259259259259E-3</v>
      </c>
      <c r="AQ598" s="83">
        <v>753.08</v>
      </c>
      <c r="AR598" s="84">
        <v>4165732</v>
      </c>
      <c r="AS598" s="104">
        <v>4667601</v>
      </c>
      <c r="AT598" s="105">
        <v>0</v>
      </c>
      <c r="AU598" s="105">
        <v>0</v>
      </c>
      <c r="AV598" s="106">
        <v>6.3223379629629628E-3</v>
      </c>
      <c r="AW598" s="107">
        <v>4224.8900000000003</v>
      </c>
      <c r="AX598" s="105">
        <v>11489700</v>
      </c>
      <c r="AY598" s="113">
        <v>4885018</v>
      </c>
      <c r="AZ598" s="114">
        <v>0</v>
      </c>
      <c r="BA598" s="114">
        <v>0</v>
      </c>
      <c r="BB598" s="115">
        <v>1.0150462962962962E-3</v>
      </c>
      <c r="BC598" s="116">
        <v>1004.8</v>
      </c>
      <c r="BD598" s="117">
        <v>5051448</v>
      </c>
      <c r="BE598" s="155">
        <v>4865940</v>
      </c>
      <c r="BF598" s="156">
        <v>0</v>
      </c>
      <c r="BG598" s="156">
        <v>0</v>
      </c>
      <c r="BH598" s="157">
        <v>1.5850694444444443E-3</v>
      </c>
      <c r="BI598" s="158">
        <v>2047.71</v>
      </c>
      <c r="BJ598" s="159">
        <v>5964652</v>
      </c>
      <c r="BK598" s="137">
        <v>1802393</v>
      </c>
      <c r="BL598" s="138">
        <v>0</v>
      </c>
      <c r="BM598" s="138">
        <v>0</v>
      </c>
      <c r="BN598" s="139">
        <v>2.2939814814814814E-4</v>
      </c>
      <c r="BO598" s="140">
        <v>155.9</v>
      </c>
      <c r="BP598" s="141">
        <v>1361504</v>
      </c>
    </row>
    <row r="599" spans="1:68" x14ac:dyDescent="0.2">
      <c r="A599" s="6" t="s">
        <v>4018</v>
      </c>
      <c r="B599" s="6">
        <v>3</v>
      </c>
      <c r="C599" s="7">
        <v>4885842</v>
      </c>
      <c r="D599" s="7">
        <v>4725468</v>
      </c>
      <c r="E599" s="7">
        <f t="shared" si="28"/>
        <v>160374</v>
      </c>
      <c r="F599" s="8" t="s">
        <v>1748</v>
      </c>
      <c r="G599" s="6" t="s">
        <v>1749</v>
      </c>
      <c r="W599" s="12">
        <v>59125</v>
      </c>
      <c r="X599" s="7">
        <v>455426536</v>
      </c>
      <c r="Y599" s="7">
        <v>10608</v>
      </c>
      <c r="Z599" s="11">
        <f t="shared" si="29"/>
        <v>93.213521026672581</v>
      </c>
      <c r="AA599" s="50">
        <v>4897636</v>
      </c>
      <c r="AB599" s="44">
        <v>1</v>
      </c>
      <c r="AC599" s="44">
        <v>0</v>
      </c>
      <c r="AD599" s="45">
        <v>3.7669560185185184E-2</v>
      </c>
      <c r="AE599" s="46">
        <v>21788.41</v>
      </c>
      <c r="AF599" s="47">
        <v>4404580</v>
      </c>
      <c r="AG599" s="68">
        <v>4875609</v>
      </c>
      <c r="AH599" s="69">
        <v>1</v>
      </c>
      <c r="AI599" s="69">
        <v>0</v>
      </c>
      <c r="AJ599" s="70">
        <v>8.3804398148148145E-3</v>
      </c>
      <c r="AK599" s="71">
        <v>4634.95</v>
      </c>
      <c r="AL599" s="72">
        <v>9344524</v>
      </c>
      <c r="AM599" s="80">
        <v>4900373</v>
      </c>
      <c r="AN599" s="81">
        <v>0</v>
      </c>
      <c r="AO599" s="81">
        <v>0</v>
      </c>
      <c r="AP599" s="82">
        <v>2.5646990740740738E-3</v>
      </c>
      <c r="AQ599" s="83">
        <v>1765.7</v>
      </c>
      <c r="AR599" s="84">
        <v>6877096</v>
      </c>
      <c r="AS599" s="104">
        <v>4892983</v>
      </c>
      <c r="AT599" s="105">
        <v>0</v>
      </c>
      <c r="AU599" s="105">
        <v>0</v>
      </c>
      <c r="AV599" s="106">
        <v>6.3763888888888889E-3</v>
      </c>
      <c r="AW599" s="107">
        <v>4380.2</v>
      </c>
      <c r="AX599" s="105">
        <v>11490608</v>
      </c>
      <c r="AY599" s="113">
        <v>4876938</v>
      </c>
      <c r="AZ599" s="114">
        <v>1</v>
      </c>
      <c r="BA599" s="114">
        <v>0</v>
      </c>
      <c r="BB599" s="115">
        <v>2.3719907407407409E-3</v>
      </c>
      <c r="BC599" s="116">
        <v>2555.81</v>
      </c>
      <c r="BD599" s="117">
        <v>8935264</v>
      </c>
      <c r="BE599" s="155">
        <v>4887706</v>
      </c>
      <c r="BF599" s="156">
        <v>0</v>
      </c>
      <c r="BG599" s="156">
        <v>0</v>
      </c>
      <c r="BH599" s="157">
        <v>1.8481481481481482E-3</v>
      </c>
      <c r="BI599" s="158">
        <v>2258.39</v>
      </c>
      <c r="BJ599" s="159">
        <v>7535640</v>
      </c>
      <c r="BK599" s="137">
        <v>4754722</v>
      </c>
      <c r="BL599" s="138">
        <v>0</v>
      </c>
      <c r="BM599" s="138">
        <v>0</v>
      </c>
      <c r="BN599" s="139">
        <v>3.4780092592592594E-4</v>
      </c>
      <c r="BO599" s="140">
        <v>214.37</v>
      </c>
      <c r="BP599" s="141">
        <v>1466044</v>
      </c>
    </row>
    <row r="600" spans="1:68" x14ac:dyDescent="0.2">
      <c r="A600" s="6" t="s">
        <v>4019</v>
      </c>
      <c r="B600" s="6">
        <v>3</v>
      </c>
      <c r="C600" s="7">
        <v>4885842</v>
      </c>
      <c r="D600" s="7">
        <v>4725468</v>
      </c>
      <c r="E600" s="7">
        <f t="shared" si="28"/>
        <v>160374</v>
      </c>
      <c r="F600" s="8" t="s">
        <v>1748</v>
      </c>
      <c r="G600" s="6" t="s">
        <v>1749</v>
      </c>
      <c r="W600" s="12">
        <v>54932</v>
      </c>
      <c r="X600" s="7">
        <v>423597452</v>
      </c>
      <c r="Y600" s="7">
        <v>10614</v>
      </c>
      <c r="Z600" s="11">
        <f t="shared" si="29"/>
        <v>86.698966524091446</v>
      </c>
      <c r="AA600" s="50">
        <v>4907274</v>
      </c>
      <c r="AB600" s="44">
        <v>0</v>
      </c>
      <c r="AC600" s="44">
        <v>0</v>
      </c>
      <c r="AD600" s="45">
        <v>3.3989814814814813E-2</v>
      </c>
      <c r="AE600" s="46">
        <v>19622.72</v>
      </c>
      <c r="AF600" s="47">
        <v>4409176</v>
      </c>
      <c r="AG600" s="68">
        <v>4884554</v>
      </c>
      <c r="AH600" s="69">
        <v>1</v>
      </c>
      <c r="AI600" s="69">
        <v>0</v>
      </c>
      <c r="AJ600" s="70">
        <v>7.6440972222222223E-3</v>
      </c>
      <c r="AK600" s="71">
        <v>4423.05</v>
      </c>
      <c r="AL600" s="72">
        <v>7701856</v>
      </c>
      <c r="AM600" s="80">
        <v>4876689</v>
      </c>
      <c r="AN600" s="81">
        <v>0</v>
      </c>
      <c r="AO600" s="81">
        <v>0</v>
      </c>
      <c r="AP600" s="82">
        <v>2.3699074074074074E-3</v>
      </c>
      <c r="AQ600" s="83">
        <v>1615.81</v>
      </c>
      <c r="AR600" s="84">
        <v>6659956</v>
      </c>
      <c r="AS600" s="104">
        <v>4880098</v>
      </c>
      <c r="AT600" s="105">
        <v>0</v>
      </c>
      <c r="AU600" s="105">
        <v>0</v>
      </c>
      <c r="AV600" s="106">
        <v>6.4714120370370368E-3</v>
      </c>
      <c r="AW600" s="107">
        <v>4492.4799999999996</v>
      </c>
      <c r="AX600" s="105">
        <v>11491020</v>
      </c>
      <c r="AY600" s="113">
        <v>4876395</v>
      </c>
      <c r="AZ600" s="114">
        <v>1</v>
      </c>
      <c r="BA600" s="114">
        <v>0</v>
      </c>
      <c r="BB600" s="115">
        <v>2.1443287037037034E-3</v>
      </c>
      <c r="BC600" s="116">
        <v>2299.3000000000002</v>
      </c>
      <c r="BD600" s="117">
        <v>8630808</v>
      </c>
      <c r="BE600" s="155">
        <v>4903750</v>
      </c>
      <c r="BF600" s="156">
        <v>1</v>
      </c>
      <c r="BG600" s="156">
        <v>0</v>
      </c>
      <c r="BH600" s="157">
        <v>1.7994212962962964E-3</v>
      </c>
      <c r="BI600" s="158">
        <v>2207.36</v>
      </c>
      <c r="BJ600" s="159">
        <v>7724924</v>
      </c>
      <c r="BK600" s="137">
        <v>4683793</v>
      </c>
      <c r="BL600" s="138">
        <v>0</v>
      </c>
      <c r="BM600" s="138">
        <v>0</v>
      </c>
      <c r="BN600" s="139">
        <v>3.2083333333333329E-4</v>
      </c>
      <c r="BO600" s="140">
        <v>205.63</v>
      </c>
      <c r="BP600" s="141">
        <v>1334052</v>
      </c>
    </row>
    <row r="601" spans="1:68" x14ac:dyDescent="0.2">
      <c r="A601" s="6" t="s">
        <v>4020</v>
      </c>
      <c r="B601" s="6">
        <v>3</v>
      </c>
      <c r="C601" s="7">
        <v>4885842</v>
      </c>
      <c r="D601" s="7">
        <v>4725468</v>
      </c>
      <c r="E601" s="7">
        <f t="shared" si="28"/>
        <v>160374</v>
      </c>
      <c r="F601" s="8" t="s">
        <v>1748</v>
      </c>
      <c r="G601" s="6" t="s">
        <v>1749</v>
      </c>
      <c r="W601" s="12">
        <v>53980</v>
      </c>
      <c r="X601" s="7">
        <v>415969286</v>
      </c>
      <c r="Y601" s="7">
        <v>10610</v>
      </c>
      <c r="Z601" s="11">
        <f t="shared" si="29"/>
        <v>85.137686810175197</v>
      </c>
      <c r="AA601" s="50">
        <v>4926969</v>
      </c>
      <c r="AB601" s="44">
        <v>0</v>
      </c>
      <c r="AC601" s="44">
        <v>0</v>
      </c>
      <c r="AD601" s="45">
        <v>3.4824074074074077E-2</v>
      </c>
      <c r="AE601" s="46">
        <v>19051.55</v>
      </c>
      <c r="AF601" s="47">
        <v>4420180</v>
      </c>
      <c r="AG601" s="68">
        <v>4875572</v>
      </c>
      <c r="AH601" s="69">
        <v>1</v>
      </c>
      <c r="AI601" s="69">
        <v>0</v>
      </c>
      <c r="AJ601" s="70">
        <v>7.6771990740740733E-3</v>
      </c>
      <c r="AK601" s="71">
        <v>4355.6499999999996</v>
      </c>
      <c r="AL601" s="72">
        <v>8339952</v>
      </c>
      <c r="AM601" s="80">
        <v>4876988</v>
      </c>
      <c r="AN601" s="81">
        <v>0</v>
      </c>
      <c r="AO601" s="81">
        <v>0</v>
      </c>
      <c r="AP601" s="82">
        <v>2.3447916666666665E-3</v>
      </c>
      <c r="AQ601" s="83">
        <v>1584.9</v>
      </c>
      <c r="AR601" s="84">
        <v>6604812</v>
      </c>
      <c r="AS601" s="104">
        <v>4879591</v>
      </c>
      <c r="AT601" s="105">
        <v>1</v>
      </c>
      <c r="AU601" s="105">
        <v>0</v>
      </c>
      <c r="AV601" s="106">
        <v>6.3887731481481495E-3</v>
      </c>
      <c r="AW601" s="107">
        <v>4429.4799999999996</v>
      </c>
      <c r="AX601" s="105">
        <v>11490756</v>
      </c>
      <c r="AY601" s="113">
        <v>4876321</v>
      </c>
      <c r="AZ601" s="114">
        <v>1</v>
      </c>
      <c r="BA601" s="114">
        <v>0</v>
      </c>
      <c r="BB601" s="115">
        <v>2.1248842592592591E-3</v>
      </c>
      <c r="BC601" s="116">
        <v>2265.08</v>
      </c>
      <c r="BD601" s="117">
        <v>8553652</v>
      </c>
      <c r="BE601" s="155">
        <v>4906123</v>
      </c>
      <c r="BF601" s="156">
        <v>1</v>
      </c>
      <c r="BG601" s="156">
        <v>0</v>
      </c>
      <c r="BH601" s="157">
        <v>1.8342592592592592E-3</v>
      </c>
      <c r="BI601" s="158">
        <v>2228.2800000000002</v>
      </c>
      <c r="BJ601" s="159">
        <v>7478352</v>
      </c>
      <c r="BK601" s="137">
        <v>4672079</v>
      </c>
      <c r="BL601" s="138">
        <v>0</v>
      </c>
      <c r="BM601" s="138">
        <v>0</v>
      </c>
      <c r="BN601" s="139">
        <v>3.2766203703703706E-4</v>
      </c>
      <c r="BO601" s="140">
        <v>207.72</v>
      </c>
      <c r="BP601" s="141">
        <v>1428468</v>
      </c>
    </row>
    <row r="602" spans="1:68" x14ac:dyDescent="0.2">
      <c r="A602" s="6" t="s">
        <v>4021</v>
      </c>
      <c r="B602" s="6">
        <v>0</v>
      </c>
      <c r="C602" s="7">
        <v>5236328</v>
      </c>
      <c r="D602" s="7">
        <v>5236328</v>
      </c>
      <c r="E602" s="7">
        <f t="shared" si="28"/>
        <v>0</v>
      </c>
      <c r="F602" s="8" t="s">
        <v>1748</v>
      </c>
      <c r="G602" s="13" t="s">
        <v>1748</v>
      </c>
      <c r="W602" s="12">
        <v>20798</v>
      </c>
      <c r="X602" s="7">
        <v>211859197</v>
      </c>
      <c r="Y602" s="7">
        <v>20052</v>
      </c>
      <c r="Z602" s="11">
        <f t="shared" si="29"/>
        <v>40.459496998660128</v>
      </c>
      <c r="AA602" s="50">
        <v>5294307</v>
      </c>
      <c r="AB602" s="44">
        <v>0</v>
      </c>
      <c r="AC602" s="44">
        <v>0</v>
      </c>
      <c r="AD602" s="45">
        <v>6.0763888888888888E-2</v>
      </c>
      <c r="AE602" s="46">
        <v>35696.44</v>
      </c>
      <c r="AF602" s="47">
        <v>5386036</v>
      </c>
      <c r="AG602" s="68">
        <v>5229496</v>
      </c>
      <c r="AH602" s="69">
        <v>1</v>
      </c>
      <c r="AI602" s="69">
        <v>1</v>
      </c>
      <c r="AJ602" s="70">
        <v>4.491782407407407E-3</v>
      </c>
      <c r="AK602" s="71">
        <v>2442.59</v>
      </c>
      <c r="AL602" s="72">
        <v>4975972</v>
      </c>
      <c r="AM602" s="80">
        <v>5245924</v>
      </c>
      <c r="AN602" s="81">
        <v>1</v>
      </c>
      <c r="AO602" s="81">
        <v>1</v>
      </c>
      <c r="AP602" s="82">
        <v>1.7216435185185184E-3</v>
      </c>
      <c r="AQ602" s="83">
        <v>1509.32</v>
      </c>
      <c r="AR602" s="84">
        <v>3476604</v>
      </c>
      <c r="AS602" s="104">
        <v>5221285</v>
      </c>
      <c r="AT602" s="105">
        <v>1</v>
      </c>
      <c r="AU602" s="105">
        <v>1</v>
      </c>
      <c r="AV602" s="106">
        <v>7.297916666666667E-3</v>
      </c>
      <c r="AW602" s="107">
        <v>5559.76</v>
      </c>
      <c r="AX602" s="105">
        <v>11613460</v>
      </c>
      <c r="AY602" s="113">
        <v>5236325</v>
      </c>
      <c r="AZ602" s="114">
        <v>1</v>
      </c>
      <c r="BA602" s="114">
        <v>1</v>
      </c>
      <c r="BB602" s="115">
        <v>1.179976851851852E-3</v>
      </c>
      <c r="BC602" s="116">
        <v>1235.48</v>
      </c>
      <c r="BD602" s="117">
        <v>4170588</v>
      </c>
      <c r="BE602" s="155">
        <v>5112073</v>
      </c>
      <c r="BF602" s="156">
        <v>0</v>
      </c>
      <c r="BG602" s="156">
        <v>0</v>
      </c>
      <c r="BH602" s="157">
        <v>1.2666666666666666E-3</v>
      </c>
      <c r="BI602" s="158">
        <v>1470.18</v>
      </c>
      <c r="BJ602" s="159">
        <v>4118468</v>
      </c>
      <c r="BK602" s="137">
        <v>5267773</v>
      </c>
      <c r="BL602" s="138">
        <v>1</v>
      </c>
      <c r="BM602" s="138">
        <v>1</v>
      </c>
      <c r="BN602" s="139">
        <v>4.3668981481481472E-4</v>
      </c>
      <c r="BO602" s="140">
        <v>282.47000000000003</v>
      </c>
      <c r="BP602" s="141">
        <v>1211352</v>
      </c>
    </row>
    <row r="603" spans="1:68" x14ac:dyDescent="0.2">
      <c r="A603" s="6" t="s">
        <v>4022</v>
      </c>
      <c r="B603" s="6">
        <v>0</v>
      </c>
      <c r="C603" s="7">
        <v>5236328</v>
      </c>
      <c r="D603" s="7">
        <v>5236328</v>
      </c>
      <c r="E603" s="7">
        <f t="shared" si="28"/>
        <v>0</v>
      </c>
      <c r="F603" s="8" t="s">
        <v>1748</v>
      </c>
      <c r="G603" s="13" t="s">
        <v>1748</v>
      </c>
      <c r="W603" s="12">
        <v>28883</v>
      </c>
      <c r="X603" s="7">
        <v>294068619</v>
      </c>
      <c r="Y603" s="7">
        <v>20101</v>
      </c>
      <c r="Z603" s="11">
        <f t="shared" si="29"/>
        <v>56.159319851621213</v>
      </c>
      <c r="AA603" s="50">
        <v>5286650</v>
      </c>
      <c r="AB603" s="44">
        <v>1</v>
      </c>
      <c r="AC603" s="44">
        <v>1</v>
      </c>
      <c r="AD603" s="45">
        <v>8.1342592592592591E-2</v>
      </c>
      <c r="AE603" s="46">
        <v>51474.17</v>
      </c>
      <c r="AF603" s="47">
        <v>5393112</v>
      </c>
      <c r="AG603" s="68">
        <v>5229746</v>
      </c>
      <c r="AH603" s="69">
        <v>1</v>
      </c>
      <c r="AI603" s="69">
        <v>1</v>
      </c>
      <c r="AJ603" s="70">
        <v>6.1900462962962951E-3</v>
      </c>
      <c r="AK603" s="71">
        <v>3201.63</v>
      </c>
      <c r="AL603" s="72">
        <v>4686780</v>
      </c>
      <c r="AM603" s="80">
        <v>5247922</v>
      </c>
      <c r="AN603" s="81">
        <v>1</v>
      </c>
      <c r="AO603" s="81">
        <v>1</v>
      </c>
      <c r="AP603" s="82">
        <v>2.429976851851852E-3</v>
      </c>
      <c r="AQ603" s="83">
        <v>2217.9299999999998</v>
      </c>
      <c r="AR603" s="84">
        <v>4157448</v>
      </c>
      <c r="AS603" s="104">
        <v>5222726</v>
      </c>
      <c r="AT603" s="105">
        <v>1</v>
      </c>
      <c r="AU603" s="105">
        <v>1</v>
      </c>
      <c r="AV603" s="106">
        <v>8.1956018518518515E-3</v>
      </c>
      <c r="AW603" s="107">
        <v>6314.98</v>
      </c>
      <c r="AX603" s="105">
        <v>11750000</v>
      </c>
      <c r="AY603" s="113">
        <v>5239558</v>
      </c>
      <c r="AZ603" s="114">
        <v>1</v>
      </c>
      <c r="BA603" s="114">
        <v>1</v>
      </c>
      <c r="BB603" s="115">
        <v>1.6050925925925926E-3</v>
      </c>
      <c r="BC603" s="116">
        <v>1797.55</v>
      </c>
      <c r="BD603" s="117">
        <v>4972392</v>
      </c>
      <c r="BE603" s="155">
        <v>5163080</v>
      </c>
      <c r="BF603" s="156">
        <v>0</v>
      </c>
      <c r="BG603" s="156">
        <v>0</v>
      </c>
      <c r="BH603" s="157">
        <v>1.3629629629629632E-3</v>
      </c>
      <c r="BI603" s="158">
        <v>1620.59</v>
      </c>
      <c r="BJ603" s="159">
        <v>4340700</v>
      </c>
      <c r="BK603" s="137">
        <v>5267708</v>
      </c>
      <c r="BL603" s="138">
        <v>1</v>
      </c>
      <c r="BM603" s="138">
        <v>1</v>
      </c>
      <c r="BN603" s="139">
        <v>5.2349537037037024E-4</v>
      </c>
      <c r="BO603" s="140">
        <v>373.1</v>
      </c>
      <c r="BP603" s="141">
        <v>1306344</v>
      </c>
    </row>
    <row r="604" spans="1:68" x14ac:dyDescent="0.2">
      <c r="A604" s="6" t="s">
        <v>4023</v>
      </c>
      <c r="B604" s="6">
        <v>0</v>
      </c>
      <c r="C604" s="7">
        <v>5236328</v>
      </c>
      <c r="D604" s="7">
        <v>5236328</v>
      </c>
      <c r="E604" s="7">
        <f t="shared" si="28"/>
        <v>0</v>
      </c>
      <c r="F604" s="8" t="s">
        <v>1748</v>
      </c>
      <c r="G604" s="13" t="s">
        <v>1748</v>
      </c>
      <c r="W604" s="12">
        <v>39601</v>
      </c>
      <c r="X604" s="7">
        <v>401818033</v>
      </c>
      <c r="Y604" s="7">
        <v>20028</v>
      </c>
      <c r="Z604" s="11">
        <f t="shared" si="29"/>
        <v>76.736604926200187</v>
      </c>
      <c r="AA604" s="50">
        <v>5282662</v>
      </c>
      <c r="AB604" s="44">
        <v>0</v>
      </c>
      <c r="AC604" s="44">
        <v>0</v>
      </c>
      <c r="AD604" s="45">
        <v>9.5196759259259259E-2</v>
      </c>
      <c r="AE604" s="46">
        <v>59712.92</v>
      </c>
      <c r="AF604" s="47">
        <v>5360568</v>
      </c>
      <c r="AG604" s="68">
        <v>5229829</v>
      </c>
      <c r="AH604" s="69">
        <v>1</v>
      </c>
      <c r="AI604" s="69">
        <v>1</v>
      </c>
      <c r="AJ604" s="70">
        <v>7.3104166666666665E-3</v>
      </c>
      <c r="AK604" s="71">
        <v>3836.42</v>
      </c>
      <c r="AL604" s="72">
        <v>6334220</v>
      </c>
      <c r="AM604" s="80">
        <v>5249278</v>
      </c>
      <c r="AN604" s="81">
        <v>1</v>
      </c>
      <c r="AO604" s="81">
        <v>1</v>
      </c>
      <c r="AP604" s="82">
        <v>3.5258101851851852E-3</v>
      </c>
      <c r="AQ604" s="83">
        <v>3239.56</v>
      </c>
      <c r="AR604" s="84">
        <v>6567600</v>
      </c>
      <c r="AS604" s="104">
        <v>5223340</v>
      </c>
      <c r="AT604" s="105">
        <v>1</v>
      </c>
      <c r="AU604" s="105">
        <v>1</v>
      </c>
      <c r="AV604" s="106">
        <v>8.6280092592592589E-3</v>
      </c>
      <c r="AW604" s="107">
        <v>6638.6</v>
      </c>
      <c r="AX604" s="105">
        <v>11748736</v>
      </c>
      <c r="AY604" s="113">
        <v>5240798</v>
      </c>
      <c r="AZ604" s="114">
        <v>1</v>
      </c>
      <c r="BA604" s="114">
        <v>1</v>
      </c>
      <c r="BB604" s="115">
        <v>2.2925925925925926E-3</v>
      </c>
      <c r="BC604" s="116">
        <v>2582.02</v>
      </c>
      <c r="BD604" s="117">
        <v>7135384</v>
      </c>
      <c r="BE604" s="155">
        <v>5141844</v>
      </c>
      <c r="BF604" s="156">
        <v>0</v>
      </c>
      <c r="BG604" s="156">
        <v>0</v>
      </c>
      <c r="BH604" s="157">
        <v>1.4641203703703706E-3</v>
      </c>
      <c r="BI604" s="158">
        <v>1691.39</v>
      </c>
      <c r="BJ604" s="159">
        <v>4896840</v>
      </c>
      <c r="BK604" s="137">
        <v>5268478</v>
      </c>
      <c r="BL604" s="138">
        <v>1</v>
      </c>
      <c r="BM604" s="138">
        <v>1</v>
      </c>
      <c r="BN604" s="139">
        <v>7.5092592592592583E-4</v>
      </c>
      <c r="BO604" s="140">
        <v>532.16999999999996</v>
      </c>
      <c r="BP604" s="141">
        <v>1760632</v>
      </c>
    </row>
    <row r="605" spans="1:68" x14ac:dyDescent="0.2">
      <c r="A605" s="6" t="s">
        <v>4024</v>
      </c>
      <c r="B605" s="6">
        <v>0</v>
      </c>
      <c r="C605" s="7">
        <v>5236328</v>
      </c>
      <c r="D605" s="7">
        <v>5236328</v>
      </c>
      <c r="E605" s="7">
        <f t="shared" si="28"/>
        <v>0</v>
      </c>
      <c r="F605" s="8" t="s">
        <v>1748</v>
      </c>
      <c r="G605" s="13" t="s">
        <v>1748</v>
      </c>
      <c r="W605" s="12">
        <v>28783</v>
      </c>
      <c r="X605" s="7">
        <v>293214502</v>
      </c>
      <c r="Y605" s="7">
        <v>20119</v>
      </c>
      <c r="Z605" s="11">
        <f t="shared" si="29"/>
        <v>55.996206120013873</v>
      </c>
      <c r="AA605" s="50">
        <v>5286601</v>
      </c>
      <c r="AB605" s="44">
        <v>1</v>
      </c>
      <c r="AC605" s="44">
        <v>1</v>
      </c>
      <c r="AD605" s="45">
        <v>8.1597222222222224E-2</v>
      </c>
      <c r="AE605" s="46">
        <v>51470.48</v>
      </c>
      <c r="AF605" s="47">
        <v>5399856</v>
      </c>
      <c r="AG605" s="68">
        <v>5229748</v>
      </c>
      <c r="AH605" s="69">
        <v>1</v>
      </c>
      <c r="AI605" s="69">
        <v>1</v>
      </c>
      <c r="AJ605" s="70">
        <v>5.3556712962962959E-3</v>
      </c>
      <c r="AK605" s="71">
        <v>3050.97</v>
      </c>
      <c r="AL605" s="72">
        <v>5189792</v>
      </c>
      <c r="AM605" s="80">
        <v>5248122</v>
      </c>
      <c r="AN605" s="81">
        <v>1</v>
      </c>
      <c r="AO605" s="81">
        <v>1</v>
      </c>
      <c r="AP605" s="82">
        <v>2.4469907407407409E-3</v>
      </c>
      <c r="AQ605" s="83">
        <v>2214.65</v>
      </c>
      <c r="AR605" s="84">
        <v>4145836</v>
      </c>
      <c r="AS605" s="104">
        <v>5221330</v>
      </c>
      <c r="AT605" s="105">
        <v>1</v>
      </c>
      <c r="AU605" s="105">
        <v>1</v>
      </c>
      <c r="AV605" s="106">
        <v>8.0521990740740745E-3</v>
      </c>
      <c r="AW605" s="107">
        <v>6219.31</v>
      </c>
      <c r="AX605" s="105">
        <v>11750004</v>
      </c>
      <c r="AY605" s="113">
        <v>5239454</v>
      </c>
      <c r="AZ605" s="114">
        <v>0</v>
      </c>
      <c r="BA605" s="114">
        <v>0</v>
      </c>
      <c r="BB605" s="115">
        <v>1.6168981481481479E-3</v>
      </c>
      <c r="BC605" s="116">
        <v>1794.71</v>
      </c>
      <c r="BD605" s="117">
        <v>4961012</v>
      </c>
      <c r="BE605" s="155">
        <v>5158112</v>
      </c>
      <c r="BF605" s="156">
        <v>0</v>
      </c>
      <c r="BG605" s="156">
        <v>0</v>
      </c>
      <c r="BH605" s="157">
        <v>1.3616898148148149E-3</v>
      </c>
      <c r="BI605" s="158">
        <v>1618.51</v>
      </c>
      <c r="BJ605" s="159">
        <v>4308680</v>
      </c>
      <c r="BK605" s="137">
        <v>5267760</v>
      </c>
      <c r="BL605" s="138">
        <v>1</v>
      </c>
      <c r="BM605" s="138">
        <v>1</v>
      </c>
      <c r="BN605" s="139">
        <v>5.2199074074074073E-4</v>
      </c>
      <c r="BO605" s="140">
        <v>371.83</v>
      </c>
      <c r="BP605" s="141">
        <v>1304792</v>
      </c>
    </row>
    <row r="606" spans="1:68" x14ac:dyDescent="0.2">
      <c r="A606" s="6" t="s">
        <v>4025</v>
      </c>
      <c r="B606" s="6">
        <v>0</v>
      </c>
      <c r="C606" s="7">
        <v>5236328</v>
      </c>
      <c r="D606" s="7">
        <v>5236328</v>
      </c>
      <c r="E606" s="7">
        <f t="shared" si="28"/>
        <v>0</v>
      </c>
      <c r="F606" s="8" t="s">
        <v>1748</v>
      </c>
      <c r="G606" s="13" t="s">
        <v>1748</v>
      </c>
      <c r="W606" s="12">
        <v>22796</v>
      </c>
      <c r="X606" s="7">
        <v>231657919</v>
      </c>
      <c r="Y606" s="7">
        <v>19961</v>
      </c>
      <c r="Z606" s="11">
        <f t="shared" si="29"/>
        <v>44.240528668181213</v>
      </c>
      <c r="AA606" s="43">
        <v>5202338</v>
      </c>
      <c r="AB606" s="44">
        <v>1</v>
      </c>
      <c r="AC606" s="44">
        <v>1</v>
      </c>
      <c r="AD606" s="45">
        <v>6.5277777777777782E-2</v>
      </c>
      <c r="AE606" s="46">
        <v>40125.870000000003</v>
      </c>
      <c r="AF606" s="47">
        <v>5402364</v>
      </c>
      <c r="AG606" s="68">
        <v>5229570</v>
      </c>
      <c r="AH606" s="69">
        <v>1</v>
      </c>
      <c r="AI606" s="69">
        <v>1</v>
      </c>
      <c r="AJ606" s="70">
        <v>4.6045138888888889E-3</v>
      </c>
      <c r="AK606" s="71">
        <v>2597.56</v>
      </c>
      <c r="AL606" s="72">
        <v>4983400</v>
      </c>
      <c r="AM606" s="80">
        <v>5246243</v>
      </c>
      <c r="AN606" s="81">
        <v>1</v>
      </c>
      <c r="AO606" s="81">
        <v>1</v>
      </c>
      <c r="AP606" s="82">
        <v>1.9084490740740739E-3</v>
      </c>
      <c r="AQ606" s="83">
        <v>1680.59</v>
      </c>
      <c r="AR606" s="84">
        <v>3629204</v>
      </c>
      <c r="AS606" s="104">
        <v>5221240</v>
      </c>
      <c r="AT606" s="105">
        <v>1</v>
      </c>
      <c r="AU606" s="105">
        <v>1</v>
      </c>
      <c r="AV606" s="106">
        <v>7.5641203703703704E-3</v>
      </c>
      <c r="AW606" s="107">
        <v>5819.92</v>
      </c>
      <c r="AX606" s="105">
        <v>11752996</v>
      </c>
      <c r="AY606" s="113">
        <v>5238538</v>
      </c>
      <c r="AZ606" s="114">
        <v>1</v>
      </c>
      <c r="BA606" s="114">
        <v>1</v>
      </c>
      <c r="BB606" s="115">
        <v>1.2635416666666667E-3</v>
      </c>
      <c r="BC606" s="116">
        <v>1370.24</v>
      </c>
      <c r="BD606" s="117">
        <v>4382188</v>
      </c>
      <c r="BE606" s="155">
        <v>5126134</v>
      </c>
      <c r="BF606" s="156">
        <v>0</v>
      </c>
      <c r="BG606" s="156">
        <v>0</v>
      </c>
      <c r="BH606" s="157">
        <v>1.2384259259259258E-3</v>
      </c>
      <c r="BI606" s="158">
        <v>1506.31</v>
      </c>
      <c r="BJ606" s="159">
        <v>4097636</v>
      </c>
      <c r="BK606" s="137">
        <v>5267617</v>
      </c>
      <c r="BL606" s="138">
        <v>1</v>
      </c>
      <c r="BM606" s="138">
        <v>1</v>
      </c>
      <c r="BN606" s="139">
        <v>4.4849537037037037E-4</v>
      </c>
      <c r="BO606" s="140">
        <v>297.87</v>
      </c>
      <c r="BP606" s="141">
        <v>1087840</v>
      </c>
    </row>
    <row r="607" spans="1:68" x14ac:dyDescent="0.2">
      <c r="A607" s="6" t="s">
        <v>4026</v>
      </c>
      <c r="B607" s="6">
        <v>0</v>
      </c>
      <c r="C607" s="7">
        <v>5236328</v>
      </c>
      <c r="D607" s="7">
        <v>5236328</v>
      </c>
      <c r="E607" s="7">
        <f t="shared" si="28"/>
        <v>0</v>
      </c>
      <c r="F607" s="8" t="s">
        <v>1748</v>
      </c>
      <c r="G607" s="13" t="s">
        <v>1748</v>
      </c>
      <c r="W607" s="12">
        <v>45022</v>
      </c>
      <c r="X607" s="7">
        <v>456688928</v>
      </c>
      <c r="Y607" s="7">
        <v>19981</v>
      </c>
      <c r="Z607" s="11">
        <f t="shared" si="29"/>
        <v>87.21549299432732</v>
      </c>
      <c r="AA607" s="43">
        <v>5260056</v>
      </c>
      <c r="AB607" s="44">
        <v>1</v>
      </c>
      <c r="AC607" s="44">
        <v>1</v>
      </c>
      <c r="AD607" s="45">
        <v>0.10942129629629631</v>
      </c>
      <c r="AE607" s="46">
        <v>71686.64</v>
      </c>
      <c r="AF607" s="47">
        <v>5382416</v>
      </c>
      <c r="AG607" s="68">
        <v>5229901</v>
      </c>
      <c r="AH607" s="69">
        <v>1</v>
      </c>
      <c r="AI607" s="69">
        <v>1</v>
      </c>
      <c r="AJ607" s="70">
        <v>7.2434027777777783E-3</v>
      </c>
      <c r="AK607" s="71">
        <v>4150.1099999999997</v>
      </c>
      <c r="AL607" s="72">
        <v>7008464</v>
      </c>
      <c r="AM607" s="80">
        <v>5249739</v>
      </c>
      <c r="AN607" s="81">
        <v>1</v>
      </c>
      <c r="AO607" s="81">
        <v>1</v>
      </c>
      <c r="AP607" s="82">
        <v>4.0721064814814812E-3</v>
      </c>
      <c r="AQ607" s="83">
        <v>3797.18</v>
      </c>
      <c r="AR607" s="84">
        <v>7470088</v>
      </c>
      <c r="AS607" s="104">
        <v>5222815</v>
      </c>
      <c r="AT607" s="105">
        <v>1</v>
      </c>
      <c r="AU607" s="105">
        <v>1</v>
      </c>
      <c r="AV607" s="106">
        <v>8.7857638888888898E-3</v>
      </c>
      <c r="AW607" s="107">
        <v>6791.51</v>
      </c>
      <c r="AX607" s="105">
        <v>11748220</v>
      </c>
      <c r="AY607" s="113">
        <v>5239097</v>
      </c>
      <c r="AZ607" s="114">
        <v>1</v>
      </c>
      <c r="BA607" s="114">
        <v>1</v>
      </c>
      <c r="BB607" s="115">
        <v>2.657986111111111E-3</v>
      </c>
      <c r="BC607" s="116">
        <v>3019.29</v>
      </c>
      <c r="BD607" s="117">
        <v>8222248</v>
      </c>
      <c r="BE607" s="155">
        <v>5186559</v>
      </c>
      <c r="BF607" s="156">
        <v>0</v>
      </c>
      <c r="BG607" s="156">
        <v>0</v>
      </c>
      <c r="BH607" s="157">
        <v>1.5189814814814814E-3</v>
      </c>
      <c r="BI607" s="158">
        <v>1738.37</v>
      </c>
      <c r="BJ607" s="159">
        <v>5993416</v>
      </c>
      <c r="BK607" s="137">
        <v>5269228</v>
      </c>
      <c r="BL607" s="138">
        <v>0</v>
      </c>
      <c r="BM607" s="138">
        <v>0</v>
      </c>
      <c r="BN607" s="139">
        <v>8.12037037037037E-4</v>
      </c>
      <c r="BO607" s="140">
        <v>614.15</v>
      </c>
      <c r="BP607" s="141">
        <v>1980944</v>
      </c>
    </row>
    <row r="608" spans="1:68" x14ac:dyDescent="0.2">
      <c r="A608" s="6" t="s">
        <v>4027</v>
      </c>
      <c r="B608" s="6">
        <v>0</v>
      </c>
      <c r="C608" s="7">
        <v>5236328</v>
      </c>
      <c r="D608" s="7">
        <v>5236328</v>
      </c>
      <c r="E608" s="7">
        <f t="shared" si="28"/>
        <v>0</v>
      </c>
      <c r="F608" s="8" t="s">
        <v>1748</v>
      </c>
      <c r="G608" s="13" t="s">
        <v>1748</v>
      </c>
      <c r="W608" s="12">
        <v>32407</v>
      </c>
      <c r="X608" s="7">
        <v>329312091</v>
      </c>
      <c r="Y608" s="7">
        <v>19973</v>
      </c>
      <c r="Z608" s="11">
        <f t="shared" si="29"/>
        <v>62.889889823555741</v>
      </c>
      <c r="AA608" s="43">
        <v>5337811</v>
      </c>
      <c r="AB608" s="44">
        <v>1</v>
      </c>
      <c r="AC608" s="44">
        <v>1</v>
      </c>
      <c r="AD608" s="45">
        <v>8.3368055555555556E-2</v>
      </c>
      <c r="AE608" s="46">
        <v>51192.77</v>
      </c>
      <c r="AF608" s="47">
        <v>5245876</v>
      </c>
      <c r="AG608" s="68">
        <v>5229702</v>
      </c>
      <c r="AH608" s="69">
        <v>1</v>
      </c>
      <c r="AI608" s="69">
        <v>1</v>
      </c>
      <c r="AJ608" s="70">
        <v>6.4300925925925923E-3</v>
      </c>
      <c r="AK608" s="71">
        <v>3350.65</v>
      </c>
      <c r="AL608" s="72">
        <v>5222192</v>
      </c>
      <c r="AM608" s="80">
        <v>5248333</v>
      </c>
      <c r="AN608" s="81">
        <v>1</v>
      </c>
      <c r="AO608" s="81">
        <v>1</v>
      </c>
      <c r="AP608" s="82">
        <v>2.7991898148148151E-3</v>
      </c>
      <c r="AQ608" s="83">
        <v>2544.9</v>
      </c>
      <c r="AR608" s="84">
        <v>5276312</v>
      </c>
      <c r="AS608" s="104">
        <v>5222769</v>
      </c>
      <c r="AT608" s="105">
        <v>1</v>
      </c>
      <c r="AU608" s="105">
        <v>1</v>
      </c>
      <c r="AV608" s="106">
        <v>8.1927083333333331E-3</v>
      </c>
      <c r="AW608" s="107">
        <v>6390.14</v>
      </c>
      <c r="AX608" s="105">
        <v>11749520</v>
      </c>
      <c r="AY608" s="113">
        <v>5240138</v>
      </c>
      <c r="AZ608" s="114">
        <v>1</v>
      </c>
      <c r="BA608" s="114">
        <v>1</v>
      </c>
      <c r="BB608" s="115">
        <v>1.8864583333333331E-3</v>
      </c>
      <c r="BC608" s="116">
        <v>2077.71</v>
      </c>
      <c r="BD608" s="117">
        <v>5718460</v>
      </c>
      <c r="BE608" s="155">
        <v>5064108</v>
      </c>
      <c r="BF608" s="156">
        <v>0</v>
      </c>
      <c r="BG608" s="156">
        <v>0</v>
      </c>
      <c r="BH608" s="157">
        <v>1.4054398148148149E-3</v>
      </c>
      <c r="BI608" s="158">
        <v>1635.52</v>
      </c>
      <c r="BJ608" s="159">
        <v>4955092</v>
      </c>
      <c r="BK608" s="137">
        <v>5268028</v>
      </c>
      <c r="BL608" s="138">
        <v>0</v>
      </c>
      <c r="BM608" s="138">
        <v>0</v>
      </c>
      <c r="BN608" s="139">
        <v>6.8750000000000007E-4</v>
      </c>
      <c r="BO608" s="140">
        <v>428.49</v>
      </c>
      <c r="BP608" s="141">
        <v>1455044</v>
      </c>
    </row>
    <row r="609" spans="1:68" x14ac:dyDescent="0.2">
      <c r="A609" s="6" t="s">
        <v>4028</v>
      </c>
      <c r="B609" s="6">
        <v>0</v>
      </c>
      <c r="C609" s="7">
        <v>5236328</v>
      </c>
      <c r="D609" s="7">
        <v>5236328</v>
      </c>
      <c r="E609" s="7">
        <f t="shared" si="28"/>
        <v>0</v>
      </c>
      <c r="F609" s="8" t="s">
        <v>1748</v>
      </c>
      <c r="G609" s="13" t="s">
        <v>1748</v>
      </c>
      <c r="W609" s="12">
        <v>29961</v>
      </c>
      <c r="X609" s="7">
        <v>304413510</v>
      </c>
      <c r="Y609" s="7">
        <v>20049</v>
      </c>
      <c r="Z609" s="11">
        <f t="shared" si="29"/>
        <v>58.134920119595257</v>
      </c>
      <c r="AA609" s="43">
        <v>5267658</v>
      </c>
      <c r="AB609" s="44">
        <v>1</v>
      </c>
      <c r="AC609" s="44">
        <v>1</v>
      </c>
      <c r="AD609" s="45">
        <v>8.8321759259259267E-2</v>
      </c>
      <c r="AE609" s="46">
        <v>56845.49</v>
      </c>
      <c r="AF609" s="47">
        <v>5391008</v>
      </c>
      <c r="AG609" s="68">
        <v>5229792</v>
      </c>
      <c r="AH609" s="69">
        <v>1</v>
      </c>
      <c r="AI609" s="69">
        <v>1</v>
      </c>
      <c r="AJ609" s="70">
        <v>5.4721064814814814E-3</v>
      </c>
      <c r="AK609" s="71">
        <v>3133.1</v>
      </c>
      <c r="AL609" s="72">
        <v>5116080</v>
      </c>
      <c r="AM609" s="80">
        <v>5247988</v>
      </c>
      <c r="AN609" s="81">
        <v>1</v>
      </c>
      <c r="AO609" s="81">
        <v>1</v>
      </c>
      <c r="AP609" s="82">
        <v>2.5618055555555555E-3</v>
      </c>
      <c r="AQ609" s="83">
        <v>2321.08</v>
      </c>
      <c r="AR609" s="84">
        <v>4675052</v>
      </c>
      <c r="AS609" s="104">
        <v>5222638</v>
      </c>
      <c r="AT609" s="105">
        <v>1</v>
      </c>
      <c r="AU609" s="105">
        <v>1</v>
      </c>
      <c r="AV609" s="106">
        <v>8.0650462962962976E-3</v>
      </c>
      <c r="AW609" s="107">
        <v>6300.65</v>
      </c>
      <c r="AX609" s="105">
        <v>11750736</v>
      </c>
      <c r="AY609" s="113">
        <v>5239683</v>
      </c>
      <c r="AZ609" s="114">
        <v>1</v>
      </c>
      <c r="BA609" s="114">
        <v>1</v>
      </c>
      <c r="BB609" s="115">
        <v>1.6884259259259259E-3</v>
      </c>
      <c r="BC609" s="116">
        <v>1871.87</v>
      </c>
      <c r="BD609" s="117">
        <v>5120408</v>
      </c>
      <c r="BE609" s="155">
        <v>5157908</v>
      </c>
      <c r="BF609" s="156">
        <v>0</v>
      </c>
      <c r="BG609" s="156">
        <v>0</v>
      </c>
      <c r="BH609" s="157">
        <v>1.367013888888889E-3</v>
      </c>
      <c r="BI609" s="158">
        <v>1627.09</v>
      </c>
      <c r="BJ609" s="159">
        <v>4268348</v>
      </c>
      <c r="BK609" s="137">
        <v>5266684</v>
      </c>
      <c r="BL609" s="138">
        <v>0</v>
      </c>
      <c r="BM609" s="138">
        <v>0</v>
      </c>
      <c r="BN609" s="139">
        <v>5.5370370370370371E-4</v>
      </c>
      <c r="BO609" s="140">
        <v>388.39</v>
      </c>
      <c r="BP609" s="141">
        <v>1350260</v>
      </c>
    </row>
    <row r="610" spans="1:68" x14ac:dyDescent="0.2">
      <c r="A610" s="6" t="s">
        <v>4029</v>
      </c>
      <c r="B610" s="6">
        <v>0</v>
      </c>
      <c r="C610" s="7">
        <v>5236328</v>
      </c>
      <c r="D610" s="7">
        <v>5236328</v>
      </c>
      <c r="E610" s="7">
        <f t="shared" si="28"/>
        <v>0</v>
      </c>
      <c r="F610" s="8" t="s">
        <v>1748</v>
      </c>
      <c r="G610" s="13" t="s">
        <v>1748</v>
      </c>
      <c r="W610" s="12">
        <v>37399</v>
      </c>
      <c r="X610" s="7">
        <v>379839071</v>
      </c>
      <c r="Y610" s="7">
        <v>20006</v>
      </c>
      <c r="Z610" s="11">
        <f t="shared" si="29"/>
        <v>72.53920514528501</v>
      </c>
      <c r="AA610" s="43">
        <v>5246371</v>
      </c>
      <c r="AB610" s="44">
        <v>1</v>
      </c>
      <c r="AC610" s="44">
        <v>1</v>
      </c>
      <c r="AD610" s="45">
        <v>9.7407407407407401E-2</v>
      </c>
      <c r="AE610" s="46">
        <v>66262.03</v>
      </c>
      <c r="AF610" s="47">
        <v>5349524</v>
      </c>
      <c r="AG610" s="68">
        <v>5229838</v>
      </c>
      <c r="AH610" s="69">
        <v>1</v>
      </c>
      <c r="AI610" s="69">
        <v>1</v>
      </c>
      <c r="AJ610" s="70">
        <v>6.9648148148148152E-3</v>
      </c>
      <c r="AK610" s="71">
        <v>3668.65</v>
      </c>
      <c r="AL610" s="72">
        <v>7120824</v>
      </c>
      <c r="AM610" s="80">
        <v>5249033</v>
      </c>
      <c r="AN610" s="81">
        <v>1</v>
      </c>
      <c r="AO610" s="81">
        <v>1</v>
      </c>
      <c r="AP610" s="82">
        <v>3.2468749999999998E-3</v>
      </c>
      <c r="AQ610" s="83">
        <v>3016.97</v>
      </c>
      <c r="AR610" s="84">
        <v>5786524</v>
      </c>
      <c r="AS610" s="104">
        <v>5222323</v>
      </c>
      <c r="AT610" s="105">
        <v>1</v>
      </c>
      <c r="AU610" s="105">
        <v>1</v>
      </c>
      <c r="AV610" s="106">
        <v>8.3112268518518526E-3</v>
      </c>
      <c r="AW610" s="107">
        <v>6492.65</v>
      </c>
      <c r="AX610" s="105">
        <v>11749204</v>
      </c>
      <c r="AY610" s="113">
        <v>5240550</v>
      </c>
      <c r="AZ610" s="114">
        <v>1</v>
      </c>
      <c r="BA610" s="114">
        <v>1</v>
      </c>
      <c r="BB610" s="115">
        <v>2.1637731481481482E-3</v>
      </c>
      <c r="BC610" s="116">
        <v>2437.9699999999998</v>
      </c>
      <c r="BD610" s="117">
        <v>6297856</v>
      </c>
      <c r="BE610" s="155">
        <v>5123577</v>
      </c>
      <c r="BF610" s="156">
        <v>0</v>
      </c>
      <c r="BG610" s="156">
        <v>0</v>
      </c>
      <c r="BH610" s="157">
        <v>1.4480324074074074E-3</v>
      </c>
      <c r="BI610" s="158">
        <v>1683.18</v>
      </c>
      <c r="BJ610" s="159">
        <v>5017692</v>
      </c>
      <c r="BK610" s="137">
        <v>5268168</v>
      </c>
      <c r="BL610" s="138">
        <v>1</v>
      </c>
      <c r="BM610" s="138">
        <v>1</v>
      </c>
      <c r="BN610" s="139">
        <v>8.2870370370370379E-4</v>
      </c>
      <c r="BO610" s="140">
        <v>610.48</v>
      </c>
      <c r="BP610" s="141">
        <v>1667308</v>
      </c>
    </row>
    <row r="611" spans="1:68" x14ac:dyDescent="0.2">
      <c r="A611" s="6" t="s">
        <v>4030</v>
      </c>
      <c r="B611" s="6">
        <v>0</v>
      </c>
      <c r="C611" s="7">
        <v>5236328</v>
      </c>
      <c r="D611" s="7">
        <v>5236328</v>
      </c>
      <c r="E611" s="7">
        <f t="shared" si="28"/>
        <v>0</v>
      </c>
      <c r="F611" s="8" t="s">
        <v>1748</v>
      </c>
      <c r="G611" s="13" t="s">
        <v>1748</v>
      </c>
      <c r="W611" s="12">
        <v>21263</v>
      </c>
      <c r="X611" s="7">
        <v>216578458</v>
      </c>
      <c r="Y611" s="7">
        <v>20059</v>
      </c>
      <c r="Z611" s="11">
        <f t="shared" si="29"/>
        <v>41.360750892610241</v>
      </c>
      <c r="AA611" s="43">
        <v>5294654</v>
      </c>
      <c r="AB611" s="44">
        <v>0</v>
      </c>
      <c r="AC611" s="44">
        <v>0</v>
      </c>
      <c r="AD611" s="45">
        <v>6.6087962962962959E-2</v>
      </c>
      <c r="AE611" s="46">
        <v>42675.83</v>
      </c>
      <c r="AF611" s="47">
        <v>5367224</v>
      </c>
      <c r="AG611" s="68">
        <v>5229698</v>
      </c>
      <c r="AH611" s="69">
        <v>1</v>
      </c>
      <c r="AI611" s="69">
        <v>1</v>
      </c>
      <c r="AJ611" s="70">
        <v>4.5626157407407412E-3</v>
      </c>
      <c r="AK611" s="71">
        <v>2504.0100000000002</v>
      </c>
      <c r="AL611" s="72">
        <v>5143616</v>
      </c>
      <c r="AM611" s="80">
        <v>5245938</v>
      </c>
      <c r="AN611" s="81">
        <v>1</v>
      </c>
      <c r="AO611" s="81">
        <v>1</v>
      </c>
      <c r="AP611" s="82">
        <v>1.7657407407407407E-3</v>
      </c>
      <c r="AQ611" s="83">
        <v>1551.48</v>
      </c>
      <c r="AR611" s="84">
        <v>3513524</v>
      </c>
      <c r="AS611" s="104">
        <v>5221307</v>
      </c>
      <c r="AT611" s="105">
        <v>1</v>
      </c>
      <c r="AU611" s="105">
        <v>1</v>
      </c>
      <c r="AV611" s="106">
        <v>7.4468749999999995E-3</v>
      </c>
      <c r="AW611" s="107">
        <v>5722.15</v>
      </c>
      <c r="AX611" s="105">
        <v>11685244</v>
      </c>
      <c r="AY611" s="113">
        <v>5236724</v>
      </c>
      <c r="AZ611" s="114">
        <v>1</v>
      </c>
      <c r="BA611" s="114">
        <v>1</v>
      </c>
      <c r="BB611" s="115">
        <v>1.169675925925926E-3</v>
      </c>
      <c r="BC611" s="116">
        <v>1264.3800000000001</v>
      </c>
      <c r="BD611" s="117">
        <v>4221692</v>
      </c>
      <c r="BE611" s="155">
        <v>5123104</v>
      </c>
      <c r="BF611" s="156">
        <v>0</v>
      </c>
      <c r="BG611" s="156">
        <v>0</v>
      </c>
      <c r="BH611" s="157">
        <v>1.1993055555555555E-3</v>
      </c>
      <c r="BI611" s="158">
        <v>1465.2</v>
      </c>
      <c r="BJ611" s="159">
        <v>3810216</v>
      </c>
      <c r="BK611" s="137">
        <v>5267681</v>
      </c>
      <c r="BL611" s="138">
        <v>1</v>
      </c>
      <c r="BM611" s="138">
        <v>1</v>
      </c>
      <c r="BN611" s="139">
        <v>4.6516203703703699E-4</v>
      </c>
      <c r="BO611" s="140">
        <v>289.81</v>
      </c>
      <c r="BP611" s="141">
        <v>1186584</v>
      </c>
    </row>
    <row r="612" spans="1:68" x14ac:dyDescent="0.2">
      <c r="A612" s="6" t="s">
        <v>4031</v>
      </c>
      <c r="B612" s="6">
        <v>0</v>
      </c>
      <c r="C612" s="7">
        <v>5236328</v>
      </c>
      <c r="D612" s="7">
        <v>5236328</v>
      </c>
      <c r="E612" s="7">
        <f t="shared" si="28"/>
        <v>0</v>
      </c>
      <c r="F612" s="8" t="s">
        <v>1748</v>
      </c>
      <c r="G612" s="13" t="s">
        <v>1748</v>
      </c>
      <c r="W612" s="12">
        <v>52680</v>
      </c>
      <c r="X612" s="7">
        <v>362421348</v>
      </c>
      <c r="Y612" s="7">
        <v>9060</v>
      </c>
      <c r="Z612" s="11">
        <f t="shared" si="29"/>
        <v>69.212881240441774</v>
      </c>
      <c r="AA612" s="43">
        <v>5274102</v>
      </c>
      <c r="AB612" s="44">
        <v>0</v>
      </c>
      <c r="AC612" s="44">
        <v>0</v>
      </c>
      <c r="AD612" s="45">
        <v>3.2945370370370368E-2</v>
      </c>
      <c r="AE612" s="46">
        <v>20556.05</v>
      </c>
      <c r="AF612" s="47">
        <v>4466320</v>
      </c>
      <c r="AG612" s="68">
        <v>5261577</v>
      </c>
      <c r="AH612" s="69">
        <v>0</v>
      </c>
      <c r="AI612" s="69">
        <v>0</v>
      </c>
      <c r="AJ612" s="70">
        <v>6.3597222222222215E-3</v>
      </c>
      <c r="AK612" s="71">
        <v>3834.77</v>
      </c>
      <c r="AL612" s="72">
        <v>6319704</v>
      </c>
      <c r="AM612" s="80">
        <v>5300764</v>
      </c>
      <c r="AN612" s="81">
        <v>0</v>
      </c>
      <c r="AO612" s="81">
        <v>0</v>
      </c>
      <c r="AP612" s="82">
        <v>1.9908564814814815E-3</v>
      </c>
      <c r="AQ612" s="83">
        <v>1335.25</v>
      </c>
      <c r="AR612" s="84">
        <v>5129740</v>
      </c>
      <c r="AS612" s="104">
        <v>5210462</v>
      </c>
      <c r="AT612" s="105">
        <v>0</v>
      </c>
      <c r="AU612" s="105">
        <v>0</v>
      </c>
      <c r="AV612" s="106">
        <v>6.7432870370370372E-3</v>
      </c>
      <c r="AW612" s="107">
        <v>4873.3999999999996</v>
      </c>
      <c r="AX612" s="105">
        <v>11712240</v>
      </c>
      <c r="AY612" s="113">
        <v>5246467</v>
      </c>
      <c r="AZ612" s="114">
        <v>0</v>
      </c>
      <c r="BA612" s="114">
        <v>0</v>
      </c>
      <c r="BB612" s="115">
        <v>1.8400462962962962E-3</v>
      </c>
      <c r="BC612" s="116">
        <v>1898.15</v>
      </c>
      <c r="BD612" s="117">
        <v>6850848</v>
      </c>
      <c r="BE612" s="155">
        <v>5116328</v>
      </c>
      <c r="BF612" s="156">
        <v>0</v>
      </c>
      <c r="BG612" s="156">
        <v>0</v>
      </c>
      <c r="BH612" s="157">
        <v>1.9001157407407406E-3</v>
      </c>
      <c r="BI612" s="158">
        <v>2394.2199999999998</v>
      </c>
      <c r="BJ612" s="159">
        <v>6932724</v>
      </c>
      <c r="BK612" s="137">
        <v>2159836</v>
      </c>
      <c r="BL612" s="138">
        <v>0</v>
      </c>
      <c r="BM612" s="138">
        <v>0</v>
      </c>
      <c r="BN612" s="139">
        <v>2.7685185185185186E-4</v>
      </c>
      <c r="BO612" s="140">
        <v>197.93</v>
      </c>
      <c r="BP612" s="141">
        <v>1789404</v>
      </c>
    </row>
    <row r="613" spans="1:68" x14ac:dyDescent="0.2">
      <c r="A613" s="6" t="s">
        <v>4032</v>
      </c>
      <c r="B613" s="6">
        <v>0</v>
      </c>
      <c r="C613" s="7">
        <v>5236328</v>
      </c>
      <c r="D613" s="7">
        <v>5236328</v>
      </c>
      <c r="E613" s="7">
        <f t="shared" si="28"/>
        <v>0</v>
      </c>
      <c r="F613" s="8" t="s">
        <v>1748</v>
      </c>
      <c r="G613" s="13" t="s">
        <v>1748</v>
      </c>
      <c r="W613" s="12">
        <v>47964</v>
      </c>
      <c r="X613" s="7">
        <v>330080721</v>
      </c>
      <c r="Y613" s="7">
        <v>9063</v>
      </c>
      <c r="Z613" s="11">
        <f t="shared" si="29"/>
        <v>63.03667780169615</v>
      </c>
      <c r="AA613" s="43">
        <v>5269258</v>
      </c>
      <c r="AB613" s="44">
        <v>0</v>
      </c>
      <c r="AC613" s="44">
        <v>0</v>
      </c>
      <c r="AD613" s="45">
        <v>2.8563425925925923E-2</v>
      </c>
      <c r="AE613" s="46">
        <v>17554.59</v>
      </c>
      <c r="AF613" s="47">
        <v>4489188</v>
      </c>
      <c r="AG613" s="68">
        <v>5275357</v>
      </c>
      <c r="AH613" s="69">
        <v>0</v>
      </c>
      <c r="AI613" s="69">
        <v>0</v>
      </c>
      <c r="AJ613" s="70">
        <v>5.8885416666666669E-3</v>
      </c>
      <c r="AK613" s="71">
        <v>3662.2</v>
      </c>
      <c r="AL613" s="72">
        <v>5628688</v>
      </c>
      <c r="AM613" s="80">
        <v>5299179</v>
      </c>
      <c r="AN613" s="81">
        <v>0</v>
      </c>
      <c r="AO613" s="81">
        <v>0</v>
      </c>
      <c r="AP613" s="82">
        <v>1.8091435185185187E-3</v>
      </c>
      <c r="AQ613" s="83">
        <v>1195.54</v>
      </c>
      <c r="AR613" s="84">
        <v>4904000</v>
      </c>
      <c r="AS613" s="104">
        <v>5216200</v>
      </c>
      <c r="AT613" s="105">
        <v>0</v>
      </c>
      <c r="AU613" s="105">
        <v>0</v>
      </c>
      <c r="AV613" s="106">
        <v>6.9743055555555556E-3</v>
      </c>
      <c r="AW613" s="107">
        <v>4917.55</v>
      </c>
      <c r="AX613" s="105">
        <v>11712092</v>
      </c>
      <c r="AY613" s="113">
        <v>5241278</v>
      </c>
      <c r="AZ613" s="114">
        <v>0</v>
      </c>
      <c r="BA613" s="114">
        <v>0</v>
      </c>
      <c r="BB613" s="115">
        <v>1.6075231481481481E-3</v>
      </c>
      <c r="BC613" s="116">
        <v>1652.5</v>
      </c>
      <c r="BD613" s="117">
        <v>6518108</v>
      </c>
      <c r="BE613" s="155">
        <v>5186217</v>
      </c>
      <c r="BF613" s="156">
        <v>0</v>
      </c>
      <c r="BG613" s="156">
        <v>0</v>
      </c>
      <c r="BH613" s="157">
        <v>1.9034722222222222E-3</v>
      </c>
      <c r="BI613" s="158">
        <v>2407.46</v>
      </c>
      <c r="BJ613" s="159">
        <v>5736992</v>
      </c>
      <c r="BK613" s="137">
        <v>1518031</v>
      </c>
      <c r="BL613" s="138">
        <v>0</v>
      </c>
      <c r="BM613" s="138">
        <v>0</v>
      </c>
      <c r="BN613" s="139">
        <v>2.3113425925925924E-4</v>
      </c>
      <c r="BO613" s="140">
        <v>148.99</v>
      </c>
      <c r="BP613" s="141">
        <v>2043344</v>
      </c>
    </row>
    <row r="614" spans="1:68" x14ac:dyDescent="0.2">
      <c r="A614" s="6" t="s">
        <v>4033</v>
      </c>
      <c r="B614" s="6">
        <v>0</v>
      </c>
      <c r="C614" s="7">
        <v>5236328</v>
      </c>
      <c r="D614" s="7">
        <v>5236328</v>
      </c>
      <c r="E614" s="7">
        <f t="shared" si="28"/>
        <v>0</v>
      </c>
      <c r="F614" s="8" t="s">
        <v>1748</v>
      </c>
      <c r="G614" s="13" t="s">
        <v>1748</v>
      </c>
      <c r="W614" s="12">
        <v>70695</v>
      </c>
      <c r="X614" s="7">
        <v>486770313</v>
      </c>
      <c r="Y614" s="7">
        <v>9075</v>
      </c>
      <c r="Z614" s="11">
        <f t="shared" si="29"/>
        <v>92.960241031501468</v>
      </c>
      <c r="AA614" s="43">
        <v>5244351</v>
      </c>
      <c r="AB614" s="44">
        <v>0</v>
      </c>
      <c r="AC614" s="44">
        <v>0</v>
      </c>
      <c r="AD614" s="45">
        <v>4.2881944444444438E-2</v>
      </c>
      <c r="AE614" s="46">
        <v>26949.77</v>
      </c>
      <c r="AF614" s="47">
        <v>4404804</v>
      </c>
      <c r="AG614" s="68">
        <v>5248491</v>
      </c>
      <c r="AH614" s="69">
        <v>0</v>
      </c>
      <c r="AI614" s="69">
        <v>0</v>
      </c>
      <c r="AJ614" s="70">
        <v>8.180092592592593E-3</v>
      </c>
      <c r="AK614" s="71">
        <v>4764.68</v>
      </c>
      <c r="AL614" s="72">
        <v>8327128</v>
      </c>
      <c r="AM614" s="80">
        <v>5276527</v>
      </c>
      <c r="AN614" s="81">
        <v>0</v>
      </c>
      <c r="AO614" s="81">
        <v>0</v>
      </c>
      <c r="AP614" s="82">
        <v>2.7839120370370374E-3</v>
      </c>
      <c r="AQ614" s="83">
        <v>1916.08</v>
      </c>
      <c r="AR614" s="84">
        <v>7133424</v>
      </c>
      <c r="AS614" s="104">
        <v>4908794</v>
      </c>
      <c r="AT614" s="105">
        <v>0</v>
      </c>
      <c r="AU614" s="105">
        <v>0</v>
      </c>
      <c r="AV614" s="106">
        <v>6.4354166666666665E-3</v>
      </c>
      <c r="AW614" s="107">
        <v>4693.75</v>
      </c>
      <c r="AX614" s="105">
        <v>11712816</v>
      </c>
      <c r="AY614" s="113">
        <v>5253602</v>
      </c>
      <c r="AZ614" s="114">
        <v>0</v>
      </c>
      <c r="BA614" s="114">
        <v>0</v>
      </c>
      <c r="BB614" s="115">
        <v>2.6753472222222226E-3</v>
      </c>
      <c r="BC614" s="116">
        <v>2818.29</v>
      </c>
      <c r="BD614" s="117">
        <v>9199292</v>
      </c>
      <c r="BE614" s="155">
        <v>5180476</v>
      </c>
      <c r="BF614" s="156">
        <v>0</v>
      </c>
      <c r="BG614" s="156">
        <v>0</v>
      </c>
      <c r="BH614" s="157">
        <v>2.1060185185185184E-3</v>
      </c>
      <c r="BI614" s="158">
        <v>2600.44</v>
      </c>
      <c r="BJ614" s="159">
        <v>7354364</v>
      </c>
      <c r="BK614" s="137">
        <v>3955363</v>
      </c>
      <c r="BL614" s="138">
        <v>0</v>
      </c>
      <c r="BM614" s="138">
        <v>0</v>
      </c>
      <c r="BN614" s="139">
        <v>3.4537037037037039E-4</v>
      </c>
      <c r="BO614" s="140">
        <v>249.1</v>
      </c>
      <c r="BP614" s="141">
        <v>1471220</v>
      </c>
    </row>
    <row r="615" spans="1:68" x14ac:dyDescent="0.2">
      <c r="A615" s="6" t="s">
        <v>4034</v>
      </c>
      <c r="B615" s="6">
        <v>0</v>
      </c>
      <c r="C615" s="7">
        <v>5236328</v>
      </c>
      <c r="D615" s="7">
        <v>5236328</v>
      </c>
      <c r="E615" s="7">
        <f t="shared" si="28"/>
        <v>0</v>
      </c>
      <c r="F615" s="8" t="s">
        <v>1748</v>
      </c>
      <c r="G615" s="13" t="s">
        <v>1748</v>
      </c>
      <c r="W615" s="12">
        <v>53775</v>
      </c>
      <c r="X615" s="7">
        <v>370111257</v>
      </c>
      <c r="Y615" s="7">
        <v>9062</v>
      </c>
      <c r="Z615" s="11">
        <f t="shared" si="29"/>
        <v>70.681450245286385</v>
      </c>
      <c r="AA615" s="43">
        <v>5259465</v>
      </c>
      <c r="AB615" s="44">
        <v>0</v>
      </c>
      <c r="AC615" s="44">
        <v>0</v>
      </c>
      <c r="AD615" s="45">
        <v>3.3900810185185183E-2</v>
      </c>
      <c r="AE615" s="46">
        <v>21254.57</v>
      </c>
      <c r="AF615" s="47">
        <v>4467396</v>
      </c>
      <c r="AG615" s="68">
        <v>5255395</v>
      </c>
      <c r="AH615" s="69">
        <v>0</v>
      </c>
      <c r="AI615" s="69">
        <v>0</v>
      </c>
      <c r="AJ615" s="70">
        <v>6.6564814814814811E-3</v>
      </c>
      <c r="AK615" s="71">
        <v>4026.98</v>
      </c>
      <c r="AL615" s="72">
        <v>6726208</v>
      </c>
      <c r="AM615" s="80">
        <v>5289529</v>
      </c>
      <c r="AN615" s="81">
        <v>0</v>
      </c>
      <c r="AO615" s="81">
        <v>0</v>
      </c>
      <c r="AP615" s="82">
        <v>2.0182870370370372E-3</v>
      </c>
      <c r="AQ615" s="83">
        <v>1356.91</v>
      </c>
      <c r="AR615" s="84">
        <v>4964928</v>
      </c>
      <c r="AS615" s="104">
        <v>5125435</v>
      </c>
      <c r="AT615" s="105">
        <v>0</v>
      </c>
      <c r="AU615" s="105">
        <v>0</v>
      </c>
      <c r="AV615" s="106">
        <v>6.5888888888888881E-3</v>
      </c>
      <c r="AW615" s="107">
        <v>4874.46</v>
      </c>
      <c r="AX615" s="105">
        <v>11712004</v>
      </c>
      <c r="AY615" s="113">
        <v>5255474</v>
      </c>
      <c r="AZ615" s="114">
        <v>0</v>
      </c>
      <c r="BA615" s="114">
        <v>0</v>
      </c>
      <c r="BB615" s="115">
        <v>1.9246527777777777E-3</v>
      </c>
      <c r="BC615" s="116">
        <v>1951.95</v>
      </c>
      <c r="BD615" s="117">
        <v>6928628</v>
      </c>
      <c r="BE615" s="155">
        <v>4256739</v>
      </c>
      <c r="BF615" s="156">
        <v>0</v>
      </c>
      <c r="BG615" s="156">
        <v>0</v>
      </c>
      <c r="BH615" s="157">
        <v>1.6562499999999997E-3</v>
      </c>
      <c r="BI615" s="158">
        <v>2030.46</v>
      </c>
      <c r="BJ615" s="159">
        <v>6516604</v>
      </c>
      <c r="BK615" s="137">
        <v>2264149</v>
      </c>
      <c r="BL615" s="138">
        <v>0</v>
      </c>
      <c r="BM615" s="138">
        <v>0</v>
      </c>
      <c r="BN615" s="139">
        <v>3.0601851851851856E-4</v>
      </c>
      <c r="BO615" s="140">
        <v>206.8</v>
      </c>
      <c r="BP615" s="141">
        <v>1904080</v>
      </c>
    </row>
    <row r="616" spans="1:68" x14ac:dyDescent="0.2">
      <c r="A616" s="6" t="s">
        <v>4035</v>
      </c>
      <c r="B616" s="6">
        <v>0</v>
      </c>
      <c r="C616" s="7">
        <v>5236328</v>
      </c>
      <c r="D616" s="7">
        <v>5236328</v>
      </c>
      <c r="E616" s="7">
        <f t="shared" si="28"/>
        <v>0</v>
      </c>
      <c r="F616" s="8" t="s">
        <v>1748</v>
      </c>
      <c r="G616" s="13" t="s">
        <v>1748</v>
      </c>
      <c r="W616" s="12">
        <v>60733</v>
      </c>
      <c r="X616" s="7">
        <v>418107877</v>
      </c>
      <c r="Y616" s="7">
        <v>9062</v>
      </c>
      <c r="Z616" s="11">
        <f t="shared" si="29"/>
        <v>79.847533806132844</v>
      </c>
      <c r="AA616" s="43">
        <v>5272622</v>
      </c>
      <c r="AB616" s="44">
        <v>0</v>
      </c>
      <c r="AC616" s="44">
        <v>0</v>
      </c>
      <c r="AD616" s="45">
        <v>3.8524652777777772E-2</v>
      </c>
      <c r="AE616" s="46">
        <v>24249.8</v>
      </c>
      <c r="AF616" s="47">
        <v>4405100</v>
      </c>
      <c r="AG616" s="68">
        <v>5261855</v>
      </c>
      <c r="AH616" s="69">
        <v>0</v>
      </c>
      <c r="AI616" s="69">
        <v>0</v>
      </c>
      <c r="AJ616" s="70">
        <v>7.1069444444444444E-3</v>
      </c>
      <c r="AK616" s="71">
        <v>4256.67</v>
      </c>
      <c r="AL616" s="72">
        <v>7020652</v>
      </c>
      <c r="AM616" s="80">
        <v>5269647</v>
      </c>
      <c r="AN616" s="81">
        <v>0</v>
      </c>
      <c r="AO616" s="81">
        <v>0</v>
      </c>
      <c r="AP616" s="82">
        <v>2.3587962962962959E-3</v>
      </c>
      <c r="AQ616" s="83">
        <v>1577.74</v>
      </c>
      <c r="AR616" s="84">
        <v>6668232</v>
      </c>
      <c r="AS616" s="104">
        <v>5242827</v>
      </c>
      <c r="AT616" s="105">
        <v>0</v>
      </c>
      <c r="AU616" s="105">
        <v>0</v>
      </c>
      <c r="AV616" s="106">
        <v>6.94537037037037E-3</v>
      </c>
      <c r="AW616" s="107">
        <v>4836.0600000000004</v>
      </c>
      <c r="AX616" s="105">
        <v>11712244</v>
      </c>
      <c r="AY616" s="113">
        <v>5255837</v>
      </c>
      <c r="AZ616" s="114">
        <v>0</v>
      </c>
      <c r="BA616" s="114">
        <v>0</v>
      </c>
      <c r="BB616" s="115">
        <v>2.15E-3</v>
      </c>
      <c r="BC616" s="116">
        <v>2239.9299999999998</v>
      </c>
      <c r="BD616" s="117">
        <v>8533200</v>
      </c>
      <c r="BE616" s="155">
        <v>5153038</v>
      </c>
      <c r="BF616" s="156">
        <v>0</v>
      </c>
      <c r="BG616" s="156">
        <v>0</v>
      </c>
      <c r="BH616" s="157">
        <v>1.9983796296296295E-3</v>
      </c>
      <c r="BI616" s="158">
        <v>2498.27</v>
      </c>
      <c r="BJ616" s="159">
        <v>6379100</v>
      </c>
      <c r="BK616" s="137">
        <v>3032792</v>
      </c>
      <c r="BL616" s="138">
        <v>0</v>
      </c>
      <c r="BM616" s="138">
        <v>0</v>
      </c>
      <c r="BN616" s="139">
        <v>3.1076388888888891E-4</v>
      </c>
      <c r="BO616" s="140">
        <v>232.08</v>
      </c>
      <c r="BP616" s="141">
        <v>1641544</v>
      </c>
    </row>
    <row r="617" spans="1:68" x14ac:dyDescent="0.2">
      <c r="A617" s="6" t="s">
        <v>4036</v>
      </c>
      <c r="B617" s="6">
        <v>0</v>
      </c>
      <c r="C617" s="7">
        <v>5236328</v>
      </c>
      <c r="D617" s="7">
        <v>5236328</v>
      </c>
      <c r="E617" s="7">
        <f t="shared" si="28"/>
        <v>0</v>
      </c>
      <c r="F617" s="8" t="s">
        <v>1748</v>
      </c>
      <c r="G617" s="13" t="s">
        <v>1748</v>
      </c>
      <c r="W617" s="12">
        <v>43339</v>
      </c>
      <c r="X617" s="7">
        <v>298339764</v>
      </c>
      <c r="Y617" s="7">
        <v>9074</v>
      </c>
      <c r="Z617" s="11">
        <f t="shared" si="29"/>
        <v>56.974995454830179</v>
      </c>
      <c r="AA617" s="43">
        <v>5248675</v>
      </c>
      <c r="AB617" s="44">
        <v>0</v>
      </c>
      <c r="AC617" s="44">
        <v>0</v>
      </c>
      <c r="AD617" s="45">
        <v>3.492569444444444E-2</v>
      </c>
      <c r="AE617" s="46">
        <v>23461.48</v>
      </c>
      <c r="AF617" s="47">
        <v>4701692</v>
      </c>
      <c r="AG617" s="68">
        <v>5241011</v>
      </c>
      <c r="AH617" s="69">
        <v>0</v>
      </c>
      <c r="AI617" s="69">
        <v>0</v>
      </c>
      <c r="AJ617" s="70">
        <v>5.3064814814814815E-3</v>
      </c>
      <c r="AK617" s="71">
        <v>3398.14</v>
      </c>
      <c r="AL617" s="72">
        <v>5433104</v>
      </c>
      <c r="AM617" s="80">
        <v>5276961</v>
      </c>
      <c r="AN617" s="81">
        <v>0</v>
      </c>
      <c r="AO617" s="81">
        <v>0</v>
      </c>
      <c r="AP617" s="82">
        <v>1.6376157407407407E-3</v>
      </c>
      <c r="AQ617" s="83">
        <v>1065.57</v>
      </c>
      <c r="AR617" s="84">
        <v>4709128</v>
      </c>
      <c r="AS617" s="104">
        <v>5252499</v>
      </c>
      <c r="AT617" s="105">
        <v>0</v>
      </c>
      <c r="AU617" s="105">
        <v>0</v>
      </c>
      <c r="AV617" s="106">
        <v>6.5042824074074074E-3</v>
      </c>
      <c r="AW617" s="107">
        <v>5090.41</v>
      </c>
      <c r="AX617" s="105">
        <v>11712000</v>
      </c>
      <c r="AY617" s="113">
        <v>5268187</v>
      </c>
      <c r="AZ617" s="114">
        <v>0</v>
      </c>
      <c r="BA617" s="114">
        <v>0</v>
      </c>
      <c r="BB617" s="115">
        <v>1.5648148148148149E-3</v>
      </c>
      <c r="BC617" s="116">
        <v>1512.1</v>
      </c>
      <c r="BD617" s="117">
        <v>6185208</v>
      </c>
      <c r="BE617" s="155">
        <v>5092306</v>
      </c>
      <c r="BF617" s="156">
        <v>0</v>
      </c>
      <c r="BG617" s="156">
        <v>0</v>
      </c>
      <c r="BH617" s="157">
        <v>1.8555555555555556E-3</v>
      </c>
      <c r="BI617" s="158">
        <v>2367.35</v>
      </c>
      <c r="BJ617" s="159">
        <v>6407488</v>
      </c>
      <c r="BK617" s="137">
        <v>1117844</v>
      </c>
      <c r="BL617" s="138">
        <v>0</v>
      </c>
      <c r="BM617" s="138">
        <v>0</v>
      </c>
      <c r="BN617" s="139">
        <v>2.0856481481481483E-4</v>
      </c>
      <c r="BO617" s="140">
        <v>132.71</v>
      </c>
      <c r="BP617" s="141">
        <v>1906516</v>
      </c>
    </row>
    <row r="618" spans="1:68" x14ac:dyDescent="0.2">
      <c r="A618" s="6" t="s">
        <v>4037</v>
      </c>
      <c r="B618" s="6">
        <v>0</v>
      </c>
      <c r="C618" s="7">
        <v>5236328</v>
      </c>
      <c r="D618" s="7">
        <v>5236328</v>
      </c>
      <c r="E618" s="7">
        <f t="shared" si="28"/>
        <v>0</v>
      </c>
      <c r="F618" s="8" t="s">
        <v>1748</v>
      </c>
      <c r="G618" s="13" t="s">
        <v>1748</v>
      </c>
      <c r="W618" s="12">
        <v>70505</v>
      </c>
      <c r="X618" s="7">
        <v>485405084</v>
      </c>
      <c r="Y618" s="7">
        <v>9073</v>
      </c>
      <c r="Z618" s="11">
        <f t="shared" si="29"/>
        <v>92.699518441167172</v>
      </c>
      <c r="AA618" s="43">
        <v>5243926</v>
      </c>
      <c r="AB618" s="44">
        <v>0</v>
      </c>
      <c r="AC618" s="44">
        <v>0</v>
      </c>
      <c r="AD618" s="45">
        <v>4.4305555555555549E-2</v>
      </c>
      <c r="AE618" s="46">
        <v>28058.58</v>
      </c>
      <c r="AF618" s="47">
        <v>4387840</v>
      </c>
      <c r="AG618" s="68">
        <v>5248327</v>
      </c>
      <c r="AH618" s="69">
        <v>0</v>
      </c>
      <c r="AI618" s="69">
        <v>0</v>
      </c>
      <c r="AJ618" s="70">
        <v>8.2098379629629622E-3</v>
      </c>
      <c r="AK618" s="71">
        <v>4767.92</v>
      </c>
      <c r="AL618" s="72">
        <v>8326848</v>
      </c>
      <c r="AM618" s="80">
        <v>5276465</v>
      </c>
      <c r="AN618" s="81">
        <v>0</v>
      </c>
      <c r="AO618" s="81">
        <v>0</v>
      </c>
      <c r="AP618" s="82">
        <v>2.7706018518518518E-3</v>
      </c>
      <c r="AQ618" s="83">
        <v>1899.82</v>
      </c>
      <c r="AR618" s="84">
        <v>7134804</v>
      </c>
      <c r="AS618" s="104">
        <v>5237844</v>
      </c>
      <c r="AT618" s="105">
        <v>0</v>
      </c>
      <c r="AU618" s="105">
        <v>0</v>
      </c>
      <c r="AV618" s="106">
        <v>6.4843750000000006E-3</v>
      </c>
      <c r="AW618" s="107">
        <v>4741.76</v>
      </c>
      <c r="AX618" s="105">
        <v>11713380</v>
      </c>
      <c r="AY618" s="113">
        <v>5248088</v>
      </c>
      <c r="AZ618" s="114">
        <v>1</v>
      </c>
      <c r="BA618" s="114">
        <v>1</v>
      </c>
      <c r="BB618" s="115">
        <v>2.6150462962962963E-3</v>
      </c>
      <c r="BC618" s="116">
        <v>2758.15</v>
      </c>
      <c r="BD618" s="117">
        <v>9183932</v>
      </c>
      <c r="BE618" s="155">
        <v>5207762</v>
      </c>
      <c r="BF618" s="156">
        <v>0</v>
      </c>
      <c r="BG618" s="156">
        <v>0</v>
      </c>
      <c r="BH618" s="157">
        <v>2.1054398148148148E-3</v>
      </c>
      <c r="BI618" s="158">
        <v>2599.17</v>
      </c>
      <c r="BJ618" s="159">
        <v>7510828</v>
      </c>
      <c r="BK618" s="137">
        <v>3947182</v>
      </c>
      <c r="BL618" s="138">
        <v>0</v>
      </c>
      <c r="BM618" s="138">
        <v>0</v>
      </c>
      <c r="BN618" s="139">
        <v>3.5138888888888888E-4</v>
      </c>
      <c r="BO618" s="140">
        <v>252.57</v>
      </c>
      <c r="BP618" s="141">
        <v>1744700</v>
      </c>
    </row>
    <row r="619" spans="1:68" x14ac:dyDescent="0.2">
      <c r="A619" s="6" t="s">
        <v>4038</v>
      </c>
      <c r="B619" s="6">
        <v>0</v>
      </c>
      <c r="C619" s="7">
        <v>5236328</v>
      </c>
      <c r="D619" s="7">
        <v>5236328</v>
      </c>
      <c r="E619" s="7">
        <f t="shared" si="28"/>
        <v>0</v>
      </c>
      <c r="F619" s="8" t="s">
        <v>1748</v>
      </c>
      <c r="G619" s="13" t="s">
        <v>1748</v>
      </c>
      <c r="W619" s="12">
        <v>71447</v>
      </c>
      <c r="X619" s="7">
        <v>492102802</v>
      </c>
      <c r="Y619" s="7">
        <v>9075</v>
      </c>
      <c r="Z619" s="11">
        <f t="shared" si="29"/>
        <v>93.978605236341195</v>
      </c>
      <c r="AA619" s="43">
        <v>5244366</v>
      </c>
      <c r="AB619" s="44">
        <v>0</v>
      </c>
      <c r="AC619" s="44">
        <v>0</v>
      </c>
      <c r="AD619" s="45">
        <v>4.780092592592592E-2</v>
      </c>
      <c r="AE619" s="46">
        <v>30938.79</v>
      </c>
      <c r="AF619" s="47">
        <v>4400188</v>
      </c>
      <c r="AG619" s="68">
        <v>5248494</v>
      </c>
      <c r="AH619" s="69">
        <v>0</v>
      </c>
      <c r="AI619" s="69">
        <v>0</v>
      </c>
      <c r="AJ619" s="70">
        <v>8.2152777777777779E-3</v>
      </c>
      <c r="AK619" s="71">
        <v>4789.82</v>
      </c>
      <c r="AL619" s="72">
        <v>8328736</v>
      </c>
      <c r="AM619" s="80">
        <v>5276527</v>
      </c>
      <c r="AN619" s="81">
        <v>0</v>
      </c>
      <c r="AO619" s="81">
        <v>0</v>
      </c>
      <c r="AP619" s="82">
        <v>2.816666666666667E-3</v>
      </c>
      <c r="AQ619" s="83">
        <v>1940.39</v>
      </c>
      <c r="AR619" s="84">
        <v>7171816</v>
      </c>
      <c r="AS619" s="104">
        <v>5263678</v>
      </c>
      <c r="AT619" s="105">
        <v>0</v>
      </c>
      <c r="AU619" s="105">
        <v>0</v>
      </c>
      <c r="AV619" s="106">
        <v>6.3521990740740752E-3</v>
      </c>
      <c r="AW619" s="107">
        <v>4766.92</v>
      </c>
      <c r="AX619" s="105">
        <v>11713332</v>
      </c>
      <c r="AY619" s="113">
        <v>5250247</v>
      </c>
      <c r="AZ619" s="114">
        <v>0</v>
      </c>
      <c r="BA619" s="114">
        <v>0</v>
      </c>
      <c r="BB619" s="115">
        <v>2.6214120370370371E-3</v>
      </c>
      <c r="BC619" s="116">
        <v>2813.15</v>
      </c>
      <c r="BD619" s="117">
        <v>9240368</v>
      </c>
      <c r="BE619" s="155">
        <v>4605303</v>
      </c>
      <c r="BF619" s="156">
        <v>0</v>
      </c>
      <c r="BG619" s="156">
        <v>0</v>
      </c>
      <c r="BH619" s="157">
        <v>1.9181712962962961E-3</v>
      </c>
      <c r="BI619" s="158">
        <v>2325.1</v>
      </c>
      <c r="BJ619" s="159">
        <v>7064832</v>
      </c>
      <c r="BK619" s="137">
        <v>4054527</v>
      </c>
      <c r="BL619" s="138">
        <v>0</v>
      </c>
      <c r="BM619" s="138">
        <v>0</v>
      </c>
      <c r="BN619" s="139">
        <v>3.4837962962962969E-4</v>
      </c>
      <c r="BO619" s="140">
        <v>255.26</v>
      </c>
      <c r="BP619" s="141">
        <v>1649196</v>
      </c>
    </row>
    <row r="620" spans="1:68" x14ac:dyDescent="0.2">
      <c r="A620" s="6" t="s">
        <v>4039</v>
      </c>
      <c r="B620" s="6">
        <v>0</v>
      </c>
      <c r="C620" s="7">
        <v>5236328</v>
      </c>
      <c r="D620" s="7">
        <v>5236328</v>
      </c>
      <c r="E620" s="7">
        <f t="shared" si="28"/>
        <v>0</v>
      </c>
      <c r="F620" s="8" t="s">
        <v>1748</v>
      </c>
      <c r="G620" s="13" t="s">
        <v>1748</v>
      </c>
      <c r="W620" s="12">
        <v>68834</v>
      </c>
      <c r="X620" s="7">
        <v>473777098</v>
      </c>
      <c r="Y620" s="7">
        <v>9073</v>
      </c>
      <c r="Z620" s="11">
        <f t="shared" si="29"/>
        <v>90.478881002106817</v>
      </c>
      <c r="AA620" s="43">
        <v>5234353</v>
      </c>
      <c r="AB620" s="44">
        <v>1</v>
      </c>
      <c r="AC620" s="44">
        <v>1</v>
      </c>
      <c r="AD620" s="45">
        <v>4.7719907407407412E-2</v>
      </c>
      <c r="AE620" s="46">
        <v>30279.61</v>
      </c>
      <c r="AF620" s="47">
        <v>4405764</v>
      </c>
      <c r="AG620" s="68">
        <v>5288553</v>
      </c>
      <c r="AH620" s="69">
        <v>0</v>
      </c>
      <c r="AI620" s="69">
        <v>0</v>
      </c>
      <c r="AJ620" s="70">
        <v>8.4093750000000002E-3</v>
      </c>
      <c r="AK620" s="71">
        <v>4836.6400000000003</v>
      </c>
      <c r="AL620" s="72">
        <v>8323024</v>
      </c>
      <c r="AM620" s="80">
        <v>5274651</v>
      </c>
      <c r="AN620" s="81">
        <v>0</v>
      </c>
      <c r="AO620" s="81">
        <v>0</v>
      </c>
      <c r="AP620" s="82">
        <v>2.7010416666666663E-3</v>
      </c>
      <c r="AQ620" s="83">
        <v>1853.49</v>
      </c>
      <c r="AR620" s="84">
        <v>7058204</v>
      </c>
      <c r="AS620" s="104">
        <v>5238190</v>
      </c>
      <c r="AT620" s="105">
        <v>0</v>
      </c>
      <c r="AU620" s="105">
        <v>0</v>
      </c>
      <c r="AV620" s="106">
        <v>6.7844907407407402E-3</v>
      </c>
      <c r="AW620" s="107">
        <v>4779.82</v>
      </c>
      <c r="AX620" s="105">
        <v>11712340</v>
      </c>
      <c r="AY620" s="113">
        <v>5249283</v>
      </c>
      <c r="AZ620" s="114">
        <v>0</v>
      </c>
      <c r="BA620" s="114">
        <v>0</v>
      </c>
      <c r="BB620" s="115">
        <v>2.4861111111111112E-3</v>
      </c>
      <c r="BC620" s="116">
        <v>2664.48</v>
      </c>
      <c r="BD620" s="117">
        <v>9076452</v>
      </c>
      <c r="BE620" s="155">
        <v>5191614</v>
      </c>
      <c r="BF620" s="156">
        <v>0</v>
      </c>
      <c r="BG620" s="156">
        <v>0</v>
      </c>
      <c r="BH620" s="157">
        <v>2.0695601851851851E-3</v>
      </c>
      <c r="BI620" s="158">
        <v>2562.02</v>
      </c>
      <c r="BJ620" s="159">
        <v>7297096</v>
      </c>
      <c r="BK620" s="137">
        <v>3851111</v>
      </c>
      <c r="BL620" s="138">
        <v>0</v>
      </c>
      <c r="BM620" s="138">
        <v>0</v>
      </c>
      <c r="BN620" s="139">
        <v>3.3263888888888888E-4</v>
      </c>
      <c r="BO620" s="140">
        <v>250.41</v>
      </c>
      <c r="BP620" s="141">
        <v>1771036</v>
      </c>
    </row>
    <row r="621" spans="1:68" x14ac:dyDescent="0.2">
      <c r="A621" s="6" t="s">
        <v>4040</v>
      </c>
      <c r="B621" s="6">
        <v>0</v>
      </c>
      <c r="C621" s="7">
        <v>5236328</v>
      </c>
      <c r="D621" s="7">
        <v>5236328</v>
      </c>
      <c r="E621" s="7">
        <f t="shared" si="28"/>
        <v>0</v>
      </c>
      <c r="F621" s="8" t="s">
        <v>1748</v>
      </c>
      <c r="G621" s="13" t="s">
        <v>1748</v>
      </c>
      <c r="W621" s="12">
        <v>57659</v>
      </c>
      <c r="X621" s="7">
        <v>397333790</v>
      </c>
      <c r="Y621" s="7">
        <v>9073</v>
      </c>
      <c r="Z621" s="11">
        <f t="shared" si="29"/>
        <v>75.880233247420705</v>
      </c>
      <c r="AA621" s="43">
        <v>5239473</v>
      </c>
      <c r="AB621" s="44">
        <v>1</v>
      </c>
      <c r="AC621" s="44">
        <v>1</v>
      </c>
      <c r="AD621" s="45">
        <v>4.189814814814815E-2</v>
      </c>
      <c r="AE621" s="46">
        <v>25957.95</v>
      </c>
      <c r="AF621" s="47">
        <v>4473332</v>
      </c>
      <c r="AG621" s="68">
        <v>5242179</v>
      </c>
      <c r="AH621" s="69">
        <v>0</v>
      </c>
      <c r="AI621" s="69">
        <v>0</v>
      </c>
      <c r="AJ621" s="70">
        <v>6.8975694444444431E-3</v>
      </c>
      <c r="AK621" s="71">
        <v>4038.19</v>
      </c>
      <c r="AL621" s="72">
        <v>6594552</v>
      </c>
      <c r="AM621" s="80">
        <v>5275054</v>
      </c>
      <c r="AN621" s="81">
        <v>0</v>
      </c>
      <c r="AO621" s="81">
        <v>0</v>
      </c>
      <c r="AP621" s="82">
        <v>2.2111111111111112E-3</v>
      </c>
      <c r="AQ621" s="83">
        <v>1486.7</v>
      </c>
      <c r="AR621" s="84">
        <v>6063772</v>
      </c>
      <c r="AS621" s="104">
        <v>5155067</v>
      </c>
      <c r="AT621" s="105">
        <v>0</v>
      </c>
      <c r="AU621" s="105">
        <v>0</v>
      </c>
      <c r="AV621" s="106">
        <v>7.0409722222222219E-3</v>
      </c>
      <c r="AW621" s="107">
        <v>4931.55</v>
      </c>
      <c r="AX621" s="105">
        <v>11712656</v>
      </c>
      <c r="AY621" s="113">
        <v>5273469</v>
      </c>
      <c r="AZ621" s="114">
        <v>0</v>
      </c>
      <c r="BA621" s="114">
        <v>0</v>
      </c>
      <c r="BB621" s="115">
        <v>2.0013888888888889E-3</v>
      </c>
      <c r="BC621" s="116">
        <v>2094.87</v>
      </c>
      <c r="BD621" s="117">
        <v>7934984</v>
      </c>
      <c r="BE621" s="155">
        <v>5217504</v>
      </c>
      <c r="BF621" s="156">
        <v>0</v>
      </c>
      <c r="BG621" s="156">
        <v>0</v>
      </c>
      <c r="BH621" s="157">
        <v>1.9895833333333332E-3</v>
      </c>
      <c r="BI621" s="158">
        <v>2494.89</v>
      </c>
      <c r="BJ621" s="159">
        <v>6349776</v>
      </c>
      <c r="BK621" s="137">
        <v>2800248</v>
      </c>
      <c r="BL621" s="138">
        <v>0</v>
      </c>
      <c r="BM621" s="138">
        <v>0</v>
      </c>
      <c r="BN621" s="139">
        <v>3.1273148148148149E-4</v>
      </c>
      <c r="BO621" s="140">
        <v>235.41</v>
      </c>
      <c r="BP621" s="141">
        <v>1938096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6E7A-721C-C444-94B5-921A307C8D67}">
  <dimension ref="A1:AB132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30.6640625" bestFit="1" customWidth="1"/>
    <col min="2" max="2" width="14.5" bestFit="1" customWidth="1"/>
    <col min="3" max="3" width="14.5" customWidth="1"/>
    <col min="4" max="4" width="9.83203125" style="3" customWidth="1"/>
    <col min="5" max="5" width="7.1640625" style="35" customWidth="1"/>
    <col min="6" max="6" width="11.83203125" style="5" bestFit="1" customWidth="1"/>
    <col min="8" max="8" width="12.33203125" style="54" customWidth="1"/>
    <col min="9" max="9" width="12.33203125" style="55" customWidth="1"/>
    <col min="10" max="10" width="11" style="56" customWidth="1"/>
    <col min="11" max="11" width="12.33203125" style="60" customWidth="1"/>
    <col min="12" max="12" width="12.33203125" style="61" customWidth="1"/>
    <col min="13" max="13" width="11" style="62" customWidth="1"/>
    <col min="14" max="14" width="13.33203125" style="90" bestFit="1" customWidth="1"/>
    <col min="15" max="15" width="12.33203125" style="91" customWidth="1"/>
    <col min="16" max="16" width="11" style="92" customWidth="1"/>
    <col min="17" max="17" width="13.33203125" style="96" bestFit="1" customWidth="1"/>
    <col min="18" max="18" width="12.33203125" style="97" customWidth="1"/>
    <col min="19" max="19" width="11" style="98" customWidth="1"/>
    <col min="20" max="20" width="12.33203125" style="123" customWidth="1"/>
    <col min="21" max="21" width="12.33203125" style="124" customWidth="1"/>
    <col min="22" max="22" width="11" style="125" customWidth="1"/>
    <col min="23" max="23" width="12.33203125" style="129" customWidth="1"/>
    <col min="24" max="24" width="12.33203125" style="130" customWidth="1"/>
    <col min="25" max="25" width="11" style="131" customWidth="1"/>
    <col min="26" max="26" width="12.33203125" style="147" customWidth="1"/>
    <col min="27" max="27" width="12.33203125" style="148" customWidth="1"/>
    <col min="28" max="28" width="11" style="149" customWidth="1"/>
  </cols>
  <sheetData>
    <row r="1" spans="1:28" s="1" customFormat="1" ht="51" x14ac:dyDescent="0.2">
      <c r="A1" s="1" t="s">
        <v>0</v>
      </c>
      <c r="B1" s="1" t="s">
        <v>1</v>
      </c>
      <c r="C1" s="1" t="s">
        <v>3417</v>
      </c>
      <c r="D1" s="2" t="s">
        <v>2</v>
      </c>
      <c r="E1" s="34" t="s">
        <v>4592</v>
      </c>
      <c r="F1" s="4" t="s">
        <v>1818</v>
      </c>
      <c r="G1" s="1" t="s">
        <v>3420</v>
      </c>
      <c r="H1" s="51" t="s">
        <v>4567</v>
      </c>
      <c r="I1" s="52" t="s">
        <v>4568</v>
      </c>
      <c r="J1" s="53" t="s">
        <v>5107</v>
      </c>
      <c r="K1" s="57" t="s">
        <v>5149</v>
      </c>
      <c r="L1" s="58" t="s">
        <v>5150</v>
      </c>
      <c r="M1" s="59" t="s">
        <v>5151</v>
      </c>
      <c r="N1" s="87" t="s">
        <v>5103</v>
      </c>
      <c r="O1" s="88" t="s">
        <v>5104</v>
      </c>
      <c r="P1" s="89" t="s">
        <v>5106</v>
      </c>
      <c r="Q1" s="93" t="s">
        <v>5125</v>
      </c>
      <c r="R1" s="94" t="s">
        <v>5126</v>
      </c>
      <c r="S1" s="95" t="s">
        <v>5127</v>
      </c>
      <c r="T1" s="120" t="s">
        <v>5128</v>
      </c>
      <c r="U1" s="121" t="s">
        <v>5129</v>
      </c>
      <c r="V1" s="122" t="s">
        <v>5130</v>
      </c>
      <c r="W1" s="126" t="s">
        <v>4541</v>
      </c>
      <c r="X1" s="127" t="s">
        <v>4544</v>
      </c>
      <c r="Y1" s="128" t="s">
        <v>5105</v>
      </c>
      <c r="Z1" s="144" t="s">
        <v>5108</v>
      </c>
      <c r="AA1" s="145" t="s">
        <v>5109</v>
      </c>
      <c r="AB1" s="146" t="s">
        <v>5110</v>
      </c>
    </row>
    <row r="2" spans="1:28" x14ac:dyDescent="0.2">
      <c r="A2" t="s">
        <v>4091</v>
      </c>
      <c r="B2" t="s">
        <v>133</v>
      </c>
      <c r="C2" t="s">
        <v>3418</v>
      </c>
      <c r="D2" s="3">
        <v>1560622</v>
      </c>
      <c r="E2" s="35">
        <v>0.42008400000000001</v>
      </c>
      <c r="F2" s="5">
        <v>1</v>
      </c>
      <c r="G2">
        <v>93.816999999999993</v>
      </c>
      <c r="H2" s="54">
        <v>1.01129293320227</v>
      </c>
      <c r="I2" s="55">
        <v>0.99597677044275801</v>
      </c>
      <c r="J2" s="56">
        <v>260</v>
      </c>
      <c r="K2" s="60">
        <v>1</v>
      </c>
      <c r="L2" s="61">
        <v>0.99743820092245195</v>
      </c>
      <c r="M2" s="62">
        <v>4</v>
      </c>
      <c r="N2" s="90">
        <v>1</v>
      </c>
      <c r="O2" s="91">
        <v>0.99921213289716604</v>
      </c>
      <c r="P2" s="92">
        <v>13</v>
      </c>
      <c r="Q2" s="96">
        <v>0.99999935922984495</v>
      </c>
      <c r="R2" s="97">
        <v>0.996732224754868</v>
      </c>
      <c r="S2" s="98">
        <v>137</v>
      </c>
      <c r="T2" s="123">
        <v>0.99993271913378101</v>
      </c>
      <c r="U2" s="124">
        <v>0.99764823274810199</v>
      </c>
      <c r="V2" s="125">
        <v>2037</v>
      </c>
      <c r="W2" s="129">
        <v>0.99978534199825397</v>
      </c>
      <c r="X2" s="130">
        <v>0.99683056397505898</v>
      </c>
      <c r="Y2" s="131">
        <v>97</v>
      </c>
      <c r="Z2" s="147">
        <v>0.97561997716295101</v>
      </c>
      <c r="AA2" s="148">
        <v>0.99281777828981599</v>
      </c>
      <c r="AB2" s="149">
        <v>234</v>
      </c>
    </row>
    <row r="3" spans="1:28" x14ac:dyDescent="0.2">
      <c r="A3" t="s">
        <v>4091</v>
      </c>
      <c r="B3" t="s">
        <v>134</v>
      </c>
      <c r="C3" t="s">
        <v>3419</v>
      </c>
      <c r="D3" s="3">
        <v>2801</v>
      </c>
      <c r="E3" s="35">
        <v>0.39842899999999998</v>
      </c>
      <c r="F3" s="5">
        <v>0.97</v>
      </c>
      <c r="G3">
        <v>75.869</v>
      </c>
      <c r="H3" s="54">
        <v>1.8207782934666099</v>
      </c>
      <c r="I3" s="55">
        <v>0.97930495900039005</v>
      </c>
      <c r="J3" s="56">
        <v>6</v>
      </c>
      <c r="K3" s="60">
        <v>1.03605855051767</v>
      </c>
      <c r="L3" s="61">
        <v>0.99689869055823499</v>
      </c>
      <c r="M3" s="62">
        <v>1</v>
      </c>
      <c r="N3" s="90">
        <v>1.2159942877543699</v>
      </c>
      <c r="O3" s="91">
        <v>0.98047785547785504</v>
      </c>
      <c r="P3" s="92">
        <v>14</v>
      </c>
      <c r="Q3" s="96">
        <v>0</v>
      </c>
      <c r="R3" s="97">
        <v>0</v>
      </c>
      <c r="T3" s="123">
        <v>0</v>
      </c>
      <c r="U3" s="124">
        <v>0</v>
      </c>
      <c r="W3" s="129">
        <v>0</v>
      </c>
      <c r="X3" s="130">
        <v>0</v>
      </c>
      <c r="Z3" s="147">
        <v>0</v>
      </c>
      <c r="AA3" s="148">
        <v>0</v>
      </c>
    </row>
    <row r="4" spans="1:28" x14ac:dyDescent="0.2">
      <c r="A4" t="s">
        <v>4483</v>
      </c>
      <c r="B4" t="s">
        <v>1168</v>
      </c>
      <c r="C4" t="s">
        <v>3418</v>
      </c>
      <c r="D4" s="3">
        <v>6339363</v>
      </c>
      <c r="E4" s="35">
        <v>0.71902299999999997</v>
      </c>
      <c r="F4" s="5">
        <v>1</v>
      </c>
      <c r="G4">
        <v>55.52</v>
      </c>
      <c r="H4" s="54">
        <v>1.0246647809882401</v>
      </c>
      <c r="I4" s="55">
        <v>0.99301860775798101</v>
      </c>
      <c r="J4" s="56">
        <v>241</v>
      </c>
      <c r="K4" s="60">
        <v>1.00000662527134</v>
      </c>
      <c r="L4" s="61">
        <v>0.99761949455864096</v>
      </c>
      <c r="M4" s="62">
        <v>6</v>
      </c>
      <c r="N4" s="90">
        <v>1</v>
      </c>
      <c r="O4" s="91">
        <v>0.99893008152135299</v>
      </c>
      <c r="P4" s="92">
        <v>17</v>
      </c>
      <c r="Q4" s="96">
        <v>1</v>
      </c>
      <c r="R4" s="97">
        <v>0.99692247138352497</v>
      </c>
      <c r="S4" s="98">
        <v>107</v>
      </c>
      <c r="T4" s="123">
        <v>0.99997239470274801</v>
      </c>
      <c r="U4" s="124">
        <v>0.99878866397680599</v>
      </c>
      <c r="V4" s="125">
        <v>27</v>
      </c>
      <c r="W4" s="129">
        <v>0.99994762880749999</v>
      </c>
      <c r="X4" s="130">
        <v>0.99074634225677105</v>
      </c>
      <c r="Y4" s="131">
        <v>11</v>
      </c>
      <c r="Z4" s="147">
        <v>0.92641894777125</v>
      </c>
      <c r="AA4" s="148">
        <v>0.96292728850047604</v>
      </c>
      <c r="AB4" s="149">
        <v>358</v>
      </c>
    </row>
    <row r="5" spans="1:28" x14ac:dyDescent="0.2">
      <c r="A5" t="s">
        <v>4483</v>
      </c>
      <c r="B5" t="s">
        <v>1169</v>
      </c>
      <c r="C5" t="s">
        <v>3419</v>
      </c>
      <c r="D5" s="3">
        <v>86882</v>
      </c>
      <c r="E5" s="35">
        <v>0.68665500000000002</v>
      </c>
      <c r="F5" s="5">
        <v>2.2000000000000002</v>
      </c>
      <c r="G5">
        <v>118.155</v>
      </c>
      <c r="H5" s="54">
        <v>1.72597315899726</v>
      </c>
      <c r="I5" s="55">
        <v>0.99173796203063402</v>
      </c>
      <c r="J5" s="56">
        <v>13</v>
      </c>
      <c r="K5" s="60">
        <v>1</v>
      </c>
      <c r="L5" s="61">
        <v>0.99697290578025299</v>
      </c>
      <c r="M5" s="62">
        <v>3</v>
      </c>
      <c r="N5" s="90">
        <v>1</v>
      </c>
      <c r="O5" s="91">
        <v>0.99904496709163704</v>
      </c>
      <c r="P5" s="92">
        <v>3</v>
      </c>
      <c r="Q5" s="96">
        <v>0.99994245068023202</v>
      </c>
      <c r="R5" s="97">
        <v>0.99767490043509199</v>
      </c>
      <c r="S5" s="98">
        <v>3</v>
      </c>
      <c r="T5" s="123">
        <v>0.99526944591514899</v>
      </c>
      <c r="U5" s="124">
        <v>0.99890155632125399</v>
      </c>
      <c r="V5" s="125">
        <v>3</v>
      </c>
      <c r="W5" s="129">
        <v>0.22179507838217299</v>
      </c>
      <c r="X5" s="130">
        <v>0</v>
      </c>
      <c r="Z5" s="147">
        <v>1.00013811836744</v>
      </c>
      <c r="AA5" s="148">
        <v>0.981239107405255</v>
      </c>
      <c r="AB5" s="149">
        <v>76</v>
      </c>
    </row>
    <row r="6" spans="1:28" x14ac:dyDescent="0.2">
      <c r="A6" t="s">
        <v>4123</v>
      </c>
      <c r="B6" t="s">
        <v>222</v>
      </c>
      <c r="C6" t="s">
        <v>3418</v>
      </c>
      <c r="D6" s="3">
        <v>5482170</v>
      </c>
      <c r="E6" s="35">
        <v>0.68820999999999999</v>
      </c>
      <c r="F6" s="5">
        <v>1</v>
      </c>
      <c r="G6">
        <v>150.76400000000001</v>
      </c>
      <c r="H6" s="54">
        <v>0.99880868342280504</v>
      </c>
      <c r="I6" s="55">
        <v>0.99999653008534695</v>
      </c>
      <c r="J6" s="56">
        <v>10</v>
      </c>
      <c r="K6" s="60">
        <v>1.0000003648190401</v>
      </c>
      <c r="L6" s="61">
        <v>0.99999726385869203</v>
      </c>
      <c r="M6" s="62">
        <v>4</v>
      </c>
      <c r="N6" s="90">
        <v>1</v>
      </c>
      <c r="O6" s="91">
        <v>0.99959954615230595</v>
      </c>
      <c r="P6" s="92">
        <v>63</v>
      </c>
      <c r="Q6" s="96">
        <v>0.99999981759047896</v>
      </c>
      <c r="R6" s="97">
        <v>0.99838203324610097</v>
      </c>
      <c r="S6" s="98">
        <v>435</v>
      </c>
      <c r="T6" s="123">
        <v>0.99998522482885399</v>
      </c>
      <c r="U6" s="124">
        <v>0.99962558769782905</v>
      </c>
      <c r="V6" s="125">
        <v>114</v>
      </c>
      <c r="W6" s="129">
        <v>0.457363781130464</v>
      </c>
      <c r="X6" s="130">
        <v>0.99932727388008202</v>
      </c>
      <c r="Y6" s="131">
        <v>99</v>
      </c>
      <c r="Z6" s="147">
        <v>0.35469731876246002</v>
      </c>
      <c r="AA6" s="148">
        <v>0.99715821252440895</v>
      </c>
      <c r="AB6" s="149">
        <v>1945</v>
      </c>
    </row>
    <row r="7" spans="1:28" x14ac:dyDescent="0.2">
      <c r="A7" t="s">
        <v>4060</v>
      </c>
      <c r="B7" t="s">
        <v>51</v>
      </c>
      <c r="C7" t="s">
        <v>3418</v>
      </c>
      <c r="D7" s="3">
        <v>3843301</v>
      </c>
      <c r="E7" s="35">
        <v>0.38986599999999999</v>
      </c>
      <c r="F7" s="5">
        <v>1</v>
      </c>
      <c r="G7">
        <v>138.11600000000001</v>
      </c>
      <c r="H7" s="54">
        <v>0.13142686456252001</v>
      </c>
      <c r="I7" s="55">
        <v>0.98074552229502199</v>
      </c>
      <c r="J7" s="56">
        <v>427</v>
      </c>
      <c r="K7" s="60">
        <v>0.99999895922801696</v>
      </c>
      <c r="L7" s="61">
        <v>0.998068453126434</v>
      </c>
      <c r="M7" s="62">
        <v>282</v>
      </c>
      <c r="N7" s="90">
        <v>1</v>
      </c>
      <c r="O7" s="91">
        <v>0.99709927884272198</v>
      </c>
      <c r="P7" s="92">
        <v>310</v>
      </c>
      <c r="Q7" s="96">
        <v>0</v>
      </c>
      <c r="R7" s="97">
        <v>0</v>
      </c>
      <c r="T7" s="123">
        <v>0.79949007376731596</v>
      </c>
      <c r="U7" s="124">
        <v>0.99435760712807797</v>
      </c>
      <c r="V7" s="125">
        <v>637</v>
      </c>
      <c r="W7" s="129">
        <v>0.24016594068484301</v>
      </c>
      <c r="X7" s="130">
        <v>0.99403851089474304</v>
      </c>
      <c r="Y7" s="131">
        <v>124</v>
      </c>
      <c r="Z7" s="147">
        <v>3.7975167700890402E-3</v>
      </c>
      <c r="AA7" s="148">
        <v>0</v>
      </c>
    </row>
    <row r="8" spans="1:28" x14ac:dyDescent="0.2">
      <c r="A8" t="s">
        <v>4247</v>
      </c>
      <c r="B8" t="s">
        <v>585</v>
      </c>
      <c r="C8" t="s">
        <v>3418</v>
      </c>
      <c r="D8" s="3">
        <v>4094629</v>
      </c>
      <c r="E8" s="35">
        <v>0.453762</v>
      </c>
      <c r="F8" s="5">
        <v>1</v>
      </c>
      <c r="G8">
        <v>132.94</v>
      </c>
      <c r="H8" s="54">
        <v>0</v>
      </c>
      <c r="I8" s="55">
        <v>0</v>
      </c>
      <c r="K8" s="60">
        <v>0.16254097746096099</v>
      </c>
      <c r="L8" s="61">
        <v>0.98911812504318197</v>
      </c>
      <c r="M8" s="62">
        <v>7</v>
      </c>
      <c r="N8" s="90">
        <v>3.31360912063095E-3</v>
      </c>
      <c r="O8" s="91">
        <v>0</v>
      </c>
      <c r="Q8" s="96">
        <v>0</v>
      </c>
      <c r="R8" s="97">
        <v>0</v>
      </c>
      <c r="T8" s="123">
        <v>0.99990108994001603</v>
      </c>
      <c r="U8" s="124">
        <v>0.99459399468253695</v>
      </c>
      <c r="V8" s="125">
        <v>142</v>
      </c>
      <c r="W8" s="129">
        <v>3.7065384922541203E-2</v>
      </c>
      <c r="X8" s="130">
        <v>0.78839111649718097</v>
      </c>
      <c r="Y8" s="131">
        <v>14728</v>
      </c>
      <c r="Z8" s="147">
        <v>0</v>
      </c>
      <c r="AA8" s="148">
        <v>0</v>
      </c>
    </row>
    <row r="9" spans="1:28" x14ac:dyDescent="0.2">
      <c r="A9" t="s">
        <v>4219</v>
      </c>
      <c r="B9" t="s">
        <v>502</v>
      </c>
      <c r="C9" t="s">
        <v>3418</v>
      </c>
      <c r="D9" s="3">
        <v>2681312</v>
      </c>
      <c r="E9" s="35">
        <v>0.68570399999999998</v>
      </c>
      <c r="F9" s="5">
        <v>1</v>
      </c>
      <c r="G9">
        <v>50.345999999999997</v>
      </c>
      <c r="H9" s="54">
        <v>4.9244548937236697E-3</v>
      </c>
      <c r="I9" s="55">
        <v>0</v>
      </c>
      <c r="K9" s="60">
        <v>0</v>
      </c>
      <c r="L9" s="61">
        <v>0</v>
      </c>
      <c r="N9" s="90">
        <v>0</v>
      </c>
      <c r="O9" s="91">
        <v>0</v>
      </c>
      <c r="Q9" s="96">
        <v>0</v>
      </c>
      <c r="R9" s="97">
        <v>0</v>
      </c>
      <c r="T9" s="123">
        <v>7.8241174469811797E-2</v>
      </c>
      <c r="U9" s="124">
        <v>0.89727884995781704</v>
      </c>
      <c r="V9" s="125">
        <v>1254</v>
      </c>
      <c r="W9" s="129">
        <v>0</v>
      </c>
      <c r="X9" s="130">
        <v>0</v>
      </c>
      <c r="Z9" s="147">
        <v>0</v>
      </c>
      <c r="AA9" s="148">
        <v>0</v>
      </c>
    </row>
    <row r="10" spans="1:28" x14ac:dyDescent="0.2">
      <c r="A10" t="s">
        <v>4249</v>
      </c>
      <c r="B10" t="s">
        <v>591</v>
      </c>
      <c r="C10" t="s">
        <v>3418</v>
      </c>
      <c r="D10" s="3">
        <v>1365714</v>
      </c>
      <c r="E10" s="35">
        <v>0.29794199999999998</v>
      </c>
      <c r="F10" s="5">
        <v>1</v>
      </c>
      <c r="G10">
        <v>77.298000000000002</v>
      </c>
      <c r="H10" s="54">
        <v>1.0711247010721101</v>
      </c>
      <c r="I10" s="55">
        <v>0.99624227451425396</v>
      </c>
      <c r="J10" s="56">
        <v>6</v>
      </c>
      <c r="K10" s="60">
        <v>1</v>
      </c>
      <c r="L10" s="61">
        <v>0.99771401625816203</v>
      </c>
      <c r="M10" s="62">
        <v>5</v>
      </c>
      <c r="N10" s="90">
        <v>1</v>
      </c>
      <c r="O10" s="91">
        <v>0.99950579537292605</v>
      </c>
      <c r="P10" s="92">
        <v>5</v>
      </c>
      <c r="Q10" s="96">
        <v>0</v>
      </c>
      <c r="R10" s="97">
        <v>0</v>
      </c>
      <c r="T10" s="123">
        <v>0.99992238492100105</v>
      </c>
      <c r="U10" s="124">
        <v>0.99971295551835604</v>
      </c>
      <c r="V10" s="125">
        <v>4</v>
      </c>
      <c r="W10" s="129">
        <v>0.67142168858194295</v>
      </c>
      <c r="X10" s="130">
        <v>0.99607737078060998</v>
      </c>
      <c r="Y10" s="131">
        <v>5</v>
      </c>
      <c r="Z10" s="147">
        <v>1.0000153765722499</v>
      </c>
      <c r="AA10" s="148">
        <v>0.99636262238647799</v>
      </c>
      <c r="AB10" s="149">
        <v>295</v>
      </c>
    </row>
    <row r="11" spans="1:28" x14ac:dyDescent="0.2">
      <c r="A11" t="s">
        <v>4336</v>
      </c>
      <c r="B11" t="s">
        <v>830</v>
      </c>
      <c r="C11" t="s">
        <v>3418</v>
      </c>
      <c r="D11" s="3">
        <v>774998</v>
      </c>
      <c r="E11" s="35">
        <v>0.274617</v>
      </c>
      <c r="F11" s="5">
        <v>1</v>
      </c>
      <c r="G11">
        <v>138.59700000000001</v>
      </c>
      <c r="H11" s="54">
        <v>1.10345446052764</v>
      </c>
      <c r="I11" s="55">
        <v>0.99998947583827802</v>
      </c>
      <c r="J11" s="56">
        <v>3</v>
      </c>
      <c r="K11" s="60">
        <v>1</v>
      </c>
      <c r="L11" s="61">
        <v>0.99999870967575399</v>
      </c>
      <c r="M11" s="62">
        <v>1</v>
      </c>
      <c r="N11" s="90">
        <v>1</v>
      </c>
      <c r="O11" s="91">
        <v>0.99996387134068299</v>
      </c>
      <c r="P11" s="92">
        <v>3</v>
      </c>
      <c r="Q11" s="96">
        <v>0</v>
      </c>
      <c r="R11" s="97">
        <v>0</v>
      </c>
      <c r="T11" s="123">
        <v>0.99998451608907302</v>
      </c>
      <c r="U11" s="124">
        <v>0.99998709655774798</v>
      </c>
      <c r="V11" s="125">
        <v>2</v>
      </c>
      <c r="W11" s="129">
        <v>1.00014967780562</v>
      </c>
      <c r="X11" s="130">
        <v>0.99997935787509895</v>
      </c>
      <c r="Y11" s="131">
        <v>2</v>
      </c>
      <c r="Z11" s="147">
        <v>1.0000180645627399</v>
      </c>
      <c r="AA11" s="148">
        <v>0.99216592812684101</v>
      </c>
      <c r="AB11" s="149">
        <v>103</v>
      </c>
    </row>
    <row r="12" spans="1:28" x14ac:dyDescent="0.2">
      <c r="A12" t="s">
        <v>4336</v>
      </c>
      <c r="B12" t="s">
        <v>831</v>
      </c>
      <c r="C12" t="s">
        <v>3419</v>
      </c>
      <c r="D12" s="3">
        <v>139924</v>
      </c>
      <c r="E12" s="35">
        <v>0.28131699999999998</v>
      </c>
      <c r="F12" s="5">
        <v>2.3199999999999998</v>
      </c>
      <c r="G12">
        <v>314.084</v>
      </c>
      <c r="H12" s="54">
        <v>1.55653068808781</v>
      </c>
      <c r="I12" s="55">
        <v>0.99998622564234396</v>
      </c>
      <c r="J12" s="56">
        <v>2</v>
      </c>
      <c r="K12" s="60">
        <v>1.00007146736799</v>
      </c>
      <c r="L12" s="61">
        <v>1</v>
      </c>
      <c r="M12" s="62">
        <v>0</v>
      </c>
      <c r="N12" s="90">
        <v>1</v>
      </c>
      <c r="O12" s="91">
        <v>0.999921389266061</v>
      </c>
      <c r="P12" s="92">
        <v>3</v>
      </c>
      <c r="Q12" s="96">
        <v>0</v>
      </c>
      <c r="R12" s="97">
        <v>0</v>
      </c>
      <c r="T12" s="123">
        <v>0.99998570652639995</v>
      </c>
      <c r="U12" s="124">
        <v>0.99994997284239995</v>
      </c>
      <c r="V12" s="125">
        <v>2</v>
      </c>
      <c r="W12" s="129">
        <v>0.305758840513421</v>
      </c>
      <c r="X12" s="130">
        <v>1</v>
      </c>
      <c r="Y12" s="131">
        <v>0</v>
      </c>
      <c r="Z12" s="147">
        <v>0.74613361539121204</v>
      </c>
      <c r="AA12" s="148">
        <v>0.98980466072652495</v>
      </c>
      <c r="AB12" s="149">
        <v>11</v>
      </c>
    </row>
    <row r="13" spans="1:28" x14ac:dyDescent="0.2">
      <c r="A13" t="s">
        <v>4336</v>
      </c>
      <c r="B13" t="s">
        <v>832</v>
      </c>
      <c r="C13" t="s">
        <v>3419</v>
      </c>
      <c r="D13" s="3">
        <v>26809</v>
      </c>
      <c r="E13" s="35">
        <v>0.22220100000000001</v>
      </c>
      <c r="F13" s="5">
        <v>2.04</v>
      </c>
      <c r="G13">
        <v>241.96199999999999</v>
      </c>
      <c r="H13" s="54">
        <v>1.8139803797232199</v>
      </c>
      <c r="I13" s="55">
        <v>0.99997943698463898</v>
      </c>
      <c r="J13" s="56">
        <v>1</v>
      </c>
      <c r="K13" s="60">
        <v>1</v>
      </c>
      <c r="L13" s="61">
        <v>1</v>
      </c>
      <c r="M13" s="62">
        <v>0</v>
      </c>
      <c r="N13" s="90">
        <v>1</v>
      </c>
      <c r="O13" s="91">
        <v>1</v>
      </c>
      <c r="P13" s="92">
        <v>0</v>
      </c>
      <c r="Q13" s="96">
        <v>0</v>
      </c>
      <c r="R13" s="97">
        <v>0</v>
      </c>
      <c r="T13" s="123">
        <v>0.99932858368458299</v>
      </c>
      <c r="U13" s="124">
        <v>0.999850696129297</v>
      </c>
      <c r="V13" s="125">
        <v>4</v>
      </c>
      <c r="W13" s="129">
        <v>0</v>
      </c>
      <c r="X13" s="130">
        <v>0</v>
      </c>
      <c r="Z13" s="147">
        <v>0.32324965496661501</v>
      </c>
      <c r="AA13" s="148">
        <v>0.986166685720818</v>
      </c>
      <c r="AB13" s="149">
        <v>4</v>
      </c>
    </row>
    <row r="14" spans="1:28" x14ac:dyDescent="0.2">
      <c r="A14" t="s">
        <v>4336</v>
      </c>
      <c r="B14" t="s">
        <v>833</v>
      </c>
      <c r="C14" t="s">
        <v>3419</v>
      </c>
      <c r="D14" s="3">
        <v>21972</v>
      </c>
      <c r="E14" s="35">
        <v>0.26970699999999997</v>
      </c>
      <c r="F14" s="5">
        <v>2.35</v>
      </c>
      <c r="G14">
        <v>256.86900000000003</v>
      </c>
      <c r="H14" s="54">
        <v>1.8865374112506801</v>
      </c>
      <c r="I14" s="55">
        <v>0.99990350284666596</v>
      </c>
      <c r="J14" s="56">
        <v>2</v>
      </c>
      <c r="K14" s="60">
        <v>1</v>
      </c>
      <c r="L14" s="61">
        <v>1</v>
      </c>
      <c r="M14" s="62">
        <v>0</v>
      </c>
      <c r="N14" s="90">
        <v>1</v>
      </c>
      <c r="O14" s="91">
        <v>0.99981795011833197</v>
      </c>
      <c r="P14" s="92">
        <v>2</v>
      </c>
      <c r="Q14" s="96">
        <v>0</v>
      </c>
      <c r="R14" s="97">
        <v>0</v>
      </c>
      <c r="T14" s="123">
        <v>0.99881667576916</v>
      </c>
      <c r="U14" s="124">
        <v>0.99972661411582397</v>
      </c>
      <c r="V14" s="125">
        <v>2</v>
      </c>
      <c r="W14" s="129">
        <v>0</v>
      </c>
      <c r="X14" s="130">
        <v>0</v>
      </c>
      <c r="Z14" s="147">
        <v>1.0007281995266699</v>
      </c>
      <c r="AA14" s="148">
        <v>0.99520057955265695</v>
      </c>
      <c r="AB14" s="149">
        <v>6</v>
      </c>
    </row>
    <row r="15" spans="1:28" x14ac:dyDescent="0.2">
      <c r="A15" t="s">
        <v>4336</v>
      </c>
      <c r="B15" t="s">
        <v>834</v>
      </c>
      <c r="C15" t="s">
        <v>3419</v>
      </c>
      <c r="D15" s="3">
        <v>20721</v>
      </c>
      <c r="E15" s="35">
        <v>0.26383899999999999</v>
      </c>
      <c r="F15" s="5">
        <v>3.61</v>
      </c>
      <c r="G15">
        <v>387.596</v>
      </c>
      <c r="H15" s="54">
        <v>1.9487476473143099</v>
      </c>
      <c r="I15" s="55">
        <v>1</v>
      </c>
      <c r="J15" s="56">
        <v>0</v>
      </c>
      <c r="K15" s="60">
        <v>2</v>
      </c>
      <c r="L15" s="61">
        <v>1</v>
      </c>
      <c r="M15" s="62">
        <v>0</v>
      </c>
      <c r="N15" s="90">
        <v>1</v>
      </c>
      <c r="O15" s="91">
        <v>0.99966229255113803</v>
      </c>
      <c r="P15" s="92">
        <v>3</v>
      </c>
      <c r="Q15" s="96">
        <v>0</v>
      </c>
      <c r="R15" s="97">
        <v>0</v>
      </c>
      <c r="T15" s="123">
        <v>1</v>
      </c>
      <c r="U15" s="124">
        <v>0.99864903985332398</v>
      </c>
      <c r="V15" s="125">
        <v>11</v>
      </c>
      <c r="W15" s="129">
        <v>0</v>
      </c>
      <c r="X15" s="130">
        <v>0</v>
      </c>
      <c r="Z15" s="147">
        <v>0</v>
      </c>
      <c r="AA15" s="148">
        <v>0</v>
      </c>
    </row>
    <row r="16" spans="1:28" x14ac:dyDescent="0.2">
      <c r="A16" t="s">
        <v>4336</v>
      </c>
      <c r="B16" t="s">
        <v>835</v>
      </c>
      <c r="C16" t="s">
        <v>3419</v>
      </c>
      <c r="D16" s="3">
        <v>18962</v>
      </c>
      <c r="E16" s="35">
        <v>0.24348700000000001</v>
      </c>
      <c r="F16" s="5">
        <v>0.79</v>
      </c>
      <c r="G16">
        <v>85.379000000000005</v>
      </c>
      <c r="H16" s="54">
        <v>1.8334563864571201</v>
      </c>
      <c r="I16" s="55">
        <v>0.99997123626531603</v>
      </c>
      <c r="J16" s="56">
        <v>1</v>
      </c>
      <c r="K16" s="60">
        <v>1</v>
      </c>
      <c r="L16" s="61">
        <v>1</v>
      </c>
      <c r="M16" s="62">
        <v>0</v>
      </c>
      <c r="N16" s="90">
        <v>1</v>
      </c>
      <c r="O16" s="91">
        <v>0.99994726294694602</v>
      </c>
      <c r="P16" s="92">
        <v>1</v>
      </c>
      <c r="Q16" s="96">
        <v>0</v>
      </c>
      <c r="R16" s="97">
        <v>0</v>
      </c>
      <c r="T16" s="123">
        <v>0.99878704777977001</v>
      </c>
      <c r="U16" s="124">
        <v>1</v>
      </c>
      <c r="V16" s="125">
        <v>0</v>
      </c>
      <c r="W16" s="129">
        <v>0</v>
      </c>
      <c r="X16" s="130">
        <v>0</v>
      </c>
      <c r="Z16" s="147">
        <v>1.0008437928488501</v>
      </c>
      <c r="AA16" s="148">
        <v>0.99554110056129597</v>
      </c>
      <c r="AB16" s="149">
        <v>11</v>
      </c>
    </row>
    <row r="17" spans="1:28" x14ac:dyDescent="0.2">
      <c r="A17" t="s">
        <v>4336</v>
      </c>
      <c r="B17" t="s">
        <v>836</v>
      </c>
      <c r="C17" t="s">
        <v>3419</v>
      </c>
      <c r="D17" s="3">
        <v>13523</v>
      </c>
      <c r="E17" s="35">
        <v>0.21304400000000001</v>
      </c>
      <c r="F17" s="5">
        <v>4.9800000000000004</v>
      </c>
      <c r="G17">
        <v>532.30700000000002</v>
      </c>
      <c r="H17" s="54">
        <v>1.90423722546772</v>
      </c>
      <c r="I17" s="55">
        <v>1</v>
      </c>
      <c r="J17" s="56">
        <v>0</v>
      </c>
      <c r="K17" s="60">
        <v>2</v>
      </c>
      <c r="L17" s="61">
        <v>1</v>
      </c>
      <c r="M17" s="62">
        <v>0</v>
      </c>
      <c r="N17" s="90">
        <v>1</v>
      </c>
      <c r="O17" s="91">
        <v>1</v>
      </c>
      <c r="P17" s="92">
        <v>0</v>
      </c>
      <c r="Q17" s="96">
        <v>0</v>
      </c>
      <c r="R17" s="97">
        <v>0</v>
      </c>
      <c r="T17" s="123">
        <v>0.99970420764623202</v>
      </c>
      <c r="U17" s="124">
        <v>0.99948228681310503</v>
      </c>
      <c r="V17" s="125">
        <v>2</v>
      </c>
      <c r="W17" s="129">
        <v>0</v>
      </c>
      <c r="X17" s="130">
        <v>0</v>
      </c>
      <c r="Z17" s="147">
        <v>1.0008134289728601</v>
      </c>
      <c r="AA17" s="148">
        <v>0.99536628420123496</v>
      </c>
      <c r="AB17" s="149">
        <v>11</v>
      </c>
    </row>
    <row r="18" spans="1:28" x14ac:dyDescent="0.2">
      <c r="A18" t="s">
        <v>4105</v>
      </c>
      <c r="B18" t="s">
        <v>168</v>
      </c>
      <c r="C18" t="s">
        <v>3418</v>
      </c>
      <c r="D18" s="3">
        <v>1006702</v>
      </c>
      <c r="E18" s="35">
        <v>0.29624099999999998</v>
      </c>
      <c r="F18" s="5">
        <v>1</v>
      </c>
      <c r="G18">
        <v>43.371000000000002</v>
      </c>
      <c r="H18" s="54">
        <v>0</v>
      </c>
      <c r="I18" s="55">
        <v>0</v>
      </c>
      <c r="K18" s="60">
        <v>0.53228164839247305</v>
      </c>
      <c r="L18" s="61">
        <v>0.98056134549749796</v>
      </c>
      <c r="M18" s="62">
        <v>7</v>
      </c>
      <c r="N18" s="90">
        <v>0</v>
      </c>
      <c r="O18" s="91">
        <v>0</v>
      </c>
      <c r="Q18" s="96">
        <v>0.13671374448446499</v>
      </c>
      <c r="R18" s="97">
        <v>0.96360280813490595</v>
      </c>
      <c r="S18" s="98">
        <v>8</v>
      </c>
      <c r="T18" s="123">
        <v>0.55041412453734995</v>
      </c>
      <c r="U18" s="124">
        <v>0.98496044212589295</v>
      </c>
      <c r="V18" s="125">
        <v>8</v>
      </c>
      <c r="W18" s="129">
        <v>4.4047791700026401E-2</v>
      </c>
      <c r="X18" s="130">
        <v>0</v>
      </c>
      <c r="Z18" s="147">
        <v>0</v>
      </c>
      <c r="AA18" s="148">
        <v>0</v>
      </c>
    </row>
    <row r="19" spans="1:28" ht="17" customHeight="1" x14ac:dyDescent="0.2">
      <c r="A19" t="s">
        <v>4110</v>
      </c>
      <c r="B19" t="s">
        <v>184</v>
      </c>
      <c r="C19" t="s">
        <v>3418</v>
      </c>
      <c r="D19" s="3">
        <v>1496453</v>
      </c>
      <c r="E19" s="35">
        <v>0.57217399999999996</v>
      </c>
      <c r="F19" s="5">
        <v>1</v>
      </c>
      <c r="G19">
        <v>25.148</v>
      </c>
      <c r="H19" s="54">
        <v>0.99489994005825699</v>
      </c>
      <c r="I19" s="55">
        <v>0.98001729975997898</v>
      </c>
      <c r="J19" s="56">
        <v>297</v>
      </c>
      <c r="K19" s="60">
        <v>0.99999732701260902</v>
      </c>
      <c r="L19" s="61">
        <v>0.99247650033978996</v>
      </c>
      <c r="M19" s="62">
        <v>64</v>
      </c>
      <c r="N19" s="90">
        <v>0.99995656395489796</v>
      </c>
      <c r="O19" s="91">
        <v>0.99480776651840597</v>
      </c>
      <c r="P19" s="92">
        <v>13</v>
      </c>
      <c r="Q19" s="96">
        <v>0.99999933175315203</v>
      </c>
      <c r="R19" s="97">
        <v>0.99174547422320602</v>
      </c>
      <c r="S19" s="98">
        <v>115</v>
      </c>
      <c r="T19" s="123">
        <v>0.99987704258001997</v>
      </c>
      <c r="U19" s="124">
        <v>0.99490711360797301</v>
      </c>
      <c r="V19" s="125">
        <v>11</v>
      </c>
      <c r="W19" s="129">
        <v>0.63260991157089397</v>
      </c>
      <c r="X19" s="130">
        <v>0.980351335278975</v>
      </c>
      <c r="Y19" s="131">
        <v>7</v>
      </c>
      <c r="Z19" s="147">
        <v>2.3903189742678099E-3</v>
      </c>
      <c r="AA19" s="148">
        <v>0</v>
      </c>
    </row>
    <row r="20" spans="1:28" x14ac:dyDescent="0.2">
      <c r="A20" t="s">
        <v>4489</v>
      </c>
      <c r="B20" t="s">
        <v>1179</v>
      </c>
      <c r="C20" t="s">
        <v>3418</v>
      </c>
      <c r="D20" s="3">
        <v>4382007</v>
      </c>
      <c r="E20" s="35">
        <v>0.61537600000000003</v>
      </c>
      <c r="F20" s="5">
        <v>1</v>
      </c>
      <c r="G20">
        <v>143.09800000000001</v>
      </c>
      <c r="H20" s="54">
        <v>1.0019641684734799</v>
      </c>
      <c r="I20" s="55">
        <v>0.98421574704388204</v>
      </c>
      <c r="J20" s="56">
        <v>10</v>
      </c>
      <c r="K20" s="60">
        <v>1.00003423089009</v>
      </c>
      <c r="L20" s="61">
        <v>0.99450750941600696</v>
      </c>
      <c r="M20" s="62">
        <v>5</v>
      </c>
      <c r="N20" s="90">
        <v>0.99999771794065995</v>
      </c>
      <c r="O20" s="91">
        <v>0.99693626250006195</v>
      </c>
      <c r="P20" s="92">
        <v>8</v>
      </c>
      <c r="Q20" s="96">
        <v>1.0000100410610899</v>
      </c>
      <c r="R20" s="97">
        <v>0.99314628038793495</v>
      </c>
      <c r="S20" s="98">
        <v>245</v>
      </c>
      <c r="T20" s="123">
        <v>0.99991031506795802</v>
      </c>
      <c r="U20" s="124">
        <v>0.99751055874328698</v>
      </c>
      <c r="V20" s="125">
        <v>67</v>
      </c>
      <c r="W20" s="129">
        <v>0.122300808739009</v>
      </c>
      <c r="X20" s="130">
        <v>0.98493131770738096</v>
      </c>
      <c r="Y20" s="131">
        <v>6</v>
      </c>
      <c r="Z20" s="147">
        <v>0</v>
      </c>
      <c r="AA20" s="148">
        <v>0</v>
      </c>
    </row>
    <row r="21" spans="1:28" x14ac:dyDescent="0.2">
      <c r="A21" t="s">
        <v>4489</v>
      </c>
      <c r="B21" t="s">
        <v>1183</v>
      </c>
      <c r="C21" t="s">
        <v>3419</v>
      </c>
      <c r="D21" s="3">
        <v>159657</v>
      </c>
      <c r="E21" s="35">
        <v>0.61585800000000002</v>
      </c>
      <c r="F21" s="5">
        <v>1.71</v>
      </c>
      <c r="G21">
        <v>241.75</v>
      </c>
      <c r="H21" s="54">
        <v>1.4594161233143499</v>
      </c>
      <c r="I21" s="55">
        <v>0.98737229628548995</v>
      </c>
      <c r="J21" s="56">
        <v>8</v>
      </c>
      <c r="K21" s="60">
        <v>1</v>
      </c>
      <c r="L21" s="61">
        <v>0.99488904338675999</v>
      </c>
      <c r="M21" s="62">
        <v>3</v>
      </c>
      <c r="N21" s="90">
        <v>1</v>
      </c>
      <c r="O21" s="91">
        <v>0.99691070434690099</v>
      </c>
      <c r="P21" s="92">
        <v>6</v>
      </c>
      <c r="Q21" s="96">
        <v>1.00009395140833</v>
      </c>
      <c r="R21" s="97">
        <v>0.99455875170625996</v>
      </c>
      <c r="S21" s="98">
        <v>5</v>
      </c>
      <c r="T21" s="123">
        <v>0.99691839380672298</v>
      </c>
      <c r="U21" s="124">
        <v>0.99741368487131199</v>
      </c>
      <c r="V21" s="125">
        <v>6</v>
      </c>
      <c r="W21" s="129">
        <v>0.54586394583388098</v>
      </c>
      <c r="X21" s="130">
        <v>0.98613979530955898</v>
      </c>
      <c r="Y21" s="131">
        <v>4</v>
      </c>
      <c r="Z21" s="147">
        <v>0</v>
      </c>
      <c r="AA21" s="148">
        <v>0</v>
      </c>
    </row>
    <row r="22" spans="1:28" x14ac:dyDescent="0.2">
      <c r="A22" t="s">
        <v>4489</v>
      </c>
      <c r="B22" t="s">
        <v>1182</v>
      </c>
      <c r="C22" t="s">
        <v>3419</v>
      </c>
      <c r="D22" s="3">
        <v>144623</v>
      </c>
      <c r="E22" s="35">
        <v>0.62823300000000004</v>
      </c>
      <c r="F22" s="5">
        <v>0.53</v>
      </c>
      <c r="G22">
        <v>74.088999999999999</v>
      </c>
      <c r="H22" s="54">
        <v>0.569667341985714</v>
      </c>
      <c r="I22" s="55">
        <v>0.957294166121331</v>
      </c>
      <c r="J22" s="56">
        <v>9</v>
      </c>
      <c r="K22" s="60">
        <v>0.99994468376399304</v>
      </c>
      <c r="L22" s="61">
        <v>0.99429519759360996</v>
      </c>
      <c r="M22" s="62">
        <v>3</v>
      </c>
      <c r="N22" s="90">
        <v>1</v>
      </c>
      <c r="O22" s="91">
        <v>0.99708513210153604</v>
      </c>
      <c r="P22" s="92">
        <v>4</v>
      </c>
      <c r="Q22" s="96">
        <v>0</v>
      </c>
      <c r="R22" s="97">
        <v>0</v>
      </c>
      <c r="T22" s="123">
        <v>0.99780117961873205</v>
      </c>
      <c r="U22" s="124">
        <v>0.99720825193621199</v>
      </c>
      <c r="V22" s="125">
        <v>4</v>
      </c>
      <c r="W22" s="129">
        <v>0.190163390332104</v>
      </c>
      <c r="X22" s="130">
        <v>0</v>
      </c>
      <c r="Z22" s="147">
        <v>0</v>
      </c>
      <c r="AA22" s="148">
        <v>0</v>
      </c>
    </row>
    <row r="23" spans="1:28" x14ac:dyDescent="0.2">
      <c r="A23" t="s">
        <v>4489</v>
      </c>
      <c r="B23" t="s">
        <v>1185</v>
      </c>
      <c r="C23" t="s">
        <v>3419</v>
      </c>
      <c r="D23" s="3">
        <v>137742</v>
      </c>
      <c r="E23" s="35">
        <v>0.59579499999999996</v>
      </c>
      <c r="F23" s="5">
        <v>1.36</v>
      </c>
      <c r="G23">
        <v>193.86600000000001</v>
      </c>
      <c r="H23" s="54">
        <v>1.3904328382047499</v>
      </c>
      <c r="I23" s="55">
        <v>0.98763769250848299</v>
      </c>
      <c r="J23" s="56">
        <v>7</v>
      </c>
      <c r="K23" s="60">
        <v>1</v>
      </c>
      <c r="L23" s="61">
        <v>0.99517939335859795</v>
      </c>
      <c r="M23" s="62">
        <v>4</v>
      </c>
      <c r="N23" s="90">
        <v>1</v>
      </c>
      <c r="O23" s="91">
        <v>0.99730256908541104</v>
      </c>
      <c r="P23" s="92">
        <v>4</v>
      </c>
      <c r="Q23" s="96">
        <v>0.99986932090429903</v>
      </c>
      <c r="R23" s="97">
        <v>0.98942097979117305</v>
      </c>
      <c r="S23" s="98">
        <v>23</v>
      </c>
      <c r="T23" s="123">
        <v>0.996849181803661</v>
      </c>
      <c r="U23" s="124">
        <v>0.99735145597159303</v>
      </c>
      <c r="V23" s="125">
        <v>4</v>
      </c>
      <c r="W23" s="129">
        <v>0.63205848615527505</v>
      </c>
      <c r="X23" s="130">
        <v>0.73918119284430694</v>
      </c>
      <c r="Y23" s="131">
        <v>19942</v>
      </c>
      <c r="Z23" s="147">
        <v>0</v>
      </c>
      <c r="AA23" s="148">
        <v>0</v>
      </c>
    </row>
    <row r="24" spans="1:28" x14ac:dyDescent="0.2">
      <c r="A24" t="s">
        <v>4489</v>
      </c>
      <c r="B24" t="s">
        <v>1180</v>
      </c>
      <c r="C24" t="s">
        <v>3419</v>
      </c>
      <c r="D24" s="3">
        <v>128224</v>
      </c>
      <c r="E24" s="35">
        <v>0.63097400000000003</v>
      </c>
      <c r="F24" s="5">
        <v>1.1599999999999999</v>
      </c>
      <c r="G24">
        <v>151.89500000000001</v>
      </c>
      <c r="H24" s="54">
        <v>1.2876840529074101</v>
      </c>
      <c r="I24" s="55">
        <v>0.98455259444959098</v>
      </c>
      <c r="J24" s="56">
        <v>8</v>
      </c>
      <c r="K24" s="60">
        <v>0.94464374844022903</v>
      </c>
      <c r="L24" s="61">
        <v>0.994361243663623</v>
      </c>
      <c r="M24" s="62">
        <v>5</v>
      </c>
      <c r="N24" s="90">
        <v>1.2688420264536999</v>
      </c>
      <c r="O24" s="91">
        <v>0.99649450232369596</v>
      </c>
      <c r="P24" s="92">
        <v>6</v>
      </c>
      <c r="Q24" s="96">
        <v>0</v>
      </c>
      <c r="R24" s="97">
        <v>0</v>
      </c>
      <c r="T24" s="123">
        <v>0.99208416521088005</v>
      </c>
      <c r="U24" s="124">
        <v>0.99772130812628601</v>
      </c>
      <c r="V24" s="125">
        <v>5</v>
      </c>
      <c r="W24" s="129">
        <v>0.99935269528325399</v>
      </c>
      <c r="X24" s="130">
        <v>0.98542310453538096</v>
      </c>
      <c r="Y24" s="131">
        <v>6</v>
      </c>
      <c r="Z24" s="147">
        <v>0</v>
      </c>
      <c r="AA24" s="148">
        <v>0</v>
      </c>
    </row>
    <row r="25" spans="1:28" x14ac:dyDescent="0.2">
      <c r="A25" t="s">
        <v>4489</v>
      </c>
      <c r="B25" t="s">
        <v>1184</v>
      </c>
      <c r="C25" t="s">
        <v>3419</v>
      </c>
      <c r="D25" s="3">
        <v>113581</v>
      </c>
      <c r="E25" s="35">
        <v>0.62074600000000002</v>
      </c>
      <c r="F25" s="5">
        <v>0.79</v>
      </c>
      <c r="G25">
        <v>101.857</v>
      </c>
      <c r="H25" s="54">
        <v>0.62821246511300299</v>
      </c>
      <c r="I25" s="55">
        <v>0.97933971117616503</v>
      </c>
      <c r="J25" s="56">
        <v>8</v>
      </c>
      <c r="K25" s="60">
        <v>0.99997358713164997</v>
      </c>
      <c r="L25" s="61">
        <v>0.99423303808836205</v>
      </c>
      <c r="M25" s="62">
        <v>3</v>
      </c>
      <c r="N25" s="90">
        <v>1</v>
      </c>
      <c r="O25" s="91">
        <v>0.99756359286493301</v>
      </c>
      <c r="P25" s="92">
        <v>4</v>
      </c>
      <c r="Q25" s="96">
        <v>0</v>
      </c>
      <c r="R25" s="97">
        <v>0</v>
      </c>
      <c r="T25" s="123">
        <v>0.99786936195314302</v>
      </c>
      <c r="U25" s="124">
        <v>0.99726614517651002</v>
      </c>
      <c r="V25" s="125">
        <v>5</v>
      </c>
      <c r="W25" s="129">
        <v>0.208230249777691</v>
      </c>
      <c r="X25" s="130">
        <v>0</v>
      </c>
      <c r="Z25" s="147">
        <v>0</v>
      </c>
      <c r="AA25" s="148">
        <v>0</v>
      </c>
    </row>
    <row r="26" spans="1:28" x14ac:dyDescent="0.2">
      <c r="A26" t="s">
        <v>4489</v>
      </c>
      <c r="B26" t="s">
        <v>1181</v>
      </c>
      <c r="C26" t="s">
        <v>3419</v>
      </c>
      <c r="D26" s="3">
        <v>71922</v>
      </c>
      <c r="E26" s="35">
        <v>0.62028300000000003</v>
      </c>
      <c r="F26" s="5">
        <v>3.15</v>
      </c>
      <c r="G26">
        <v>428.06200000000001</v>
      </c>
      <c r="H26" s="54">
        <v>1.7741442117849799</v>
      </c>
      <c r="I26" s="55">
        <v>0.98952358564488296</v>
      </c>
      <c r="J26" s="56">
        <v>8</v>
      </c>
      <c r="K26" s="60">
        <v>0.99998609604849698</v>
      </c>
      <c r="L26" s="61">
        <v>0.99375703897331702</v>
      </c>
      <c r="M26" s="62">
        <v>3</v>
      </c>
      <c r="N26" s="90">
        <v>1</v>
      </c>
      <c r="O26" s="91">
        <v>0.99660014987094403</v>
      </c>
      <c r="P26" s="92">
        <v>4</v>
      </c>
      <c r="Q26" s="96">
        <v>0</v>
      </c>
      <c r="R26" s="97">
        <v>0</v>
      </c>
      <c r="T26" s="123">
        <v>0.993715413920636</v>
      </c>
      <c r="U26" s="124">
        <v>0.99674412755194697</v>
      </c>
      <c r="V26" s="125">
        <v>6</v>
      </c>
      <c r="W26" s="129">
        <v>0</v>
      </c>
      <c r="X26" s="130">
        <v>0</v>
      </c>
      <c r="Z26" s="147">
        <v>0</v>
      </c>
      <c r="AA26" s="148">
        <v>0</v>
      </c>
    </row>
    <row r="27" spans="1:28" x14ac:dyDescent="0.2">
      <c r="A27" t="s">
        <v>4294</v>
      </c>
      <c r="B27" t="s">
        <v>692</v>
      </c>
      <c r="C27" t="s">
        <v>3418</v>
      </c>
      <c r="D27" s="3">
        <v>3765545</v>
      </c>
      <c r="E27" s="35">
        <v>0.43239300000000003</v>
      </c>
      <c r="F27" s="5">
        <v>1</v>
      </c>
      <c r="G27">
        <v>191.75899999999999</v>
      </c>
      <c r="H27" s="54">
        <v>0.78056350408772102</v>
      </c>
      <c r="I27" s="55">
        <v>0.98092803320235999</v>
      </c>
      <c r="J27" s="56">
        <v>428</v>
      </c>
      <c r="K27" s="60">
        <v>0.548913902237259</v>
      </c>
      <c r="L27" s="61">
        <v>0.98945099813024395</v>
      </c>
      <c r="M27" s="62">
        <v>6</v>
      </c>
      <c r="N27" s="90">
        <v>1</v>
      </c>
      <c r="O27" s="91">
        <v>0.99399194175346195</v>
      </c>
      <c r="P27" s="92">
        <v>12</v>
      </c>
      <c r="Q27" s="96">
        <v>0.40614784845221602</v>
      </c>
      <c r="R27" s="97">
        <v>0.98575753643591502</v>
      </c>
      <c r="S27" s="98">
        <v>143</v>
      </c>
      <c r="T27" s="123">
        <v>0.99991873686279098</v>
      </c>
      <c r="U27" s="124">
        <v>0.99505023865914999</v>
      </c>
      <c r="V27" s="125">
        <v>96</v>
      </c>
      <c r="W27" s="129">
        <v>0.239710055250966</v>
      </c>
      <c r="X27" s="130">
        <v>0.98084674851097298</v>
      </c>
      <c r="Y27" s="131">
        <v>28</v>
      </c>
      <c r="Z27" s="147">
        <v>0</v>
      </c>
      <c r="AA27" s="148">
        <v>0</v>
      </c>
    </row>
    <row r="28" spans="1:28" x14ac:dyDescent="0.2">
      <c r="A28" t="s">
        <v>4294</v>
      </c>
      <c r="B28" t="s">
        <v>693</v>
      </c>
      <c r="C28" t="s">
        <v>3419</v>
      </c>
      <c r="D28" s="3">
        <v>31009</v>
      </c>
      <c r="E28" s="35">
        <v>0.36689300000000002</v>
      </c>
      <c r="F28" s="5">
        <v>2.82</v>
      </c>
      <c r="G28">
        <v>696.32600000000002</v>
      </c>
      <c r="H28" s="54">
        <v>1.32226127898352</v>
      </c>
      <c r="I28" s="55">
        <v>0.96680639500877297</v>
      </c>
      <c r="J28" s="56">
        <v>200</v>
      </c>
      <c r="K28" s="60">
        <v>0.49988712954303499</v>
      </c>
      <c r="L28" s="61">
        <v>0.98039721434098503</v>
      </c>
      <c r="M28" s="62">
        <v>5</v>
      </c>
      <c r="N28" s="90">
        <v>0</v>
      </c>
      <c r="O28" s="91">
        <v>0</v>
      </c>
      <c r="Q28" s="96">
        <v>0</v>
      </c>
      <c r="R28" s="97">
        <v>0</v>
      </c>
      <c r="T28" s="123">
        <v>0.49198619755554801</v>
      </c>
      <c r="U28" s="124">
        <v>0.98903465831212001</v>
      </c>
      <c r="V28" s="125">
        <v>9</v>
      </c>
      <c r="W28" s="129">
        <v>0.89316005030797496</v>
      </c>
      <c r="X28" s="130">
        <v>0.93086064097947396</v>
      </c>
      <c r="Y28" s="131">
        <v>13</v>
      </c>
      <c r="Z28" s="147">
        <v>0</v>
      </c>
      <c r="AA28" s="148">
        <v>0</v>
      </c>
    </row>
    <row r="29" spans="1:28" x14ac:dyDescent="0.2">
      <c r="A29" t="s">
        <v>4294</v>
      </c>
      <c r="B29" t="s">
        <v>694</v>
      </c>
      <c r="C29" t="s">
        <v>3419</v>
      </c>
      <c r="D29" s="3">
        <v>8070</v>
      </c>
      <c r="E29" s="35">
        <v>0.40359400000000001</v>
      </c>
      <c r="F29" s="5">
        <v>0.53</v>
      </c>
      <c r="G29">
        <v>87.314999999999998</v>
      </c>
      <c r="H29" s="54">
        <v>1.5198265179677799</v>
      </c>
      <c r="I29" s="55">
        <v>0.96513522319973899</v>
      </c>
      <c r="J29" s="56">
        <v>11</v>
      </c>
      <c r="K29" s="60">
        <v>0.99987608426270103</v>
      </c>
      <c r="L29" s="61">
        <v>0.98698723509728503</v>
      </c>
      <c r="M29" s="62">
        <v>3</v>
      </c>
      <c r="N29" s="90">
        <v>1</v>
      </c>
      <c r="O29" s="91">
        <v>0.99307102202425102</v>
      </c>
      <c r="P29" s="92">
        <v>3</v>
      </c>
      <c r="Q29" s="96">
        <v>0</v>
      </c>
      <c r="R29" s="97">
        <v>0</v>
      </c>
      <c r="T29" s="123">
        <v>0</v>
      </c>
      <c r="U29" s="124">
        <v>0</v>
      </c>
      <c r="W29" s="129">
        <v>0</v>
      </c>
      <c r="X29" s="130">
        <v>0</v>
      </c>
      <c r="Z29" s="147">
        <v>0</v>
      </c>
      <c r="AA29" s="148">
        <v>0</v>
      </c>
    </row>
    <row r="30" spans="1:28" x14ac:dyDescent="0.2">
      <c r="A30" t="s">
        <v>4524</v>
      </c>
      <c r="B30" t="s">
        <v>1254</v>
      </c>
      <c r="C30" t="s">
        <v>3418</v>
      </c>
      <c r="D30" s="3">
        <v>2449527</v>
      </c>
      <c r="E30" s="35">
        <v>0.42956</v>
      </c>
      <c r="F30" s="5">
        <v>1</v>
      </c>
      <c r="G30">
        <v>178.499</v>
      </c>
      <c r="H30" s="54">
        <v>1.0253742865459301</v>
      </c>
      <c r="I30" s="55">
        <v>0.99984472581365602</v>
      </c>
      <c r="J30" s="56">
        <v>5</v>
      </c>
      <c r="K30" s="60">
        <v>0.99999142691629805</v>
      </c>
      <c r="L30" s="61">
        <v>0.99982322966345005</v>
      </c>
      <c r="M30" s="62">
        <v>2</v>
      </c>
      <c r="N30" s="90">
        <v>1</v>
      </c>
      <c r="O30" s="91">
        <v>0.99981345332189797</v>
      </c>
      <c r="P30" s="92">
        <v>6</v>
      </c>
      <c r="Q30" s="96">
        <v>0.99999020219005497</v>
      </c>
      <c r="R30" s="97">
        <v>0.99988610520205301</v>
      </c>
      <c r="S30" s="98">
        <v>10</v>
      </c>
      <c r="T30" s="123">
        <v>0.99993304829871199</v>
      </c>
      <c r="U30" s="124">
        <v>0.99863317817102204</v>
      </c>
      <c r="V30" s="125">
        <v>3065</v>
      </c>
      <c r="W30" s="129">
        <v>1.0000894050157401</v>
      </c>
      <c r="X30" s="130">
        <v>0.99929707457295802</v>
      </c>
      <c r="Y30" s="131">
        <v>145</v>
      </c>
      <c r="Z30" s="147">
        <v>1.00000571538913</v>
      </c>
      <c r="AA30" s="148">
        <v>0.99690860647705404</v>
      </c>
      <c r="AB30" s="149">
        <v>93</v>
      </c>
    </row>
    <row r="31" spans="1:28" x14ac:dyDescent="0.2">
      <c r="A31" t="s">
        <v>4133</v>
      </c>
      <c r="B31" t="s">
        <v>245</v>
      </c>
      <c r="C31" t="s">
        <v>3418</v>
      </c>
      <c r="D31" s="3">
        <v>3570858</v>
      </c>
      <c r="E31" s="35">
        <v>0.63142600000000004</v>
      </c>
      <c r="F31" s="5">
        <v>1</v>
      </c>
      <c r="G31">
        <v>203.95699999999999</v>
      </c>
      <c r="H31" s="54">
        <v>1.00779812582858</v>
      </c>
      <c r="I31" s="55">
        <v>0.99548254916829904</v>
      </c>
      <c r="J31" s="56">
        <v>14</v>
      </c>
      <c r="K31" s="60">
        <v>0.99999411906046098</v>
      </c>
      <c r="L31" s="61">
        <v>0.99753531589039302</v>
      </c>
      <c r="M31" s="62">
        <v>5</v>
      </c>
      <c r="N31" s="90">
        <v>1</v>
      </c>
      <c r="O31" s="91">
        <v>0.99911539479006695</v>
      </c>
      <c r="P31" s="92">
        <v>5</v>
      </c>
      <c r="Q31" s="96">
        <v>0.99999103856832094</v>
      </c>
      <c r="R31" s="97">
        <v>0.99622565163335397</v>
      </c>
      <c r="S31" s="98">
        <v>88</v>
      </c>
      <c r="T31" s="123">
        <v>0.99995071212576903</v>
      </c>
      <c r="U31" s="124">
        <v>0.998853862740124</v>
      </c>
      <c r="V31" s="125">
        <v>69</v>
      </c>
      <c r="W31" s="129">
        <v>0.99245839515320899</v>
      </c>
      <c r="X31" s="130">
        <v>0.992748047339582</v>
      </c>
      <c r="Y31" s="131">
        <v>8</v>
      </c>
      <c r="Z31" s="147">
        <v>0.66553304555935799</v>
      </c>
      <c r="AA31" s="148">
        <v>0.96975527616651103</v>
      </c>
      <c r="AB31" s="149">
        <v>333</v>
      </c>
    </row>
    <row r="32" spans="1:28" x14ac:dyDescent="0.2">
      <c r="A32" t="s">
        <v>4133</v>
      </c>
      <c r="B32" t="s">
        <v>246</v>
      </c>
      <c r="C32" t="s">
        <v>3419</v>
      </c>
      <c r="D32" s="3">
        <v>202301</v>
      </c>
      <c r="E32" s="35">
        <v>0.65684799999999999</v>
      </c>
      <c r="F32" s="5">
        <v>0.65</v>
      </c>
      <c r="G32">
        <v>130.46100000000001</v>
      </c>
      <c r="H32" s="54">
        <v>1.13410215471006</v>
      </c>
      <c r="I32" s="55">
        <v>0.994146362725014</v>
      </c>
      <c r="J32" s="56">
        <v>7</v>
      </c>
      <c r="K32" s="60">
        <v>1</v>
      </c>
      <c r="L32" s="61">
        <v>0.99732576705008802</v>
      </c>
      <c r="M32" s="62">
        <v>3</v>
      </c>
      <c r="N32" s="90">
        <v>1</v>
      </c>
      <c r="O32" s="91">
        <v>0.99905124746134499</v>
      </c>
      <c r="P32" s="92">
        <v>4</v>
      </c>
      <c r="Q32" s="96">
        <v>0.94235322613333505</v>
      </c>
      <c r="R32" s="97">
        <v>0.99387781821990595</v>
      </c>
      <c r="S32" s="98">
        <v>13</v>
      </c>
      <c r="T32" s="123">
        <v>0.99852200434006699</v>
      </c>
      <c r="U32" s="124">
        <v>0.99896063272720004</v>
      </c>
      <c r="V32" s="125">
        <v>4</v>
      </c>
      <c r="W32" s="129">
        <v>1.0006178911621699</v>
      </c>
      <c r="X32" s="130">
        <v>0.99214041535755904</v>
      </c>
      <c r="Y32" s="131">
        <v>4</v>
      </c>
      <c r="Z32" s="147">
        <v>1.0000543744222701</v>
      </c>
      <c r="AA32" s="148">
        <v>0.97682509124845396</v>
      </c>
      <c r="AB32" s="149">
        <v>207</v>
      </c>
    </row>
    <row r="33" spans="1:28" x14ac:dyDescent="0.2">
      <c r="A33" t="s">
        <v>4287</v>
      </c>
      <c r="B33" t="s">
        <v>675</v>
      </c>
      <c r="C33" t="s">
        <v>3418</v>
      </c>
      <c r="D33" s="3">
        <v>2446250</v>
      </c>
      <c r="E33" s="35">
        <v>0.59497999999999995</v>
      </c>
      <c r="F33" s="5">
        <v>1</v>
      </c>
      <c r="G33">
        <v>71.3</v>
      </c>
      <c r="H33" s="54">
        <v>6.4466019417475703E-4</v>
      </c>
      <c r="I33" s="55">
        <v>0</v>
      </c>
      <c r="K33" s="60">
        <v>1.7046908533469501E-2</v>
      </c>
      <c r="L33" s="61">
        <v>0</v>
      </c>
      <c r="N33" s="90">
        <v>0</v>
      </c>
      <c r="O33" s="91">
        <v>0</v>
      </c>
      <c r="Q33" s="96">
        <v>0</v>
      </c>
      <c r="R33" s="97">
        <v>0</v>
      </c>
      <c r="T33" s="123">
        <v>1.95625958099131E-2</v>
      </c>
      <c r="U33" s="124">
        <v>0</v>
      </c>
      <c r="W33" s="129">
        <v>0</v>
      </c>
      <c r="X33" s="130">
        <v>0</v>
      </c>
      <c r="Z33" s="147">
        <v>0</v>
      </c>
      <c r="AA33" s="148">
        <v>0</v>
      </c>
    </row>
    <row r="34" spans="1:28" x14ac:dyDescent="0.2">
      <c r="A34" t="s">
        <v>4411</v>
      </c>
      <c r="B34" t="s">
        <v>1037</v>
      </c>
      <c r="C34" t="s">
        <v>3418</v>
      </c>
      <c r="D34" s="3">
        <v>3702287</v>
      </c>
      <c r="E34" s="35">
        <v>0.73244100000000001</v>
      </c>
      <c r="F34" s="5">
        <v>1</v>
      </c>
      <c r="G34">
        <v>46.292000000000002</v>
      </c>
      <c r="H34" s="54">
        <v>0.89088933407917803</v>
      </c>
      <c r="I34" s="55">
        <v>0.99997331981537296</v>
      </c>
      <c r="J34" s="56">
        <v>17</v>
      </c>
      <c r="K34" s="60">
        <v>1</v>
      </c>
      <c r="L34" s="61">
        <v>0.99999837938009595</v>
      </c>
      <c r="M34" s="62">
        <v>2</v>
      </c>
      <c r="N34" s="90">
        <v>1</v>
      </c>
      <c r="O34" s="91">
        <v>0.99997299006223295</v>
      </c>
      <c r="P34" s="92">
        <v>6</v>
      </c>
      <c r="Q34" s="96">
        <v>0.99999972989668195</v>
      </c>
      <c r="R34" s="97">
        <v>0.99980177661088199</v>
      </c>
      <c r="S34" s="98">
        <v>118</v>
      </c>
      <c r="T34" s="123">
        <v>0.99999162679716602</v>
      </c>
      <c r="U34" s="124">
        <v>0.99932267985442402</v>
      </c>
      <c r="V34" s="125">
        <v>223</v>
      </c>
      <c r="W34" s="129">
        <v>0.99858654934098801</v>
      </c>
      <c r="X34" s="130">
        <v>0.99983392271834404</v>
      </c>
      <c r="Y34" s="131">
        <v>15</v>
      </c>
      <c r="Z34" s="147">
        <v>0.99982281222390301</v>
      </c>
      <c r="AA34" s="148">
        <v>0.99891669801783201</v>
      </c>
      <c r="AB34" s="149">
        <v>52</v>
      </c>
    </row>
    <row r="35" spans="1:28" x14ac:dyDescent="0.2">
      <c r="A35" t="s">
        <v>4411</v>
      </c>
      <c r="B35" t="s">
        <v>1038</v>
      </c>
      <c r="C35" t="s">
        <v>3419</v>
      </c>
      <c r="D35" s="3">
        <v>40799</v>
      </c>
      <c r="E35" s="35">
        <v>0.70131600000000005</v>
      </c>
      <c r="F35" s="5">
        <v>1.44</v>
      </c>
      <c r="G35">
        <v>63.56</v>
      </c>
      <c r="H35" s="54">
        <v>1.8781832888060901</v>
      </c>
      <c r="I35" s="55">
        <v>0.99994779975987802</v>
      </c>
      <c r="J35" s="56">
        <v>1</v>
      </c>
      <c r="K35" s="60">
        <v>1.00004902080933</v>
      </c>
      <c r="L35" s="61">
        <v>0.99997549079679404</v>
      </c>
      <c r="M35" s="62">
        <v>1</v>
      </c>
      <c r="N35" s="90">
        <v>1</v>
      </c>
      <c r="O35" s="91">
        <v>1</v>
      </c>
      <c r="P35" s="92">
        <v>0</v>
      </c>
      <c r="Q35" s="96">
        <v>1</v>
      </c>
      <c r="R35" s="97">
        <v>0.99997549019607801</v>
      </c>
      <c r="S35" s="98">
        <v>1</v>
      </c>
      <c r="T35" s="123">
        <v>0.999803916762665</v>
      </c>
      <c r="U35" s="124">
        <v>1</v>
      </c>
      <c r="V35" s="125">
        <v>0</v>
      </c>
      <c r="W35" s="129">
        <v>0</v>
      </c>
      <c r="X35" s="130">
        <v>0</v>
      </c>
      <c r="Z35" s="147">
        <v>1.000294124856</v>
      </c>
      <c r="AA35" s="148">
        <v>0.99845856475251404</v>
      </c>
      <c r="AB35" s="149">
        <v>10</v>
      </c>
    </row>
    <row r="36" spans="1:28" x14ac:dyDescent="0.2">
      <c r="A36" t="s">
        <v>4411</v>
      </c>
      <c r="B36" t="s">
        <v>1039</v>
      </c>
      <c r="C36" t="s">
        <v>3419</v>
      </c>
      <c r="D36" s="3">
        <v>29556</v>
      </c>
      <c r="E36" s="35">
        <v>0.70909500000000003</v>
      </c>
      <c r="F36" s="5">
        <v>0.43</v>
      </c>
      <c r="G36">
        <v>18.472000000000001</v>
      </c>
      <c r="H36" s="54">
        <v>1.6341859520909401</v>
      </c>
      <c r="I36" s="55">
        <v>0.99989648033126299</v>
      </c>
      <c r="J36" s="56">
        <v>3</v>
      </c>
      <c r="K36" s="60">
        <v>1</v>
      </c>
      <c r="L36" s="61">
        <v>0.99996616592231602</v>
      </c>
      <c r="M36" s="62">
        <v>1</v>
      </c>
      <c r="N36" s="90">
        <v>1</v>
      </c>
      <c r="O36" s="91">
        <v>0.99996616592231602</v>
      </c>
      <c r="P36" s="92">
        <v>1</v>
      </c>
      <c r="Q36" s="96">
        <v>0</v>
      </c>
      <c r="R36" s="97">
        <v>0</v>
      </c>
      <c r="T36" s="123">
        <v>0.99840979834889698</v>
      </c>
      <c r="U36" s="124">
        <v>0.99996611203361596</v>
      </c>
      <c r="V36" s="125">
        <v>1</v>
      </c>
      <c r="W36" s="129">
        <v>0.96460955474353705</v>
      </c>
      <c r="X36" s="130">
        <v>0.99978954752718296</v>
      </c>
      <c r="Y36" s="131">
        <v>3</v>
      </c>
      <c r="Z36" s="147">
        <v>1.00040600893219</v>
      </c>
      <c r="AA36" s="148">
        <v>0.99861500523595503</v>
      </c>
      <c r="AB36" s="149">
        <v>4</v>
      </c>
    </row>
    <row r="37" spans="1:28" x14ac:dyDescent="0.2">
      <c r="A37" t="s">
        <v>4413</v>
      </c>
      <c r="B37" t="s">
        <v>1042</v>
      </c>
      <c r="C37" t="s">
        <v>3418</v>
      </c>
      <c r="D37" s="3">
        <v>4141708</v>
      </c>
      <c r="E37" s="35">
        <v>0.63978500000000005</v>
      </c>
      <c r="F37" s="5">
        <v>1</v>
      </c>
      <c r="G37">
        <v>100.253</v>
      </c>
      <c r="H37" s="54">
        <v>0.99738513676000295</v>
      </c>
      <c r="I37" s="55">
        <v>0.998874334586493</v>
      </c>
      <c r="J37" s="56">
        <v>137</v>
      </c>
      <c r="K37" s="60">
        <v>0.77579998396796601</v>
      </c>
      <c r="L37" s="61">
        <v>0.99950360176599495</v>
      </c>
      <c r="M37" s="62">
        <v>4</v>
      </c>
      <c r="N37" s="90">
        <v>0.99733129423899503</v>
      </c>
      <c r="O37" s="91">
        <v>0.99972405038839895</v>
      </c>
      <c r="P37" s="92">
        <v>8</v>
      </c>
      <c r="Q37" s="96">
        <v>0.99494701219883197</v>
      </c>
      <c r="R37" s="97">
        <v>0.99841838743398603</v>
      </c>
      <c r="S37" s="98">
        <v>254</v>
      </c>
      <c r="T37" s="123">
        <v>1.0012634883965701</v>
      </c>
      <c r="U37" s="124">
        <v>0.99961880421220095</v>
      </c>
      <c r="V37" s="125">
        <v>34</v>
      </c>
      <c r="W37" s="129">
        <v>0.98252097926749005</v>
      </c>
      <c r="X37" s="130">
        <v>0.99759794959503001</v>
      </c>
      <c r="Y37" s="131">
        <v>48</v>
      </c>
      <c r="Z37" s="147">
        <v>9.3251383245752696E-3</v>
      </c>
      <c r="AA37" s="148">
        <v>0</v>
      </c>
    </row>
    <row r="38" spans="1:28" x14ac:dyDescent="0.2">
      <c r="A38" t="s">
        <v>4150</v>
      </c>
      <c r="B38" t="s">
        <v>302</v>
      </c>
      <c r="C38" t="s">
        <v>3418</v>
      </c>
      <c r="D38" s="3">
        <v>587248</v>
      </c>
      <c r="E38" s="35">
        <v>0.27478999999999998</v>
      </c>
      <c r="F38" s="5">
        <v>1</v>
      </c>
      <c r="G38">
        <v>78.010000000000005</v>
      </c>
      <c r="H38" s="54">
        <v>1.0191775876631299</v>
      </c>
      <c r="I38" s="55">
        <v>0.97526429745659604</v>
      </c>
      <c r="J38" s="56">
        <v>438</v>
      </c>
      <c r="K38" s="60">
        <v>1</v>
      </c>
      <c r="L38" s="61">
        <v>0.98660531836634602</v>
      </c>
      <c r="M38" s="62">
        <v>6</v>
      </c>
      <c r="N38" s="90">
        <v>1</v>
      </c>
      <c r="O38" s="91">
        <v>0.99665536477108896</v>
      </c>
      <c r="P38" s="92">
        <v>41</v>
      </c>
      <c r="Q38" s="96">
        <v>0.58769208239108495</v>
      </c>
      <c r="R38" s="97">
        <v>0.98535298922108805</v>
      </c>
      <c r="S38" s="98">
        <v>210</v>
      </c>
      <c r="T38" s="123">
        <v>0.99932907391766301</v>
      </c>
      <c r="U38" s="124">
        <v>0.99584916830261605</v>
      </c>
      <c r="V38" s="125">
        <v>143</v>
      </c>
      <c r="W38" s="129">
        <v>0.99993018281884305</v>
      </c>
      <c r="X38" s="130">
        <v>0.987025414522681</v>
      </c>
      <c r="Y38" s="131">
        <v>14</v>
      </c>
      <c r="Z38" s="147">
        <v>0.50817882734381303</v>
      </c>
      <c r="AA38" s="148">
        <v>0.98183326420572303</v>
      </c>
      <c r="AB38" s="149">
        <v>53</v>
      </c>
    </row>
    <row r="39" spans="1:28" x14ac:dyDescent="0.2">
      <c r="A39" t="s">
        <v>4150</v>
      </c>
      <c r="B39" t="s">
        <v>303</v>
      </c>
      <c r="C39" t="s">
        <v>3419</v>
      </c>
      <c r="D39" s="3">
        <v>3088</v>
      </c>
      <c r="E39" s="35">
        <v>0.31897700000000001</v>
      </c>
      <c r="F39" s="5">
        <v>0.15</v>
      </c>
      <c r="G39">
        <v>2.3279999999999998</v>
      </c>
      <c r="H39" s="54">
        <v>0</v>
      </c>
      <c r="I39" s="55">
        <v>0</v>
      </c>
      <c r="K39" s="60">
        <v>0</v>
      </c>
      <c r="L39" s="61">
        <v>0</v>
      </c>
      <c r="N39" s="90">
        <v>0</v>
      </c>
      <c r="O39" s="91">
        <v>0</v>
      </c>
      <c r="Q39" s="96">
        <v>0</v>
      </c>
      <c r="R39" s="97">
        <v>0</v>
      </c>
      <c r="T39" s="123">
        <v>0</v>
      </c>
      <c r="U39" s="124">
        <v>0</v>
      </c>
      <c r="W39" s="129">
        <v>0</v>
      </c>
      <c r="X39" s="130">
        <v>0</v>
      </c>
      <c r="Z39" s="147">
        <v>0</v>
      </c>
      <c r="AA39" s="148">
        <v>0</v>
      </c>
    </row>
    <row r="40" spans="1:28" x14ac:dyDescent="0.2">
      <c r="A40" t="s">
        <v>4158</v>
      </c>
      <c r="B40" t="s">
        <v>321</v>
      </c>
      <c r="C40" t="s">
        <v>3418</v>
      </c>
      <c r="D40" s="3">
        <v>4384015</v>
      </c>
      <c r="E40" s="35">
        <v>0.53634800000000005</v>
      </c>
      <c r="F40" s="5">
        <v>1</v>
      </c>
      <c r="G40">
        <v>27.54</v>
      </c>
      <c r="H40" s="54">
        <v>1.0100672557005299</v>
      </c>
      <c r="I40" s="55">
        <v>0.99986201915878603</v>
      </c>
      <c r="J40" s="56">
        <v>126</v>
      </c>
      <c r="K40" s="60">
        <v>1.00000638683946</v>
      </c>
      <c r="L40" s="61">
        <v>0.99997536522198904</v>
      </c>
      <c r="M40" s="62">
        <v>2</v>
      </c>
      <c r="N40" s="90">
        <v>1</v>
      </c>
      <c r="O40" s="91">
        <v>0.99996396058565395</v>
      </c>
      <c r="P40" s="92">
        <v>24</v>
      </c>
      <c r="Q40" s="96">
        <v>1</v>
      </c>
      <c r="R40" s="97">
        <v>0.99991879925076299</v>
      </c>
      <c r="S40" s="98">
        <v>25</v>
      </c>
      <c r="T40" s="123">
        <v>0.99998312049571003</v>
      </c>
      <c r="U40" s="124">
        <v>0.99985927131737296</v>
      </c>
      <c r="V40" s="125">
        <v>188</v>
      </c>
      <c r="W40" s="129">
        <v>0.99990556601653902</v>
      </c>
      <c r="X40" s="130">
        <v>0.99967424161371699</v>
      </c>
      <c r="Y40" s="131">
        <v>5</v>
      </c>
      <c r="Z40" s="147">
        <v>1.00000342152114</v>
      </c>
      <c r="AA40" s="148">
        <v>0.99913036203609695</v>
      </c>
      <c r="AB40" s="149">
        <v>16</v>
      </c>
    </row>
    <row r="41" spans="1:28" x14ac:dyDescent="0.2">
      <c r="A41" t="s">
        <v>4158</v>
      </c>
      <c r="B41" t="s">
        <v>322</v>
      </c>
      <c r="C41" t="s">
        <v>3419</v>
      </c>
      <c r="D41" s="3">
        <v>25287</v>
      </c>
      <c r="E41" s="35">
        <v>0.53098400000000001</v>
      </c>
      <c r="F41" s="5">
        <v>2.88</v>
      </c>
      <c r="G41">
        <v>68.103999999999999</v>
      </c>
      <c r="H41" s="54">
        <v>1.7100090955827101</v>
      </c>
      <c r="I41" s="55">
        <v>0.99997687380032796</v>
      </c>
      <c r="J41" s="56">
        <v>1</v>
      </c>
      <c r="K41" s="60">
        <v>0.999762723929291</v>
      </c>
      <c r="L41" s="61">
        <v>0.99996044460266598</v>
      </c>
      <c r="M41" s="62">
        <v>1</v>
      </c>
      <c r="N41" s="90">
        <v>1</v>
      </c>
      <c r="O41" s="91">
        <v>1</v>
      </c>
      <c r="P41" s="92">
        <v>0</v>
      </c>
      <c r="Q41" s="96">
        <v>0.99996045398821498</v>
      </c>
      <c r="R41" s="97">
        <v>1</v>
      </c>
      <c r="S41" s="98">
        <v>0</v>
      </c>
      <c r="T41" s="123">
        <v>0.99936726381144403</v>
      </c>
      <c r="U41" s="124">
        <v>1</v>
      </c>
      <c r="V41" s="125">
        <v>0</v>
      </c>
      <c r="W41" s="129">
        <v>0</v>
      </c>
      <c r="X41" s="130">
        <v>0</v>
      </c>
      <c r="Z41" s="147">
        <v>1.00059319017677</v>
      </c>
      <c r="AA41" s="148">
        <v>0.99972341854676205</v>
      </c>
      <c r="AB41" s="149">
        <v>1</v>
      </c>
    </row>
    <row r="42" spans="1:28" x14ac:dyDescent="0.2">
      <c r="A42" t="s">
        <v>4514</v>
      </c>
      <c r="B42" t="s">
        <v>1236</v>
      </c>
      <c r="C42" t="s">
        <v>3418</v>
      </c>
      <c r="D42" s="3">
        <v>2451457</v>
      </c>
      <c r="E42" s="35">
        <v>0.38507799999999998</v>
      </c>
      <c r="F42" s="5">
        <v>1</v>
      </c>
      <c r="G42">
        <v>155.70699999999999</v>
      </c>
      <c r="H42" s="54">
        <v>1.0060180537533301</v>
      </c>
      <c r="I42" s="55">
        <v>0.99321793909039402</v>
      </c>
      <c r="J42" s="56">
        <v>10</v>
      </c>
      <c r="K42" s="60">
        <v>1.0000016316827001</v>
      </c>
      <c r="L42" s="61">
        <v>0.99613253245495004</v>
      </c>
      <c r="M42" s="62">
        <v>16</v>
      </c>
      <c r="N42" s="90">
        <v>1</v>
      </c>
      <c r="O42" s="91">
        <v>0.999040402989962</v>
      </c>
      <c r="P42" s="92">
        <v>6</v>
      </c>
      <c r="Q42" s="96">
        <v>0.99999959207932199</v>
      </c>
      <c r="R42" s="97">
        <v>0.99526645108924106</v>
      </c>
      <c r="S42" s="98">
        <v>332</v>
      </c>
      <c r="T42" s="123">
        <v>0.99996124753564897</v>
      </c>
      <c r="U42" s="124">
        <v>0.99885151228424995</v>
      </c>
      <c r="V42" s="125">
        <v>7</v>
      </c>
      <c r="W42" s="129">
        <v>1.0001599049055301</v>
      </c>
      <c r="X42" s="130">
        <v>0.98704978286474898</v>
      </c>
      <c r="Y42" s="131">
        <v>6384</v>
      </c>
      <c r="Z42" s="147">
        <v>0.50786001957203397</v>
      </c>
      <c r="AA42" s="148">
        <v>0.98015733632171897</v>
      </c>
      <c r="AB42" s="149">
        <v>413</v>
      </c>
    </row>
    <row r="43" spans="1:28" x14ac:dyDescent="0.2">
      <c r="A43" t="s">
        <v>4514</v>
      </c>
      <c r="B43" t="s">
        <v>1237</v>
      </c>
      <c r="C43" t="s">
        <v>3419</v>
      </c>
      <c r="D43" s="3">
        <v>18118</v>
      </c>
      <c r="E43" s="35">
        <v>0.36052499999999998</v>
      </c>
      <c r="F43" s="5">
        <v>1.37</v>
      </c>
      <c r="G43">
        <v>201.87</v>
      </c>
      <c r="H43" s="54">
        <v>1.6371564190307899</v>
      </c>
      <c r="I43" s="55">
        <v>0.98944777830220398</v>
      </c>
      <c r="J43" s="56">
        <v>4</v>
      </c>
      <c r="K43" s="60">
        <v>1</v>
      </c>
      <c r="L43" s="61">
        <v>0.99437023954078796</v>
      </c>
      <c r="M43" s="62">
        <v>3</v>
      </c>
      <c r="N43" s="90">
        <v>1</v>
      </c>
      <c r="O43" s="91">
        <v>0.99884112355830201</v>
      </c>
      <c r="P43" s="92">
        <v>2</v>
      </c>
      <c r="Q43" s="96">
        <v>1.00447069212937</v>
      </c>
      <c r="R43" s="97">
        <v>0.99435059236507195</v>
      </c>
      <c r="S43" s="98">
        <v>8</v>
      </c>
      <c r="T43" s="123">
        <v>0.98564963020200902</v>
      </c>
      <c r="U43" s="124">
        <v>0.99832045683574</v>
      </c>
      <c r="V43" s="125">
        <v>4</v>
      </c>
      <c r="W43" s="129">
        <v>0</v>
      </c>
      <c r="X43" s="130">
        <v>0</v>
      </c>
      <c r="Z43" s="147">
        <v>1.0008830996798701</v>
      </c>
      <c r="AA43" s="148">
        <v>0.98783361648490098</v>
      </c>
      <c r="AB43" s="149">
        <v>8</v>
      </c>
    </row>
    <row r="44" spans="1:28" x14ac:dyDescent="0.2">
      <c r="A44" t="s">
        <v>4124</v>
      </c>
      <c r="B44" t="s">
        <v>224</v>
      </c>
      <c r="C44" t="s">
        <v>3418</v>
      </c>
      <c r="D44" s="3">
        <v>1662525</v>
      </c>
      <c r="E44" s="35">
        <v>0.292987</v>
      </c>
      <c r="F44" s="5">
        <v>1</v>
      </c>
      <c r="G44">
        <v>39.962000000000003</v>
      </c>
      <c r="H44" s="54">
        <v>7.5490594126404104E-2</v>
      </c>
      <c r="I44" s="55">
        <v>0.96433885250988505</v>
      </c>
      <c r="J44" s="56">
        <v>288</v>
      </c>
      <c r="K44" s="60">
        <v>0.430705102178914</v>
      </c>
      <c r="L44" s="61">
        <v>0.99358824152956005</v>
      </c>
      <c r="M44" s="62">
        <v>885</v>
      </c>
      <c r="N44" s="90">
        <v>0.98934151366144796</v>
      </c>
      <c r="O44" s="91">
        <v>0.99620011897391003</v>
      </c>
      <c r="P44" s="92">
        <v>274</v>
      </c>
      <c r="Q44" s="96">
        <v>0.41240402399963899</v>
      </c>
      <c r="R44" s="97">
        <v>0.98806680502254995</v>
      </c>
      <c r="S44" s="98">
        <v>208</v>
      </c>
      <c r="T44" s="123">
        <v>0.99987549059412595</v>
      </c>
      <c r="U44" s="124">
        <v>0.99498934861531996</v>
      </c>
      <c r="V44" s="125">
        <v>320</v>
      </c>
      <c r="W44" s="129">
        <v>0.40058886332536298</v>
      </c>
      <c r="X44" s="130">
        <v>0.98205029280675604</v>
      </c>
      <c r="Y44" s="131">
        <v>69</v>
      </c>
      <c r="Z44" s="147">
        <v>0</v>
      </c>
      <c r="AA44" s="148">
        <v>0</v>
      </c>
    </row>
    <row r="45" spans="1:28" x14ac:dyDescent="0.2">
      <c r="A45" t="s">
        <v>4124</v>
      </c>
      <c r="B45" t="s">
        <v>225</v>
      </c>
      <c r="C45" t="s">
        <v>3419</v>
      </c>
      <c r="D45" s="3">
        <v>14930</v>
      </c>
      <c r="E45" s="35">
        <v>0.26838600000000001</v>
      </c>
      <c r="F45" s="5">
        <v>7.23</v>
      </c>
      <c r="G45">
        <v>258.35899999999998</v>
      </c>
      <c r="H45" s="54">
        <v>1.9200267916945699</v>
      </c>
      <c r="I45" s="55">
        <v>0.97565484287258897</v>
      </c>
      <c r="J45" s="56">
        <v>91</v>
      </c>
      <c r="K45" s="60">
        <v>2.3417280643000602</v>
      </c>
      <c r="L45" s="61">
        <v>0.97864127637673703</v>
      </c>
      <c r="M45" s="62">
        <v>405</v>
      </c>
      <c r="N45" s="90">
        <v>1</v>
      </c>
      <c r="O45" s="91">
        <v>0.99692287109505595</v>
      </c>
      <c r="P45" s="92">
        <v>6</v>
      </c>
      <c r="Q45" s="96">
        <v>0.90529135967849905</v>
      </c>
      <c r="R45" s="97">
        <v>0.98687971853697798</v>
      </c>
      <c r="S45" s="98">
        <v>83</v>
      </c>
      <c r="T45" s="123">
        <v>0.99189551239115803</v>
      </c>
      <c r="U45" s="124">
        <v>0.99548760775862</v>
      </c>
      <c r="V45" s="125">
        <v>16</v>
      </c>
      <c r="W45" s="129">
        <v>0</v>
      </c>
      <c r="X45" s="130">
        <v>0</v>
      </c>
      <c r="Z45" s="147">
        <v>0.24681848626925601</v>
      </c>
      <c r="AA45" s="148">
        <v>0</v>
      </c>
    </row>
    <row r="46" spans="1:28" x14ac:dyDescent="0.2">
      <c r="A46" t="s">
        <v>4360</v>
      </c>
      <c r="B46" t="s">
        <v>890</v>
      </c>
      <c r="C46" t="s">
        <v>3418</v>
      </c>
      <c r="D46" s="3">
        <v>2753783</v>
      </c>
      <c r="E46" s="35">
        <v>0.410686</v>
      </c>
      <c r="F46" s="5">
        <v>1</v>
      </c>
      <c r="G46">
        <v>166.66800000000001</v>
      </c>
      <c r="H46" s="54">
        <v>0.24460387764758501</v>
      </c>
      <c r="I46" s="55">
        <v>1</v>
      </c>
      <c r="J46" s="56">
        <v>0</v>
      </c>
      <c r="K46" s="60">
        <v>0.171574158167146</v>
      </c>
      <c r="L46" s="61">
        <v>1</v>
      </c>
      <c r="M46" s="62">
        <v>0</v>
      </c>
      <c r="N46" s="90">
        <v>0.130898113613164</v>
      </c>
      <c r="O46" s="91">
        <v>0.99987516125005205</v>
      </c>
      <c r="P46" s="92">
        <v>4</v>
      </c>
      <c r="Q46" s="96">
        <v>4.26039379282971E-2</v>
      </c>
      <c r="R46" s="97">
        <v>0.99970173166075804</v>
      </c>
      <c r="S46" s="98">
        <v>6</v>
      </c>
      <c r="T46" s="123">
        <v>0.17195145732252601</v>
      </c>
      <c r="U46" s="124">
        <v>0.99991341387954302</v>
      </c>
      <c r="V46" s="125">
        <v>19</v>
      </c>
      <c r="W46" s="129">
        <v>6.5749552524654196E-3</v>
      </c>
      <c r="X46" s="130">
        <v>0</v>
      </c>
      <c r="Z46" s="147">
        <v>0</v>
      </c>
      <c r="AA46" s="148">
        <v>0</v>
      </c>
    </row>
    <row r="47" spans="1:28" x14ac:dyDescent="0.2">
      <c r="A47" t="s">
        <v>4360</v>
      </c>
      <c r="B47" t="s">
        <v>891</v>
      </c>
      <c r="C47" t="s">
        <v>3419</v>
      </c>
      <c r="D47" s="3">
        <v>3295</v>
      </c>
      <c r="E47" s="35">
        <v>0.42519000000000001</v>
      </c>
      <c r="F47" s="5">
        <v>18.11</v>
      </c>
      <c r="G47">
        <v>2741.752</v>
      </c>
      <c r="H47" s="54">
        <v>1.95477996965098</v>
      </c>
      <c r="I47" s="55">
        <v>1</v>
      </c>
      <c r="J47" s="56">
        <v>0</v>
      </c>
      <c r="K47" s="60">
        <v>1.1396054628224499</v>
      </c>
      <c r="L47" s="61">
        <v>1</v>
      </c>
      <c r="M47" s="62">
        <v>0</v>
      </c>
      <c r="N47" s="90">
        <v>0</v>
      </c>
      <c r="O47" s="91">
        <v>0</v>
      </c>
      <c r="Q47" s="96">
        <v>1.2339908952959</v>
      </c>
      <c r="R47" s="97">
        <v>0.96110171539018996</v>
      </c>
      <c r="S47" s="98">
        <v>78</v>
      </c>
      <c r="T47" s="123">
        <v>0</v>
      </c>
      <c r="U47" s="124">
        <v>0</v>
      </c>
      <c r="W47" s="129">
        <v>0.66585735963581105</v>
      </c>
      <c r="X47" s="130">
        <v>1</v>
      </c>
      <c r="Y47" s="131">
        <v>0</v>
      </c>
      <c r="Z47" s="147">
        <v>0</v>
      </c>
      <c r="AA47" s="148">
        <v>0</v>
      </c>
    </row>
    <row r="48" spans="1:28" x14ac:dyDescent="0.2">
      <c r="A48" t="s">
        <v>4464</v>
      </c>
      <c r="B48" t="s">
        <v>1135</v>
      </c>
      <c r="C48" t="s">
        <v>3418</v>
      </c>
      <c r="D48" s="3">
        <v>2353189</v>
      </c>
      <c r="E48" s="35">
        <v>0.51144999999999996</v>
      </c>
      <c r="F48" s="5">
        <v>1</v>
      </c>
      <c r="G48">
        <v>140.672</v>
      </c>
      <c r="H48" s="54">
        <v>1.0088785898625201</v>
      </c>
      <c r="I48" s="55">
        <v>0.997158645786826</v>
      </c>
      <c r="J48" s="56">
        <v>391</v>
      </c>
      <c r="K48" s="60">
        <v>1</v>
      </c>
      <c r="L48" s="61">
        <v>0.99977307390099102</v>
      </c>
      <c r="M48" s="62">
        <v>4</v>
      </c>
      <c r="N48" s="90">
        <v>1</v>
      </c>
      <c r="O48" s="91">
        <v>0.99934758176253102</v>
      </c>
      <c r="P48" s="92">
        <v>309</v>
      </c>
      <c r="Q48" s="96">
        <v>1</v>
      </c>
      <c r="R48" s="97">
        <v>0.99844497622889505</v>
      </c>
      <c r="S48" s="98">
        <v>309</v>
      </c>
      <c r="T48" s="123">
        <v>0.95974398996425703</v>
      </c>
      <c r="U48" s="124">
        <v>0.99885203150609403</v>
      </c>
      <c r="V48" s="125">
        <v>539</v>
      </c>
      <c r="W48" s="129">
        <v>0.54590132794263402</v>
      </c>
      <c r="X48" s="130">
        <v>0.99791650776503604</v>
      </c>
      <c r="Y48" s="131">
        <v>56</v>
      </c>
      <c r="Z48" s="147">
        <v>0.99958481872896698</v>
      </c>
      <c r="AA48" s="148">
        <v>0.99772554515401901</v>
      </c>
      <c r="AB48" s="149">
        <v>360</v>
      </c>
    </row>
    <row r="49" spans="1:28" x14ac:dyDescent="0.2">
      <c r="A49" t="s">
        <v>4202</v>
      </c>
      <c r="B49" t="s">
        <v>460</v>
      </c>
      <c r="C49" t="s">
        <v>3418</v>
      </c>
      <c r="D49" s="3">
        <v>2572069</v>
      </c>
      <c r="E49" s="35">
        <v>0.59085299999999996</v>
      </c>
      <c r="F49" s="5">
        <v>1</v>
      </c>
      <c r="G49">
        <v>13.319000000000001</v>
      </c>
      <c r="H49" s="54">
        <v>0.44004612628976902</v>
      </c>
      <c r="I49" s="55">
        <v>0.99763486441332305</v>
      </c>
      <c r="J49" s="56">
        <v>519</v>
      </c>
      <c r="K49" s="60">
        <v>0.99999844483176703</v>
      </c>
      <c r="L49" s="61">
        <v>0.99957935528616604</v>
      </c>
      <c r="M49" s="62">
        <v>4</v>
      </c>
      <c r="N49" s="90">
        <v>0.441696937368321</v>
      </c>
      <c r="O49" s="91">
        <v>0.99945434591476701</v>
      </c>
      <c r="P49" s="92">
        <v>16</v>
      </c>
      <c r="Q49" s="96">
        <v>0.42474988034924399</v>
      </c>
      <c r="R49" s="97">
        <v>0.98990702814925502</v>
      </c>
      <c r="S49" s="98">
        <v>8329</v>
      </c>
      <c r="T49" s="123">
        <v>0.45562502405650801</v>
      </c>
      <c r="U49" s="124">
        <v>0.99934135312686601</v>
      </c>
      <c r="V49" s="125">
        <v>14</v>
      </c>
      <c r="W49" s="129">
        <v>0.99970179649146196</v>
      </c>
      <c r="X49" s="130">
        <v>0.996979716287686</v>
      </c>
      <c r="Y49" s="131">
        <v>1124</v>
      </c>
      <c r="Z49" s="147">
        <v>9.5685224618779596E-2</v>
      </c>
      <c r="AA49" s="148">
        <v>0.99023215333859504</v>
      </c>
      <c r="AB49" s="149">
        <v>181</v>
      </c>
    </row>
    <row r="50" spans="1:28" x14ac:dyDescent="0.2">
      <c r="A50" t="s">
        <v>4255</v>
      </c>
      <c r="B50" t="s">
        <v>603</v>
      </c>
      <c r="C50" t="s">
        <v>3418</v>
      </c>
      <c r="D50" s="3">
        <v>5705437</v>
      </c>
      <c r="E50" s="35">
        <v>0.38393500000000003</v>
      </c>
      <c r="F50" s="5">
        <v>1</v>
      </c>
      <c r="G50">
        <v>78.658000000000001</v>
      </c>
      <c r="H50" s="54">
        <v>8.6525361685704294E-2</v>
      </c>
      <c r="I50" s="55">
        <v>1</v>
      </c>
      <c r="J50" s="56">
        <v>0</v>
      </c>
      <c r="K50" s="60">
        <v>1.0000003505428201</v>
      </c>
      <c r="L50" s="61">
        <v>0.99999369023137397</v>
      </c>
      <c r="M50" s="62">
        <v>9</v>
      </c>
      <c r="N50" s="90">
        <v>0.41422103162299401</v>
      </c>
      <c r="O50" s="91">
        <v>0.99998095909463403</v>
      </c>
      <c r="P50" s="92">
        <v>5</v>
      </c>
      <c r="Q50" s="96">
        <v>0</v>
      </c>
      <c r="R50" s="97">
        <v>0</v>
      </c>
      <c r="T50" s="123">
        <v>0.52888323891754396</v>
      </c>
      <c r="U50" s="124">
        <v>0.999991715061752</v>
      </c>
      <c r="V50" s="125">
        <v>3</v>
      </c>
      <c r="W50" s="129">
        <v>0.995958942321157</v>
      </c>
      <c r="X50" s="130">
        <v>0.99939673292514797</v>
      </c>
      <c r="Y50" s="131">
        <v>3144</v>
      </c>
      <c r="Z50" s="147">
        <v>3.3161351181337999E-2</v>
      </c>
      <c r="AA50" s="148">
        <v>0.99873308804510197</v>
      </c>
      <c r="AB50" s="149">
        <v>13</v>
      </c>
    </row>
    <row r="51" spans="1:28" x14ac:dyDescent="0.2">
      <c r="A51" t="s">
        <v>4255</v>
      </c>
      <c r="B51" t="s">
        <v>604</v>
      </c>
      <c r="C51" t="s">
        <v>3419</v>
      </c>
      <c r="D51" s="3">
        <v>76597</v>
      </c>
      <c r="E51" s="35">
        <v>0.37155500000000002</v>
      </c>
      <c r="F51" s="5">
        <v>0.59</v>
      </c>
      <c r="G51">
        <v>46.014000000000003</v>
      </c>
      <c r="H51" s="54">
        <v>1.10167500032638</v>
      </c>
      <c r="I51" s="55">
        <v>0.99996444865793599</v>
      </c>
      <c r="J51" s="56">
        <v>1</v>
      </c>
      <c r="K51" s="60">
        <v>1</v>
      </c>
      <c r="L51" s="61">
        <v>1</v>
      </c>
      <c r="M51" s="62">
        <v>0</v>
      </c>
      <c r="N51" s="90">
        <v>0.84290507461127695</v>
      </c>
      <c r="O51" s="91">
        <v>0.99975220306958401</v>
      </c>
      <c r="P51" s="92">
        <v>2</v>
      </c>
      <c r="Q51" s="96">
        <v>0</v>
      </c>
      <c r="R51" s="97">
        <v>0</v>
      </c>
      <c r="T51" s="123">
        <v>0.80166325051894904</v>
      </c>
      <c r="U51" s="124">
        <v>0.99931605002605495</v>
      </c>
      <c r="V51" s="125">
        <v>4</v>
      </c>
      <c r="W51" s="129">
        <v>0</v>
      </c>
      <c r="X51" s="130">
        <v>0</v>
      </c>
      <c r="Z51" s="147">
        <v>0.512382991500972</v>
      </c>
      <c r="AA51" s="148">
        <v>0.99949062754686202</v>
      </c>
      <c r="AB51" s="149">
        <v>5</v>
      </c>
    </row>
    <row r="52" spans="1:28" x14ac:dyDescent="0.2">
      <c r="A52" t="s">
        <v>4315</v>
      </c>
      <c r="B52" t="s">
        <v>763</v>
      </c>
      <c r="C52" t="s">
        <v>3418</v>
      </c>
      <c r="D52" s="3">
        <v>4344873</v>
      </c>
      <c r="E52" s="35">
        <v>0.36477799999999999</v>
      </c>
      <c r="F52" s="5">
        <v>1</v>
      </c>
      <c r="G52">
        <v>126.25</v>
      </c>
      <c r="H52" s="54">
        <v>2.5397750406053201E-3</v>
      </c>
      <c r="I52" s="55">
        <v>0</v>
      </c>
      <c r="K52" s="60">
        <v>0.48686946661041602</v>
      </c>
      <c r="L52" s="61">
        <v>0.97977832594623704</v>
      </c>
      <c r="M52" s="62">
        <v>9231</v>
      </c>
      <c r="N52" s="90">
        <v>0.93754685119680103</v>
      </c>
      <c r="O52" s="91">
        <v>0.990090936815751</v>
      </c>
      <c r="P52" s="92">
        <v>10</v>
      </c>
      <c r="Q52" s="96">
        <v>1.0000115078162199</v>
      </c>
      <c r="R52" s="97">
        <v>0.98042146163060595</v>
      </c>
      <c r="S52" s="98">
        <v>181</v>
      </c>
      <c r="T52" s="123">
        <v>0.99984533494995098</v>
      </c>
      <c r="U52" s="124">
        <v>0.99344016820836201</v>
      </c>
      <c r="V52" s="125">
        <v>39</v>
      </c>
      <c r="W52" s="129">
        <v>0.16268691858197001</v>
      </c>
      <c r="X52" s="130">
        <v>0.970653340820399</v>
      </c>
      <c r="Y52" s="131">
        <v>9</v>
      </c>
      <c r="Z52" s="147">
        <v>0</v>
      </c>
      <c r="AA52" s="148">
        <v>0</v>
      </c>
    </row>
    <row r="53" spans="1:28" x14ac:dyDescent="0.2">
      <c r="A53" t="s">
        <v>4315</v>
      </c>
      <c r="B53" t="s">
        <v>764</v>
      </c>
      <c r="C53" t="s">
        <v>3419</v>
      </c>
      <c r="D53" s="3">
        <v>16403</v>
      </c>
      <c r="E53" s="35">
        <v>0.35024100000000002</v>
      </c>
      <c r="F53" s="5">
        <v>11.03</v>
      </c>
      <c r="G53">
        <v>1203.1880000000001</v>
      </c>
      <c r="H53" s="54">
        <v>1.8089983539596399</v>
      </c>
      <c r="I53" s="55">
        <v>0.97708663274589702</v>
      </c>
      <c r="J53" s="56">
        <v>9</v>
      </c>
      <c r="K53" s="60">
        <v>1.99963421325367</v>
      </c>
      <c r="L53" s="61">
        <v>0.98655487804877995</v>
      </c>
      <c r="M53" s="62">
        <v>4</v>
      </c>
      <c r="N53" s="90">
        <v>0</v>
      </c>
      <c r="O53" s="91">
        <v>0</v>
      </c>
      <c r="Q53" s="96">
        <v>0</v>
      </c>
      <c r="R53" s="97">
        <v>0</v>
      </c>
      <c r="T53" s="123">
        <v>0.98518563677376003</v>
      </c>
      <c r="U53" s="124">
        <v>0.98707851341373298</v>
      </c>
      <c r="V53" s="125">
        <v>5</v>
      </c>
      <c r="W53" s="129">
        <v>0</v>
      </c>
      <c r="X53" s="130">
        <v>0</v>
      </c>
      <c r="Z53" s="147">
        <v>0</v>
      </c>
      <c r="AA53" s="148">
        <v>0</v>
      </c>
    </row>
    <row r="54" spans="1:28" x14ac:dyDescent="0.2">
      <c r="A54" t="s">
        <v>4458</v>
      </c>
      <c r="B54" t="s">
        <v>1124</v>
      </c>
      <c r="C54" t="s">
        <v>3418</v>
      </c>
      <c r="D54" s="3">
        <v>7246130</v>
      </c>
      <c r="E54" s="35">
        <v>0.72938199999999997</v>
      </c>
      <c r="F54" s="5">
        <v>1</v>
      </c>
      <c r="G54">
        <v>154.297</v>
      </c>
      <c r="H54" s="54">
        <v>0.62126141816390201</v>
      </c>
      <c r="I54" s="55">
        <v>0.98484267310356199</v>
      </c>
      <c r="J54" s="56">
        <v>390</v>
      </c>
      <c r="K54" s="60">
        <v>0.58048254723555803</v>
      </c>
      <c r="L54" s="61">
        <v>0.99270380370850697</v>
      </c>
      <c r="M54" s="62">
        <v>345</v>
      </c>
      <c r="N54" s="90">
        <v>0.63475261967422603</v>
      </c>
      <c r="O54" s="91">
        <v>0.99510760726293401</v>
      </c>
      <c r="P54" s="92">
        <v>16</v>
      </c>
      <c r="Q54" s="96">
        <v>0.34225483119955002</v>
      </c>
      <c r="R54" s="97">
        <v>0.98933786876559204</v>
      </c>
      <c r="S54" s="98">
        <v>205</v>
      </c>
      <c r="T54" s="123">
        <v>0.99997998931843601</v>
      </c>
      <c r="U54" s="124">
        <v>0.99644319587560604</v>
      </c>
      <c r="V54" s="125">
        <v>120</v>
      </c>
      <c r="W54" s="129">
        <v>0.44296141526580302</v>
      </c>
      <c r="X54" s="130">
        <v>0.98472336667253302</v>
      </c>
      <c r="Y54" s="131">
        <v>2822</v>
      </c>
      <c r="Z54" s="147">
        <v>0</v>
      </c>
      <c r="AA54" s="148">
        <v>0</v>
      </c>
    </row>
    <row r="55" spans="1:28" x14ac:dyDescent="0.2">
      <c r="A55" t="s">
        <v>4458</v>
      </c>
      <c r="B55" t="s">
        <v>1125</v>
      </c>
      <c r="C55" t="s">
        <v>3419</v>
      </c>
      <c r="D55" s="3">
        <v>289155</v>
      </c>
      <c r="E55" s="35">
        <v>0.70224299999999995</v>
      </c>
      <c r="F55" s="5">
        <v>0.49</v>
      </c>
      <c r="G55">
        <v>79.638000000000005</v>
      </c>
      <c r="H55" s="54">
        <v>0.16316508447026601</v>
      </c>
      <c r="I55" s="55">
        <v>0</v>
      </c>
      <c r="K55" s="60">
        <v>1</v>
      </c>
      <c r="L55" s="61">
        <v>0.99259220833117101</v>
      </c>
      <c r="M55" s="62">
        <v>4</v>
      </c>
      <c r="N55" s="90">
        <v>1</v>
      </c>
      <c r="O55" s="91">
        <v>0.99571866076946702</v>
      </c>
      <c r="P55" s="92">
        <v>7</v>
      </c>
      <c r="Q55" s="96">
        <v>0</v>
      </c>
      <c r="R55" s="97">
        <v>0</v>
      </c>
      <c r="T55" s="123">
        <v>0.99927374591481999</v>
      </c>
      <c r="U55" s="124">
        <v>0.99653507801261398</v>
      </c>
      <c r="V55" s="125">
        <v>27</v>
      </c>
      <c r="W55" s="129">
        <v>0.38072314156767101</v>
      </c>
      <c r="X55" s="130">
        <v>0.980066294328656</v>
      </c>
      <c r="Y55" s="131">
        <v>5</v>
      </c>
      <c r="Z55" s="147">
        <v>0</v>
      </c>
      <c r="AA55" s="148">
        <v>0</v>
      </c>
    </row>
    <row r="56" spans="1:28" x14ac:dyDescent="0.2">
      <c r="A56" t="s">
        <v>4462</v>
      </c>
      <c r="B56" t="s">
        <v>1130</v>
      </c>
      <c r="C56" t="s">
        <v>3418</v>
      </c>
      <c r="D56" s="3">
        <v>3041114</v>
      </c>
      <c r="E56" s="35">
        <v>0.52335500000000001</v>
      </c>
      <c r="F56" s="5">
        <v>1</v>
      </c>
      <c r="G56">
        <v>4.2809999999999997</v>
      </c>
      <c r="H56" s="54">
        <v>2.0819015663339099E-2</v>
      </c>
      <c r="I56" s="55">
        <v>0</v>
      </c>
      <c r="K56" s="60">
        <v>5.2401192457763798E-2</v>
      </c>
      <c r="L56" s="61">
        <v>0.97020207360230803</v>
      </c>
      <c r="M56" s="62">
        <v>28</v>
      </c>
      <c r="N56" s="90">
        <v>5.8827127164585002E-3</v>
      </c>
      <c r="O56" s="91">
        <v>0</v>
      </c>
      <c r="Q56" s="96">
        <v>0</v>
      </c>
      <c r="R56" s="97">
        <v>0</v>
      </c>
      <c r="T56" s="123">
        <v>1.21685671763702E-2</v>
      </c>
      <c r="U56" s="124">
        <v>0</v>
      </c>
      <c r="W56" s="129">
        <v>3.3666281500792102E-2</v>
      </c>
      <c r="X56" s="130">
        <v>0.95773933732472605</v>
      </c>
      <c r="Y56" s="131">
        <v>9</v>
      </c>
      <c r="Z56" s="147">
        <v>0</v>
      </c>
      <c r="AA56" s="148">
        <v>0</v>
      </c>
    </row>
    <row r="57" spans="1:28" x14ac:dyDescent="0.2">
      <c r="A57" t="s">
        <v>4462</v>
      </c>
      <c r="B57" t="s">
        <v>1131</v>
      </c>
      <c r="C57" t="s">
        <v>3419</v>
      </c>
      <c r="D57" s="3">
        <v>173853</v>
      </c>
      <c r="E57" s="35">
        <v>0.55961099999999997</v>
      </c>
      <c r="F57" s="5">
        <v>1.91</v>
      </c>
      <c r="G57">
        <v>8.57</v>
      </c>
      <c r="H57" s="54">
        <v>0.57631447257165502</v>
      </c>
      <c r="I57" s="55">
        <v>0.98692047529256799</v>
      </c>
      <c r="J57" s="56">
        <v>11</v>
      </c>
      <c r="K57" s="60">
        <v>0.83123098249670702</v>
      </c>
      <c r="L57" s="61">
        <v>0.987353743140165</v>
      </c>
      <c r="M57" s="62">
        <v>197</v>
      </c>
      <c r="N57" s="90">
        <v>0.263383433130288</v>
      </c>
      <c r="O57" s="91">
        <v>0.99629080118694302</v>
      </c>
      <c r="P57" s="92">
        <v>3</v>
      </c>
      <c r="Q57" s="96">
        <v>0</v>
      </c>
      <c r="R57" s="97">
        <v>0</v>
      </c>
      <c r="T57" s="123">
        <v>0.557718302243849</v>
      </c>
      <c r="U57" s="124">
        <v>0.99432192910140105</v>
      </c>
      <c r="V57" s="125">
        <v>4</v>
      </c>
      <c r="W57" s="129">
        <v>0.55917355466974905</v>
      </c>
      <c r="X57" s="130">
        <v>0.98113343340667403</v>
      </c>
      <c r="Y57" s="131">
        <v>10</v>
      </c>
      <c r="Z57" s="147">
        <v>0</v>
      </c>
      <c r="AA57" s="148">
        <v>0</v>
      </c>
    </row>
    <row r="58" spans="1:28" x14ac:dyDescent="0.2">
      <c r="A58" t="s">
        <v>4394</v>
      </c>
      <c r="B58" t="s">
        <v>987</v>
      </c>
      <c r="C58" t="s">
        <v>3418</v>
      </c>
      <c r="D58" s="3">
        <v>8963858</v>
      </c>
      <c r="E58" s="35">
        <v>0.727356</v>
      </c>
      <c r="F58" s="5">
        <v>1</v>
      </c>
      <c r="G58">
        <v>137.03100000000001</v>
      </c>
      <c r="H58" s="54">
        <v>9.2693904789656403E-2</v>
      </c>
      <c r="I58" s="55">
        <v>0.98157405569291301</v>
      </c>
      <c r="J58" s="56">
        <v>392</v>
      </c>
      <c r="K58" s="60">
        <v>1</v>
      </c>
      <c r="L58" s="61">
        <v>0.99961677285716799</v>
      </c>
      <c r="M58" s="62">
        <v>2075</v>
      </c>
      <c r="N58" s="90">
        <v>1</v>
      </c>
      <c r="O58" s="91">
        <v>0.99750491364485505</v>
      </c>
      <c r="P58" s="92">
        <v>264</v>
      </c>
      <c r="Q58" s="96">
        <v>6.8205788177367305E-2</v>
      </c>
      <c r="R58" s="97">
        <v>0.99419818341100497</v>
      </c>
      <c r="S58" s="98">
        <v>148</v>
      </c>
      <c r="T58" s="123">
        <v>0.92919901230028401</v>
      </c>
      <c r="U58" s="124">
        <v>0.99386420241614404</v>
      </c>
      <c r="V58" s="125">
        <v>484</v>
      </c>
      <c r="W58" s="129">
        <v>0.27476048817373</v>
      </c>
      <c r="X58" s="130">
        <v>0.99757507723226801</v>
      </c>
      <c r="Y58" s="131">
        <v>129</v>
      </c>
      <c r="Z58" s="147">
        <v>1.11779994729947E-2</v>
      </c>
      <c r="AA58" s="148">
        <v>0.98120947335125697</v>
      </c>
      <c r="AB58" s="149">
        <v>44</v>
      </c>
    </row>
    <row r="59" spans="1:28" x14ac:dyDescent="0.2">
      <c r="A59" t="s">
        <v>4384</v>
      </c>
      <c r="B59" t="s">
        <v>953</v>
      </c>
      <c r="C59" t="s">
        <v>3418</v>
      </c>
      <c r="D59" s="3">
        <v>4266286</v>
      </c>
      <c r="E59" s="35">
        <v>0.404914</v>
      </c>
      <c r="F59" s="5">
        <v>1</v>
      </c>
      <c r="G59">
        <v>51.094999999999999</v>
      </c>
      <c r="H59" s="54">
        <v>1.0401372528705199</v>
      </c>
      <c r="I59" s="55">
        <v>0.99996800020191401</v>
      </c>
      <c r="J59" s="56">
        <v>36</v>
      </c>
      <c r="K59" s="60">
        <v>1.00000023439591</v>
      </c>
      <c r="L59" s="61">
        <v>0.99999320252013002</v>
      </c>
      <c r="M59" s="62">
        <v>4</v>
      </c>
      <c r="N59" s="90">
        <v>1</v>
      </c>
      <c r="O59" s="91">
        <v>0.99996530999039401</v>
      </c>
      <c r="P59" s="92">
        <v>8</v>
      </c>
      <c r="Q59" s="96">
        <v>0.99999976560408699</v>
      </c>
      <c r="R59" s="97">
        <v>0.99993976310257904</v>
      </c>
      <c r="S59" s="98">
        <v>94</v>
      </c>
      <c r="T59" s="123">
        <v>0.99999882802043705</v>
      </c>
      <c r="U59" s="124">
        <v>0.99994280968963201</v>
      </c>
      <c r="V59" s="125">
        <v>57</v>
      </c>
      <c r="W59" s="129">
        <v>0.51547786529079298</v>
      </c>
      <c r="X59" s="130">
        <v>0.99978583306164504</v>
      </c>
      <c r="Y59" s="131">
        <v>85</v>
      </c>
      <c r="Z59" s="147">
        <v>0.96196691923607502</v>
      </c>
      <c r="AA59" s="148">
        <v>0.99854761824234295</v>
      </c>
      <c r="AB59" s="149">
        <v>111</v>
      </c>
    </row>
    <row r="60" spans="1:28" x14ac:dyDescent="0.2">
      <c r="A60" t="s">
        <v>4115</v>
      </c>
      <c r="B60" t="s">
        <v>197</v>
      </c>
      <c r="C60" t="s">
        <v>3418</v>
      </c>
      <c r="D60" s="3">
        <v>2374137</v>
      </c>
      <c r="E60" s="35">
        <v>0.45427699999999999</v>
      </c>
      <c r="F60" s="5">
        <v>1</v>
      </c>
      <c r="G60">
        <v>82.352999999999994</v>
      </c>
      <c r="H60" s="54">
        <v>0.96671674802254404</v>
      </c>
      <c r="I60" s="55">
        <v>0.99751996618927896</v>
      </c>
      <c r="J60" s="56">
        <v>4145</v>
      </c>
      <c r="K60" s="60">
        <v>1</v>
      </c>
      <c r="L60" s="61">
        <v>0.999754437085981</v>
      </c>
      <c r="M60" s="62">
        <v>2</v>
      </c>
      <c r="N60" s="90">
        <v>1</v>
      </c>
      <c r="O60" s="91">
        <v>0.99983616679147103</v>
      </c>
      <c r="P60" s="92">
        <v>7</v>
      </c>
      <c r="Q60" s="96">
        <v>0.55053267776880599</v>
      </c>
      <c r="R60" s="97">
        <v>0.99902813960227899</v>
      </c>
      <c r="S60" s="98">
        <v>48</v>
      </c>
      <c r="T60" s="123">
        <v>0.99996335510545498</v>
      </c>
      <c r="U60" s="124">
        <v>0.99979025140769495</v>
      </c>
      <c r="V60" s="125">
        <v>20</v>
      </c>
      <c r="W60" s="129">
        <v>1.0001192012086899</v>
      </c>
      <c r="X60" s="130">
        <v>0.99896651447953599</v>
      </c>
      <c r="Y60" s="131">
        <v>6</v>
      </c>
      <c r="Z60" s="147">
        <v>0.99979318800894801</v>
      </c>
      <c r="AA60" s="148">
        <v>0.99840924221854299</v>
      </c>
      <c r="AB60" s="149">
        <v>196</v>
      </c>
    </row>
    <row r="61" spans="1:28" x14ac:dyDescent="0.2">
      <c r="A61" t="s">
        <v>4290</v>
      </c>
      <c r="B61" t="s">
        <v>684</v>
      </c>
      <c r="C61" t="s">
        <v>3418</v>
      </c>
      <c r="D61" s="3">
        <v>6823539</v>
      </c>
      <c r="E61" s="35">
        <v>0.59582500000000005</v>
      </c>
      <c r="F61" s="5">
        <v>1</v>
      </c>
      <c r="G61">
        <v>139.67099999999999</v>
      </c>
      <c r="H61" s="54">
        <v>5.2323288545723804E-3</v>
      </c>
      <c r="I61" s="55">
        <v>0</v>
      </c>
      <c r="K61" s="60">
        <v>0.14295323878122401</v>
      </c>
      <c r="L61" s="61">
        <v>0.98357867723062598</v>
      </c>
      <c r="M61" s="62">
        <v>4321</v>
      </c>
      <c r="N61" s="90">
        <v>0.55832024994654506</v>
      </c>
      <c r="O61" s="91">
        <v>0.99599524722176003</v>
      </c>
      <c r="P61" s="92">
        <v>40</v>
      </c>
      <c r="Q61" s="96">
        <v>0.32831834038026297</v>
      </c>
      <c r="R61" s="97">
        <v>0.98909094473995995</v>
      </c>
      <c r="S61" s="98">
        <v>655</v>
      </c>
      <c r="T61" s="123">
        <v>0.99993771560476097</v>
      </c>
      <c r="U61" s="124">
        <v>0.996284407240555</v>
      </c>
      <c r="V61" s="125">
        <v>510</v>
      </c>
      <c r="W61" s="129">
        <v>4.4789074994661802E-2</v>
      </c>
      <c r="X61" s="130">
        <v>0.97722402698308297</v>
      </c>
      <c r="Y61" s="131">
        <v>9</v>
      </c>
      <c r="Z61" s="147">
        <v>0</v>
      </c>
      <c r="AA61" s="148">
        <v>0</v>
      </c>
    </row>
    <row r="62" spans="1:28" x14ac:dyDescent="0.2">
      <c r="A62" t="s">
        <v>4182</v>
      </c>
      <c r="B62" t="s">
        <v>391</v>
      </c>
      <c r="C62" t="s">
        <v>3418</v>
      </c>
      <c r="D62" s="3">
        <v>3485441</v>
      </c>
      <c r="E62" s="35">
        <v>0.47808400000000001</v>
      </c>
      <c r="F62" s="5">
        <v>1</v>
      </c>
      <c r="G62">
        <v>192.458</v>
      </c>
      <c r="H62" s="54">
        <v>3.08979552372282E-2</v>
      </c>
      <c r="I62" s="55">
        <v>0.97024555540082602</v>
      </c>
      <c r="J62" s="56">
        <v>144</v>
      </c>
      <c r="K62" s="60">
        <v>0.99999971309225999</v>
      </c>
      <c r="L62" s="61">
        <v>0.98752973258949805</v>
      </c>
      <c r="M62" s="62">
        <v>1878</v>
      </c>
      <c r="N62" s="90">
        <v>0.32415065984476499</v>
      </c>
      <c r="O62" s="91">
        <v>0.994958284756147</v>
      </c>
      <c r="P62" s="92">
        <v>35</v>
      </c>
      <c r="Q62" s="96">
        <v>0.6143208276944</v>
      </c>
      <c r="R62" s="97">
        <v>0.981621815975669</v>
      </c>
      <c r="S62" s="98">
        <v>294</v>
      </c>
      <c r="T62" s="123">
        <v>1.00096974816099</v>
      </c>
      <c r="U62" s="124">
        <v>0.99410342660152895</v>
      </c>
      <c r="V62" s="125">
        <v>629</v>
      </c>
      <c r="W62" s="129">
        <v>0.223525516570213</v>
      </c>
      <c r="X62" s="130">
        <v>0.96898839776169199</v>
      </c>
      <c r="Y62" s="131">
        <v>7</v>
      </c>
      <c r="Z62" s="147">
        <v>0</v>
      </c>
      <c r="AA62" s="148">
        <v>0</v>
      </c>
    </row>
    <row r="63" spans="1:28" x14ac:dyDescent="0.2">
      <c r="A63" t="s">
        <v>4182</v>
      </c>
      <c r="B63" t="s">
        <v>392</v>
      </c>
      <c r="C63" t="s">
        <v>3419</v>
      </c>
      <c r="D63" s="3">
        <v>108692</v>
      </c>
      <c r="E63" s="35">
        <v>0.44096200000000002</v>
      </c>
      <c r="F63" s="5">
        <v>0.66</v>
      </c>
      <c r="G63">
        <v>127.529</v>
      </c>
      <c r="H63" s="54">
        <v>0.52795973944724495</v>
      </c>
      <c r="I63" s="55">
        <v>0.966416415544601</v>
      </c>
      <c r="J63" s="56">
        <v>99</v>
      </c>
      <c r="K63" s="60">
        <v>0.99922717403304695</v>
      </c>
      <c r="L63" s="61">
        <v>0.98977975839717103</v>
      </c>
      <c r="M63" s="62">
        <v>4</v>
      </c>
      <c r="N63" s="90">
        <v>0.69148603393074004</v>
      </c>
      <c r="O63" s="91">
        <v>0.99542772077196995</v>
      </c>
      <c r="P63" s="92">
        <v>4</v>
      </c>
      <c r="Q63" s="96">
        <v>0.50334891252346003</v>
      </c>
      <c r="R63" s="97">
        <v>0.98087849650349601</v>
      </c>
      <c r="S63" s="98">
        <v>76</v>
      </c>
      <c r="T63" s="123">
        <v>0.99591506274610797</v>
      </c>
      <c r="U63" s="124">
        <v>0.99579975444718305</v>
      </c>
      <c r="V63" s="125">
        <v>11</v>
      </c>
      <c r="W63" s="129">
        <v>1.00995473447907</v>
      </c>
      <c r="X63" s="130">
        <v>0.95056701735209703</v>
      </c>
      <c r="Y63" s="131">
        <v>2238</v>
      </c>
      <c r="Z63" s="147">
        <v>0</v>
      </c>
      <c r="AA63" s="148">
        <v>0</v>
      </c>
    </row>
    <row r="64" spans="1:28" x14ac:dyDescent="0.2">
      <c r="A64" t="s">
        <v>4182</v>
      </c>
      <c r="B64" t="s">
        <v>393</v>
      </c>
      <c r="C64" t="s">
        <v>3419</v>
      </c>
      <c r="D64" s="3">
        <v>103516</v>
      </c>
      <c r="E64" s="35">
        <v>0.429035</v>
      </c>
      <c r="F64" s="5">
        <v>0.73</v>
      </c>
      <c r="G64">
        <v>138.94399999999999</v>
      </c>
      <c r="H64" s="54">
        <v>0.47147300900343903</v>
      </c>
      <c r="I64" s="55">
        <v>0.96781990618406699</v>
      </c>
      <c r="J64" s="56">
        <v>79</v>
      </c>
      <c r="K64" s="60">
        <v>0.99968120870203603</v>
      </c>
      <c r="L64" s="61">
        <v>0.99028872912801402</v>
      </c>
      <c r="M64" s="62">
        <v>3</v>
      </c>
      <c r="N64" s="90">
        <v>1</v>
      </c>
      <c r="O64" s="91">
        <v>0.99611097708081997</v>
      </c>
      <c r="P64" s="92">
        <v>6</v>
      </c>
      <c r="Q64" s="96">
        <v>0.62610610920051002</v>
      </c>
      <c r="R64" s="97">
        <v>0.97614142966948503</v>
      </c>
      <c r="S64" s="98">
        <v>378</v>
      </c>
      <c r="T64" s="123">
        <v>0.99750763167046597</v>
      </c>
      <c r="U64" s="124">
        <v>0.99533655195100401</v>
      </c>
      <c r="V64" s="125">
        <v>23</v>
      </c>
      <c r="W64" s="129">
        <v>1.00008694308126</v>
      </c>
      <c r="X64" s="130">
        <v>0.97213637241645701</v>
      </c>
      <c r="Y64" s="131">
        <v>5</v>
      </c>
      <c r="Z64" s="147">
        <v>0</v>
      </c>
      <c r="AA64" s="148">
        <v>0</v>
      </c>
    </row>
    <row r="65" spans="1:28" x14ac:dyDescent="0.2">
      <c r="A65" t="s">
        <v>4182</v>
      </c>
      <c r="B65" t="s">
        <v>394</v>
      </c>
      <c r="C65" t="s">
        <v>3419</v>
      </c>
      <c r="D65" s="3">
        <v>41240</v>
      </c>
      <c r="E65" s="35">
        <v>0.46212399999999998</v>
      </c>
      <c r="F65" s="5">
        <v>1.24</v>
      </c>
      <c r="G65">
        <v>239.09700000000001</v>
      </c>
      <c r="H65" s="54">
        <v>0.97293889427739999</v>
      </c>
      <c r="I65" s="55">
        <v>0.96362685786839897</v>
      </c>
      <c r="J65" s="56">
        <v>176</v>
      </c>
      <c r="K65" s="60">
        <v>1</v>
      </c>
      <c r="L65" s="61">
        <v>0.99047041707080496</v>
      </c>
      <c r="M65" s="62">
        <v>3</v>
      </c>
      <c r="N65" s="90">
        <v>1</v>
      </c>
      <c r="O65" s="91">
        <v>0.99414723807681105</v>
      </c>
      <c r="P65" s="92">
        <v>34</v>
      </c>
      <c r="Q65" s="96">
        <v>0.99706595538312304</v>
      </c>
      <c r="R65" s="97">
        <v>0.95985488567473298</v>
      </c>
      <c r="S65" s="98">
        <v>263</v>
      </c>
      <c r="T65" s="123">
        <v>0.99253152279340395</v>
      </c>
      <c r="U65" s="124">
        <v>0.99443916002048705</v>
      </c>
      <c r="V65" s="125">
        <v>8</v>
      </c>
      <c r="W65" s="129">
        <v>0.97650339476236603</v>
      </c>
      <c r="X65" s="130">
        <v>0.972267739212473</v>
      </c>
      <c r="Y65" s="131">
        <v>4</v>
      </c>
      <c r="Z65" s="147">
        <v>0</v>
      </c>
      <c r="AA65" s="148">
        <v>0</v>
      </c>
    </row>
    <row r="66" spans="1:28" x14ac:dyDescent="0.2">
      <c r="A66" t="s">
        <v>4198</v>
      </c>
      <c r="B66" t="s">
        <v>444</v>
      </c>
      <c r="C66" t="s">
        <v>3418</v>
      </c>
      <c r="D66" s="3">
        <v>3337035</v>
      </c>
      <c r="E66" s="35">
        <v>0.38657900000000001</v>
      </c>
      <c r="F66" s="5">
        <v>1</v>
      </c>
      <c r="G66">
        <v>54.776000000000003</v>
      </c>
      <c r="H66" s="54">
        <v>1.01038616616247</v>
      </c>
      <c r="I66" s="55">
        <v>0.98937282715659003</v>
      </c>
      <c r="J66" s="56">
        <v>96</v>
      </c>
      <c r="K66" s="60">
        <v>0.99999880133112096</v>
      </c>
      <c r="L66" s="61">
        <v>0.99221763297973498</v>
      </c>
      <c r="M66" s="62">
        <v>8</v>
      </c>
      <c r="N66" s="90">
        <v>1</v>
      </c>
      <c r="O66" s="91">
        <v>0.99737417471173795</v>
      </c>
      <c r="P66" s="92">
        <v>6</v>
      </c>
      <c r="Q66" s="96">
        <v>0</v>
      </c>
      <c r="R66" s="97">
        <v>0</v>
      </c>
      <c r="T66" s="123">
        <v>0.99997183128136202</v>
      </c>
      <c r="U66" s="124">
        <v>0.99769481343510502</v>
      </c>
      <c r="V66" s="125">
        <v>9</v>
      </c>
      <c r="W66" s="129">
        <v>0.99990350715530396</v>
      </c>
      <c r="X66" s="130">
        <v>0.98765492406488098</v>
      </c>
      <c r="Y66" s="131">
        <v>7</v>
      </c>
      <c r="Z66" s="147">
        <v>0.86368587683377596</v>
      </c>
      <c r="AA66" s="148">
        <v>0.97621749698237803</v>
      </c>
      <c r="AB66" s="149">
        <v>268</v>
      </c>
    </row>
    <row r="67" spans="1:28" x14ac:dyDescent="0.2">
      <c r="A67" t="s">
        <v>4198</v>
      </c>
      <c r="B67" t="s">
        <v>446</v>
      </c>
      <c r="C67" t="s">
        <v>3419</v>
      </c>
      <c r="D67" s="3">
        <v>68999</v>
      </c>
      <c r="E67" s="35">
        <v>0.35804900000000001</v>
      </c>
      <c r="F67" s="5">
        <v>1.21</v>
      </c>
      <c r="G67">
        <v>72.331999999999994</v>
      </c>
      <c r="H67" s="54">
        <v>1.6286033130914901</v>
      </c>
      <c r="I67" s="55">
        <v>0.984641258598136</v>
      </c>
      <c r="J67" s="56">
        <v>24</v>
      </c>
      <c r="K67" s="60">
        <v>0.99997101407266697</v>
      </c>
      <c r="L67" s="61">
        <v>0.99108656898126002</v>
      </c>
      <c r="M67" s="62">
        <v>4</v>
      </c>
      <c r="N67" s="90">
        <v>1</v>
      </c>
      <c r="O67" s="91">
        <v>0.99714620967391399</v>
      </c>
      <c r="P67" s="92">
        <v>4</v>
      </c>
      <c r="Q67" s="96">
        <v>0</v>
      </c>
      <c r="R67" s="97">
        <v>0</v>
      </c>
      <c r="T67" s="123">
        <v>0.99747822432209099</v>
      </c>
      <c r="U67" s="124">
        <v>0.99766090367572202</v>
      </c>
      <c r="V67" s="125">
        <v>3</v>
      </c>
      <c r="W67" s="129">
        <v>1.00272467716923</v>
      </c>
      <c r="X67" s="130">
        <v>0.98668825068293098</v>
      </c>
      <c r="Y67" s="131">
        <v>4</v>
      </c>
      <c r="Z67" s="147">
        <v>1.00023188741865</v>
      </c>
      <c r="AA67" s="148">
        <v>0.97399615395654504</v>
      </c>
      <c r="AB67" s="149">
        <v>17</v>
      </c>
    </row>
    <row r="68" spans="1:28" x14ac:dyDescent="0.2">
      <c r="A68" t="s">
        <v>4198</v>
      </c>
      <c r="B68" t="s">
        <v>445</v>
      </c>
      <c r="C68" t="s">
        <v>3419</v>
      </c>
      <c r="D68" s="3">
        <v>19174</v>
      </c>
      <c r="E68" s="35">
        <v>0.36685099999999998</v>
      </c>
      <c r="F68" s="5">
        <v>2.64</v>
      </c>
      <c r="G68">
        <v>130.14099999999999</v>
      </c>
      <c r="H68" s="54">
        <v>1.91989151976635</v>
      </c>
      <c r="I68" s="55">
        <v>0.98886293257999602</v>
      </c>
      <c r="J68" s="56">
        <v>6</v>
      </c>
      <c r="K68" s="60">
        <v>0.99984353812454296</v>
      </c>
      <c r="L68" s="61">
        <v>0.99238433049919095</v>
      </c>
      <c r="M68" s="62">
        <v>3</v>
      </c>
      <c r="N68" s="90">
        <v>1</v>
      </c>
      <c r="O68" s="91">
        <v>0.99786335921621705</v>
      </c>
      <c r="P68" s="92">
        <v>4</v>
      </c>
      <c r="Q68" s="96">
        <v>0</v>
      </c>
      <c r="R68" s="97">
        <v>0</v>
      </c>
      <c r="T68" s="123">
        <v>0.98294565557525804</v>
      </c>
      <c r="U68" s="124">
        <v>0.99872679045092805</v>
      </c>
      <c r="V68" s="125">
        <v>2</v>
      </c>
      <c r="W68" s="129">
        <v>0</v>
      </c>
      <c r="X68" s="130">
        <v>0</v>
      </c>
      <c r="Z68" s="147">
        <v>1.0006780014603101</v>
      </c>
      <c r="AA68" s="148">
        <v>0.98160491913398396</v>
      </c>
      <c r="AB68" s="149">
        <v>5</v>
      </c>
    </row>
    <row r="69" spans="1:28" x14ac:dyDescent="0.2">
      <c r="A69" t="s">
        <v>4054</v>
      </c>
      <c r="B69" t="s">
        <v>37</v>
      </c>
      <c r="C69" t="s">
        <v>3418</v>
      </c>
      <c r="D69" s="3">
        <v>2201561</v>
      </c>
      <c r="E69" s="35">
        <v>0.34461999999999998</v>
      </c>
      <c r="F69" s="5">
        <v>1</v>
      </c>
      <c r="G69">
        <v>56.895000000000003</v>
      </c>
      <c r="H69" s="54">
        <v>0.11681120804738</v>
      </c>
      <c r="I69" s="55">
        <v>0.976869510445463</v>
      </c>
      <c r="J69" s="56">
        <v>182</v>
      </c>
      <c r="K69" s="60">
        <v>0.45144104569439503</v>
      </c>
      <c r="L69" s="61">
        <v>0.98770884747682697</v>
      </c>
      <c r="M69" s="62">
        <v>185</v>
      </c>
      <c r="N69" s="90">
        <v>0.56284699810725203</v>
      </c>
      <c r="O69" s="91">
        <v>0.99456323324019502</v>
      </c>
      <c r="P69" s="92">
        <v>13</v>
      </c>
      <c r="Q69" s="96">
        <v>0.33966081339558601</v>
      </c>
      <c r="R69" s="97">
        <v>0.98321775477865603</v>
      </c>
      <c r="S69" s="98">
        <v>248</v>
      </c>
      <c r="T69" s="123">
        <v>0.5658907475196</v>
      </c>
      <c r="U69" s="124">
        <v>0.99474312926915298</v>
      </c>
      <c r="V69" s="125">
        <v>63</v>
      </c>
      <c r="W69" s="129">
        <v>0.44335769029338701</v>
      </c>
      <c r="X69" s="130">
        <v>0.98088577563246204</v>
      </c>
      <c r="Y69" s="131">
        <v>18</v>
      </c>
      <c r="Z69" s="147">
        <v>0</v>
      </c>
      <c r="AA69" s="148">
        <v>0</v>
      </c>
    </row>
    <row r="70" spans="1:28" x14ac:dyDescent="0.2">
      <c r="A70" t="s">
        <v>4214</v>
      </c>
      <c r="B70" t="s">
        <v>490</v>
      </c>
      <c r="C70" t="s">
        <v>3418</v>
      </c>
      <c r="D70" s="3">
        <v>3874462</v>
      </c>
      <c r="E70" s="35">
        <v>0.27424900000000002</v>
      </c>
      <c r="F70" s="5">
        <v>1</v>
      </c>
      <c r="G70">
        <v>169.55699999999999</v>
      </c>
      <c r="H70" s="54">
        <v>1.0314817902459701</v>
      </c>
      <c r="I70" s="55">
        <v>0.99973001146512896</v>
      </c>
      <c r="J70" s="56">
        <v>435</v>
      </c>
      <c r="K70" s="60">
        <v>1.00000619440841</v>
      </c>
      <c r="L70" s="61">
        <v>0.99993676947777499</v>
      </c>
      <c r="M70" s="62">
        <v>218</v>
      </c>
      <c r="N70" s="90">
        <v>1</v>
      </c>
      <c r="O70" s="91">
        <v>0.99852799869682396</v>
      </c>
      <c r="P70" s="92">
        <v>118</v>
      </c>
      <c r="Q70" s="96">
        <v>0.171756233510613</v>
      </c>
      <c r="R70" s="97">
        <v>0.99371949893925604</v>
      </c>
      <c r="S70" s="98">
        <v>593</v>
      </c>
      <c r="T70" s="123">
        <v>0.99999819329754602</v>
      </c>
      <c r="U70" s="124">
        <v>0.99766147658695004</v>
      </c>
      <c r="V70" s="125">
        <v>323</v>
      </c>
      <c r="W70" s="129">
        <v>0.26805812006931501</v>
      </c>
      <c r="X70" s="130">
        <v>0.99903068689357699</v>
      </c>
      <c r="Y70" s="131">
        <v>97</v>
      </c>
      <c r="Z70" s="147">
        <v>0.93692646875875896</v>
      </c>
      <c r="AA70" s="148">
        <v>0.99695191708950703</v>
      </c>
      <c r="AB70" s="149">
        <v>158</v>
      </c>
    </row>
    <row r="71" spans="1:28" x14ac:dyDescent="0.2">
      <c r="A71" t="s">
        <v>4214</v>
      </c>
      <c r="B71" t="s">
        <v>491</v>
      </c>
      <c r="C71" t="s">
        <v>3419</v>
      </c>
      <c r="D71" s="3">
        <v>40142</v>
      </c>
      <c r="E71" s="35">
        <v>0.28401700000000002</v>
      </c>
      <c r="F71" s="5">
        <v>2.52</v>
      </c>
      <c r="G71">
        <v>416.613</v>
      </c>
      <c r="H71" s="54">
        <v>1.90192317273678</v>
      </c>
      <c r="I71" s="55">
        <v>0.98913100345296601</v>
      </c>
      <c r="J71" s="56">
        <v>350</v>
      </c>
      <c r="K71" s="60">
        <v>0.99990035374420805</v>
      </c>
      <c r="L71" s="61">
        <v>1</v>
      </c>
      <c r="M71" s="62">
        <v>0</v>
      </c>
      <c r="N71" s="90">
        <v>1</v>
      </c>
      <c r="O71" s="91">
        <v>0.99798592634955297</v>
      </c>
      <c r="P71" s="92">
        <v>18</v>
      </c>
      <c r="Q71" s="96">
        <v>0</v>
      </c>
      <c r="R71" s="97">
        <v>0</v>
      </c>
      <c r="T71" s="123">
        <v>0.99995017687210397</v>
      </c>
      <c r="U71" s="124">
        <v>0.99471948831098</v>
      </c>
      <c r="V71" s="125">
        <v>53</v>
      </c>
      <c r="W71" s="129">
        <v>0</v>
      </c>
      <c r="X71" s="130">
        <v>0</v>
      </c>
      <c r="Z71" s="147">
        <v>0.87511832992875205</v>
      </c>
      <c r="AA71" s="148">
        <v>0.99396720197127997</v>
      </c>
      <c r="AB71" s="149">
        <v>72</v>
      </c>
    </row>
    <row r="72" spans="1:28" x14ac:dyDescent="0.2">
      <c r="A72" t="s">
        <v>4279</v>
      </c>
      <c r="B72" t="s">
        <v>655</v>
      </c>
      <c r="C72" t="s">
        <v>3418</v>
      </c>
      <c r="D72" s="3">
        <v>5611374</v>
      </c>
      <c r="E72" s="35">
        <v>0.43324600000000002</v>
      </c>
      <c r="F72" s="5">
        <v>1</v>
      </c>
      <c r="G72">
        <v>143.14699999999999</v>
      </c>
      <c r="H72" s="54">
        <v>1.017409996197</v>
      </c>
      <c r="I72" s="55">
        <v>0.99961219603192797</v>
      </c>
      <c r="J72" s="56">
        <v>32</v>
      </c>
      <c r="K72" s="60">
        <v>1</v>
      </c>
      <c r="L72" s="61">
        <v>0.99966781754343903</v>
      </c>
      <c r="M72" s="62">
        <v>3</v>
      </c>
      <c r="N72" s="90">
        <v>1</v>
      </c>
      <c r="O72" s="91">
        <v>0.99983392291885098</v>
      </c>
      <c r="P72" s="92">
        <v>11</v>
      </c>
      <c r="Q72" s="96">
        <v>0</v>
      </c>
      <c r="R72" s="97">
        <v>0</v>
      </c>
      <c r="T72" s="123">
        <v>0.99998520861379003</v>
      </c>
      <c r="U72" s="124">
        <v>0.99971558457527399</v>
      </c>
      <c r="V72" s="125">
        <v>554</v>
      </c>
      <c r="W72" s="129">
        <v>1.0000661157142601</v>
      </c>
      <c r="X72" s="130">
        <v>0.99950764443053697</v>
      </c>
      <c r="Y72" s="131">
        <v>97</v>
      </c>
      <c r="Z72" s="147">
        <v>1.0000024949326101</v>
      </c>
      <c r="AA72" s="148">
        <v>0.99766436144655901</v>
      </c>
      <c r="AB72" s="149">
        <v>333</v>
      </c>
    </row>
    <row r="73" spans="1:28" x14ac:dyDescent="0.2">
      <c r="A73" t="s">
        <v>4279</v>
      </c>
      <c r="B73" t="s">
        <v>656</v>
      </c>
      <c r="C73" t="s">
        <v>3419</v>
      </c>
      <c r="D73" s="3">
        <v>6647</v>
      </c>
      <c r="E73" s="35">
        <v>0.55032300000000001</v>
      </c>
      <c r="F73" s="5">
        <v>0.82</v>
      </c>
      <c r="G73">
        <v>112.78100000000001</v>
      </c>
      <c r="H73" s="54">
        <v>1.9166541296825601</v>
      </c>
      <c r="I73" s="55">
        <v>0.99913657770800601</v>
      </c>
      <c r="J73" s="56">
        <v>2</v>
      </c>
      <c r="K73" s="60">
        <v>2</v>
      </c>
      <c r="L73" s="61">
        <v>0.99992477809538105</v>
      </c>
      <c r="M73" s="62">
        <v>1</v>
      </c>
      <c r="N73" s="90">
        <v>1</v>
      </c>
      <c r="O73" s="91">
        <v>1</v>
      </c>
      <c r="P73" s="92">
        <v>0</v>
      </c>
      <c r="Q73" s="96">
        <v>0</v>
      </c>
      <c r="R73" s="97">
        <v>0</v>
      </c>
      <c r="T73" s="123">
        <v>0</v>
      </c>
      <c r="U73" s="124">
        <v>0</v>
      </c>
      <c r="W73" s="129">
        <v>0</v>
      </c>
      <c r="X73" s="130">
        <v>0</v>
      </c>
      <c r="Z73" s="147">
        <v>0</v>
      </c>
      <c r="AA73" s="148">
        <v>0</v>
      </c>
    </row>
    <row r="74" spans="1:28" x14ac:dyDescent="0.2">
      <c r="A74" t="s">
        <v>4070</v>
      </c>
      <c r="B74" t="s">
        <v>76</v>
      </c>
      <c r="C74" t="s">
        <v>3418</v>
      </c>
      <c r="D74" s="3">
        <v>5723298</v>
      </c>
      <c r="E74" s="35">
        <v>0.60690100000000002</v>
      </c>
      <c r="F74" s="5">
        <v>1</v>
      </c>
      <c r="G74">
        <v>115.732</v>
      </c>
      <c r="H74" s="54">
        <v>1.0104069366997801</v>
      </c>
      <c r="I74" s="55">
        <v>0.99997942195404199</v>
      </c>
      <c r="J74" s="56">
        <v>6</v>
      </c>
      <c r="K74" s="60">
        <v>1.00000017472443</v>
      </c>
      <c r="L74" s="61">
        <v>0.999622979322914</v>
      </c>
      <c r="M74" s="62">
        <v>520</v>
      </c>
      <c r="N74" s="90">
        <v>1</v>
      </c>
      <c r="O74" s="91">
        <v>0.99977271548048596</v>
      </c>
      <c r="P74" s="92">
        <v>181</v>
      </c>
      <c r="Q74" s="96">
        <v>0.99999982527556597</v>
      </c>
      <c r="R74" s="97">
        <v>0.99990058808524596</v>
      </c>
      <c r="S74" s="98">
        <v>71</v>
      </c>
      <c r="T74" s="123">
        <v>0.99999580661359899</v>
      </c>
      <c r="U74" s="124">
        <v>0.99979506940124097</v>
      </c>
      <c r="V74" s="125">
        <v>65</v>
      </c>
      <c r="W74" s="129">
        <v>0.720853605735713</v>
      </c>
      <c r="X74" s="130">
        <v>0.99962479449136199</v>
      </c>
      <c r="Y74" s="131">
        <v>473</v>
      </c>
      <c r="Z74" s="147">
        <v>1.00000244614206</v>
      </c>
      <c r="AA74" s="148">
        <v>0.99575897001616698</v>
      </c>
      <c r="AB74" s="149">
        <v>2474</v>
      </c>
    </row>
    <row r="75" spans="1:28" x14ac:dyDescent="0.2">
      <c r="A75" t="s">
        <v>4339</v>
      </c>
      <c r="B75" t="s">
        <v>843</v>
      </c>
      <c r="C75" t="s">
        <v>3418</v>
      </c>
      <c r="D75" s="3">
        <v>2939512</v>
      </c>
      <c r="E75" s="35">
        <v>0.68677900000000003</v>
      </c>
      <c r="F75" s="5">
        <v>1</v>
      </c>
      <c r="G75">
        <v>47.795000000000002</v>
      </c>
      <c r="H75" s="54">
        <v>3.6370322693018403E-2</v>
      </c>
      <c r="I75" s="55">
        <v>0.98313462400956797</v>
      </c>
      <c r="J75" s="56">
        <v>197</v>
      </c>
      <c r="K75" s="60">
        <v>0.50029868903409802</v>
      </c>
      <c r="L75" s="61">
        <v>0.99790420320671802</v>
      </c>
      <c r="M75" s="62">
        <v>1223</v>
      </c>
      <c r="N75" s="90">
        <v>0.79659957162957595</v>
      </c>
      <c r="O75" s="91">
        <v>0.99736590446513496</v>
      </c>
      <c r="P75" s="92">
        <v>372</v>
      </c>
      <c r="Q75" s="96">
        <v>0.119028260473166</v>
      </c>
      <c r="R75" s="97">
        <v>0.99115227622383495</v>
      </c>
      <c r="S75" s="98">
        <v>310</v>
      </c>
      <c r="T75" s="123">
        <v>0.53360183595100097</v>
      </c>
      <c r="U75" s="124">
        <v>0.99618656292457097</v>
      </c>
      <c r="V75" s="125">
        <v>376</v>
      </c>
      <c r="W75" s="129">
        <v>0.42873613035088798</v>
      </c>
      <c r="X75" s="130">
        <v>0.99377407894204495</v>
      </c>
      <c r="Y75" s="131">
        <v>102</v>
      </c>
      <c r="Z75" s="147">
        <v>1.4726934266640101E-3</v>
      </c>
      <c r="AA75" s="148">
        <v>0</v>
      </c>
    </row>
    <row r="76" spans="1:28" x14ac:dyDescent="0.2">
      <c r="A76" t="s">
        <v>4339</v>
      </c>
      <c r="B76" t="s">
        <v>844</v>
      </c>
      <c r="C76" t="s">
        <v>3419</v>
      </c>
      <c r="D76" s="3">
        <v>93982</v>
      </c>
      <c r="E76" s="35">
        <v>0.69557999999999998</v>
      </c>
      <c r="F76" s="5">
        <v>1.88</v>
      </c>
      <c r="G76">
        <v>90.707999999999998</v>
      </c>
      <c r="H76" s="54">
        <v>0.92939073439594799</v>
      </c>
      <c r="I76" s="55">
        <v>0.97636813073630702</v>
      </c>
      <c r="J76" s="56">
        <v>287</v>
      </c>
      <c r="K76" s="60">
        <v>0.99969143027388196</v>
      </c>
      <c r="L76" s="61">
        <v>0.99501926310636202</v>
      </c>
      <c r="M76" s="62">
        <v>204</v>
      </c>
      <c r="N76" s="90">
        <v>1</v>
      </c>
      <c r="O76" s="91">
        <v>0.99552838205842697</v>
      </c>
      <c r="P76" s="92">
        <v>178</v>
      </c>
      <c r="Q76" s="96">
        <v>0.57056670426251799</v>
      </c>
      <c r="R76" s="97">
        <v>0.97953537796343104</v>
      </c>
      <c r="S76" s="98">
        <v>503</v>
      </c>
      <c r="T76" s="123">
        <v>0.99832946734480998</v>
      </c>
      <c r="U76" s="124">
        <v>0.99659903710237896</v>
      </c>
      <c r="V76" s="125">
        <v>90</v>
      </c>
      <c r="W76" s="129">
        <v>1.0009895511906499</v>
      </c>
      <c r="X76" s="130">
        <v>0.99343719137277298</v>
      </c>
      <c r="Y76" s="131">
        <v>108</v>
      </c>
      <c r="Z76" s="147">
        <v>0.36928347981528298</v>
      </c>
      <c r="AA76" s="148">
        <v>0.950768451275122</v>
      </c>
      <c r="AB76" s="149">
        <v>77</v>
      </c>
    </row>
    <row r="77" spans="1:28" x14ac:dyDescent="0.2">
      <c r="A77" t="s">
        <v>4220</v>
      </c>
      <c r="B77" t="s">
        <v>504</v>
      </c>
      <c r="C77" t="s">
        <v>3418</v>
      </c>
      <c r="D77" s="3">
        <v>4529105</v>
      </c>
      <c r="E77" s="35">
        <v>0.66008299999999998</v>
      </c>
      <c r="F77" s="5">
        <v>1</v>
      </c>
      <c r="G77">
        <v>116.036</v>
      </c>
      <c r="H77" s="54">
        <v>0.43676046371192501</v>
      </c>
      <c r="I77" s="55">
        <v>0.98282916040588497</v>
      </c>
      <c r="J77" s="56">
        <v>543</v>
      </c>
      <c r="K77" s="60">
        <v>0.99231371319499095</v>
      </c>
      <c r="L77" s="61">
        <v>0.99962063201149298</v>
      </c>
      <c r="M77" s="62">
        <v>42</v>
      </c>
      <c r="N77" s="90">
        <v>1</v>
      </c>
      <c r="O77" s="91">
        <v>0.998390578877841</v>
      </c>
      <c r="P77" s="92">
        <v>506</v>
      </c>
      <c r="Q77" s="96">
        <v>6.8549304995137006E-2</v>
      </c>
      <c r="R77" s="97">
        <v>0.98579826216420796</v>
      </c>
      <c r="S77" s="98">
        <v>491</v>
      </c>
      <c r="T77" s="123">
        <v>0.77141223265965297</v>
      </c>
      <c r="U77" s="124">
        <v>0.99635873506987205</v>
      </c>
      <c r="V77" s="125">
        <v>995</v>
      </c>
      <c r="W77" s="129">
        <v>0.292402362056079</v>
      </c>
      <c r="X77" s="130">
        <v>0.99617053173974701</v>
      </c>
      <c r="Y77" s="131">
        <v>498</v>
      </c>
      <c r="Z77" s="147">
        <v>3.9391888684408901E-3</v>
      </c>
      <c r="AA77" s="148">
        <v>0</v>
      </c>
    </row>
    <row r="78" spans="1:28" x14ac:dyDescent="0.2">
      <c r="A78" t="s">
        <v>4220</v>
      </c>
      <c r="B78" t="s">
        <v>505</v>
      </c>
      <c r="C78" t="s">
        <v>3419</v>
      </c>
      <c r="D78" s="3">
        <v>155183</v>
      </c>
      <c r="E78" s="35">
        <v>0.68125999999999998</v>
      </c>
      <c r="F78" s="5">
        <v>1.08</v>
      </c>
      <c r="G78">
        <v>117.274</v>
      </c>
      <c r="H78" s="54">
        <v>1.7746660394501901</v>
      </c>
      <c r="I78" s="55">
        <v>0.97758653231894999</v>
      </c>
      <c r="J78" s="56">
        <v>468</v>
      </c>
      <c r="K78" s="60">
        <v>1.0058124923477401</v>
      </c>
      <c r="L78" s="61">
        <v>0.999564339942979</v>
      </c>
      <c r="M78" s="62">
        <v>3</v>
      </c>
      <c r="N78" s="90">
        <v>1</v>
      </c>
      <c r="O78" s="91">
        <v>0.99868047554373995</v>
      </c>
      <c r="P78" s="92">
        <v>92</v>
      </c>
      <c r="Q78" s="96">
        <v>0.58669441884742501</v>
      </c>
      <c r="R78" s="97">
        <v>0.95477903391572405</v>
      </c>
      <c r="S78" s="98">
        <v>410</v>
      </c>
      <c r="T78" s="123">
        <v>0.99978090383611595</v>
      </c>
      <c r="U78" s="124">
        <v>0.99769073915644402</v>
      </c>
      <c r="V78" s="125">
        <v>174</v>
      </c>
      <c r="W78" s="129">
        <v>0.52871126347602504</v>
      </c>
      <c r="X78" s="130">
        <v>0.99628293562775705</v>
      </c>
      <c r="Y78" s="131">
        <v>3</v>
      </c>
      <c r="Z78" s="147">
        <v>5.09849661367546E-2</v>
      </c>
      <c r="AA78" s="148">
        <v>0</v>
      </c>
    </row>
    <row r="79" spans="1:28" x14ac:dyDescent="0.2">
      <c r="A79" t="s">
        <v>4220</v>
      </c>
      <c r="B79" t="s">
        <v>506</v>
      </c>
      <c r="C79" t="s">
        <v>3419</v>
      </c>
      <c r="D79" s="3">
        <v>135821</v>
      </c>
      <c r="E79" s="35">
        <v>0.60535600000000001</v>
      </c>
      <c r="F79" s="5">
        <v>2.1800000000000002</v>
      </c>
      <c r="G79">
        <v>262.99700000000001</v>
      </c>
      <c r="H79" s="54">
        <v>1.45436272741328</v>
      </c>
      <c r="I79" s="55">
        <v>0.98756362385274599</v>
      </c>
      <c r="J79" s="56">
        <v>243</v>
      </c>
      <c r="K79" s="60">
        <v>1.00024296684606</v>
      </c>
      <c r="L79" s="61">
        <v>0.99972028795618795</v>
      </c>
      <c r="M79" s="62">
        <v>2</v>
      </c>
      <c r="N79" s="90">
        <v>1</v>
      </c>
      <c r="O79" s="91">
        <v>0.99780266619633395</v>
      </c>
      <c r="P79" s="92">
        <v>18</v>
      </c>
      <c r="Q79" s="96">
        <v>0.84107759477547595</v>
      </c>
      <c r="R79" s="97">
        <v>0.98661409784415599</v>
      </c>
      <c r="S79" s="98">
        <v>247</v>
      </c>
      <c r="T79" s="123">
        <v>0.99930054998858797</v>
      </c>
      <c r="U79" s="124">
        <v>0.99330393119313098</v>
      </c>
      <c r="V79" s="125">
        <v>161</v>
      </c>
      <c r="W79" s="129">
        <v>0</v>
      </c>
      <c r="X79" s="130">
        <v>0</v>
      </c>
      <c r="Z79" s="147">
        <v>0</v>
      </c>
      <c r="AA79" s="148">
        <v>0</v>
      </c>
    </row>
    <row r="80" spans="1:28" x14ac:dyDescent="0.2">
      <c r="A80" t="s">
        <v>4220</v>
      </c>
      <c r="B80" t="s">
        <v>507</v>
      </c>
      <c r="C80" t="s">
        <v>3419</v>
      </c>
      <c r="D80" s="3">
        <v>122964</v>
      </c>
      <c r="E80" s="35">
        <v>0.59982599999999997</v>
      </c>
      <c r="F80" s="5">
        <v>0.66</v>
      </c>
      <c r="G80">
        <v>79.367999999999995</v>
      </c>
      <c r="H80" s="54">
        <v>1.7146075274063901</v>
      </c>
      <c r="I80" s="55">
        <v>0.98484984949396703</v>
      </c>
      <c r="J80" s="56">
        <v>463</v>
      </c>
      <c r="K80" s="60">
        <v>0.99995933769233203</v>
      </c>
      <c r="L80" s="61">
        <v>0.99976414902528399</v>
      </c>
      <c r="M80" s="62">
        <v>1</v>
      </c>
      <c r="N80" s="90">
        <v>1</v>
      </c>
      <c r="O80" s="91">
        <v>0.99939034303365304</v>
      </c>
      <c r="P80" s="92">
        <v>26</v>
      </c>
      <c r="Q80" s="96">
        <v>0.94530919618750198</v>
      </c>
      <c r="R80" s="97">
        <v>0.96669831737966305</v>
      </c>
      <c r="S80" s="98">
        <v>247</v>
      </c>
      <c r="T80" s="123">
        <v>0.99865814384697904</v>
      </c>
      <c r="U80" s="124">
        <v>0.99344554134973295</v>
      </c>
      <c r="V80" s="125">
        <v>422</v>
      </c>
      <c r="W80" s="129">
        <v>0.52448684167723802</v>
      </c>
      <c r="X80" s="130">
        <v>0.99657412144041901</v>
      </c>
      <c r="Y80" s="131">
        <v>4</v>
      </c>
      <c r="Z80" s="147">
        <v>0</v>
      </c>
      <c r="AA80" s="148">
        <v>0</v>
      </c>
    </row>
    <row r="81" spans="1:28" x14ac:dyDescent="0.2">
      <c r="A81" t="s">
        <v>4220</v>
      </c>
      <c r="B81" t="s">
        <v>508</v>
      </c>
      <c r="C81" t="s">
        <v>3419</v>
      </c>
      <c r="D81" s="3">
        <v>19262</v>
      </c>
      <c r="E81" s="35">
        <v>0.59121599999999996</v>
      </c>
      <c r="F81" s="5">
        <v>5.08</v>
      </c>
      <c r="G81">
        <v>500.34899999999999</v>
      </c>
      <c r="H81" s="54">
        <v>1.8921711141106801</v>
      </c>
      <c r="I81" s="55">
        <v>0.99508956738814303</v>
      </c>
      <c r="J81" s="56">
        <v>87</v>
      </c>
      <c r="K81" s="60">
        <v>0.95592358010590806</v>
      </c>
      <c r="L81" s="61">
        <v>0.99967414326834303</v>
      </c>
      <c r="M81" s="62">
        <v>1</v>
      </c>
      <c r="N81" s="90">
        <v>0.998961686221576</v>
      </c>
      <c r="O81" s="91">
        <v>0.99580701936018201</v>
      </c>
      <c r="P81" s="92">
        <v>11</v>
      </c>
      <c r="Q81" s="96">
        <v>0</v>
      </c>
      <c r="R81" s="97">
        <v>0</v>
      </c>
      <c r="T81" s="123">
        <v>0.99117433288339696</v>
      </c>
      <c r="U81" s="124">
        <v>0.98696798882970405</v>
      </c>
      <c r="V81" s="125">
        <v>131</v>
      </c>
      <c r="W81" s="129">
        <v>0</v>
      </c>
      <c r="X81" s="130">
        <v>0</v>
      </c>
      <c r="Z81" s="147">
        <v>1.0006749039559699</v>
      </c>
      <c r="AA81" s="148">
        <v>0.97865226337448497</v>
      </c>
      <c r="AB81" s="149">
        <v>33</v>
      </c>
    </row>
    <row r="82" spans="1:28" x14ac:dyDescent="0.2">
      <c r="A82" t="s">
        <v>4220</v>
      </c>
      <c r="B82" t="s">
        <v>509</v>
      </c>
      <c r="C82" t="s">
        <v>3419</v>
      </c>
      <c r="D82" s="3">
        <v>7053</v>
      </c>
      <c r="E82" s="35">
        <v>0.59662599999999999</v>
      </c>
      <c r="F82" s="5">
        <v>6.42</v>
      </c>
      <c r="G82">
        <v>558.60299999999995</v>
      </c>
      <c r="H82" s="54">
        <v>1.97362824330072</v>
      </c>
      <c r="I82" s="55">
        <v>0.984985632183908</v>
      </c>
      <c r="J82" s="56">
        <v>122</v>
      </c>
      <c r="K82" s="60">
        <v>1.00070891819084</v>
      </c>
      <c r="L82" s="61">
        <v>0.99957495041088096</v>
      </c>
      <c r="M82" s="62">
        <v>2</v>
      </c>
      <c r="N82" s="90">
        <v>1</v>
      </c>
      <c r="O82" s="91">
        <v>0.99561837455830304</v>
      </c>
      <c r="P82" s="92">
        <v>17</v>
      </c>
      <c r="Q82" s="96">
        <v>0</v>
      </c>
      <c r="R82" s="97">
        <v>0</v>
      </c>
      <c r="T82" s="123">
        <v>1.78619027364242</v>
      </c>
      <c r="U82" s="124">
        <v>0.89927553166627705</v>
      </c>
      <c r="V82" s="125">
        <v>600</v>
      </c>
      <c r="W82" s="129">
        <v>0</v>
      </c>
      <c r="X82" s="130">
        <v>0</v>
      </c>
      <c r="Z82" s="147">
        <v>0</v>
      </c>
      <c r="AA82" s="148">
        <v>0</v>
      </c>
    </row>
    <row r="83" spans="1:28" x14ac:dyDescent="0.2">
      <c r="A83" t="s">
        <v>4484</v>
      </c>
      <c r="B83" t="s">
        <v>1170</v>
      </c>
      <c r="C83" t="s">
        <v>3418</v>
      </c>
      <c r="D83" s="3">
        <v>1811183</v>
      </c>
      <c r="E83" s="35">
        <v>0.345391</v>
      </c>
      <c r="F83" s="5">
        <v>1</v>
      </c>
      <c r="G83">
        <v>132.136</v>
      </c>
      <c r="H83" s="54">
        <v>0.98420424661671402</v>
      </c>
      <c r="I83" s="55">
        <v>0.99967070109251999</v>
      </c>
      <c r="J83" s="56">
        <v>74</v>
      </c>
      <c r="K83" s="60">
        <v>0.99999447874676295</v>
      </c>
      <c r="L83" s="61">
        <v>0.99850097146987005</v>
      </c>
      <c r="M83" s="62">
        <v>6</v>
      </c>
      <c r="N83" s="90">
        <v>1</v>
      </c>
      <c r="O83" s="91">
        <v>0.99976095560343803</v>
      </c>
      <c r="P83" s="92">
        <v>9</v>
      </c>
      <c r="Q83" s="96">
        <v>0.99999006174417404</v>
      </c>
      <c r="R83" s="97">
        <v>0.99978137852982496</v>
      </c>
      <c r="S83" s="98">
        <v>7</v>
      </c>
      <c r="T83" s="123">
        <v>0.99996632035525901</v>
      </c>
      <c r="U83" s="124">
        <v>0.999743829832341</v>
      </c>
      <c r="V83" s="125">
        <v>8</v>
      </c>
      <c r="W83" s="129">
        <v>0.60158691860513203</v>
      </c>
      <c r="X83" s="130">
        <v>0.99811671589025497</v>
      </c>
      <c r="Y83" s="131">
        <v>1964</v>
      </c>
      <c r="Z83" s="147">
        <v>0.99955498698916601</v>
      </c>
      <c r="AA83" s="148">
        <v>0.99751132194213799</v>
      </c>
      <c r="AB83" s="149">
        <v>82</v>
      </c>
    </row>
    <row r="84" spans="1:28" x14ac:dyDescent="0.2">
      <c r="A84" t="s">
        <v>4484</v>
      </c>
      <c r="B84" t="s">
        <v>1171</v>
      </c>
      <c r="C84" t="s">
        <v>3419</v>
      </c>
      <c r="D84" s="3">
        <v>61134</v>
      </c>
      <c r="E84" s="35">
        <v>0.30434800000000001</v>
      </c>
      <c r="F84" s="5">
        <v>0.56999999999999995</v>
      </c>
      <c r="G84">
        <v>69.423000000000002</v>
      </c>
      <c r="H84" s="54">
        <v>1.6432754277488699</v>
      </c>
      <c r="I84" s="55">
        <v>0.99888512840931698</v>
      </c>
      <c r="J84" s="56">
        <v>4</v>
      </c>
      <c r="K84" s="60">
        <v>1</v>
      </c>
      <c r="L84" s="61">
        <v>0.997219223345437</v>
      </c>
      <c r="M84" s="62">
        <v>4</v>
      </c>
      <c r="N84" s="90">
        <v>1</v>
      </c>
      <c r="O84" s="91">
        <v>0.999754665445445</v>
      </c>
      <c r="P84" s="92">
        <v>3</v>
      </c>
      <c r="Q84" s="96">
        <v>0</v>
      </c>
      <c r="R84" s="97">
        <v>0</v>
      </c>
      <c r="T84" s="123">
        <v>0.99813524389047004</v>
      </c>
      <c r="U84" s="124">
        <v>0.99988528539355304</v>
      </c>
      <c r="V84" s="125">
        <v>2</v>
      </c>
      <c r="W84" s="129">
        <v>0</v>
      </c>
      <c r="X84" s="130">
        <v>0</v>
      </c>
      <c r="Z84" s="147">
        <v>1.0002944351751799</v>
      </c>
      <c r="AA84" s="148">
        <v>0.99915038232795195</v>
      </c>
      <c r="AB84" s="149">
        <v>6</v>
      </c>
    </row>
    <row r="85" spans="1:28" x14ac:dyDescent="0.2">
      <c r="A85" t="s">
        <v>4484</v>
      </c>
      <c r="B85" t="s">
        <v>1172</v>
      </c>
      <c r="C85" t="s">
        <v>3419</v>
      </c>
      <c r="D85" s="3">
        <v>42332</v>
      </c>
      <c r="E85" s="35">
        <v>0.30057600000000001</v>
      </c>
      <c r="F85" s="5">
        <v>0.5</v>
      </c>
      <c r="G85">
        <v>64.754999999999995</v>
      </c>
      <c r="H85" s="54">
        <v>1.79393839176037</v>
      </c>
      <c r="I85" s="55">
        <v>0.99935477074609502</v>
      </c>
      <c r="J85" s="56">
        <v>6</v>
      </c>
      <c r="K85" s="60">
        <v>1</v>
      </c>
      <c r="L85" s="61">
        <v>0.99837002740243697</v>
      </c>
      <c r="M85" s="62">
        <v>2</v>
      </c>
      <c r="N85" s="90">
        <v>1</v>
      </c>
      <c r="O85" s="91">
        <v>0.99969296173830802</v>
      </c>
      <c r="P85" s="92">
        <v>2</v>
      </c>
      <c r="Q85" s="96">
        <v>0</v>
      </c>
      <c r="R85" s="97">
        <v>0</v>
      </c>
      <c r="T85" s="123">
        <v>0.99933856184446701</v>
      </c>
      <c r="U85" s="124">
        <v>0.99981090152697005</v>
      </c>
      <c r="V85" s="125">
        <v>1</v>
      </c>
      <c r="W85" s="129">
        <v>0</v>
      </c>
      <c r="X85" s="130">
        <v>0</v>
      </c>
      <c r="Z85" s="147">
        <v>1.0003779646602999</v>
      </c>
      <c r="AA85" s="148">
        <v>0.99938641619861202</v>
      </c>
      <c r="AB85" s="149">
        <v>2</v>
      </c>
    </row>
    <row r="86" spans="1:28" x14ac:dyDescent="0.2">
      <c r="A86" t="s">
        <v>4285</v>
      </c>
      <c r="B86" t="s">
        <v>668</v>
      </c>
      <c r="C86" t="s">
        <v>3418</v>
      </c>
      <c r="D86" s="3">
        <v>4738298</v>
      </c>
      <c r="E86" s="35">
        <v>0.66712300000000002</v>
      </c>
      <c r="F86" s="5">
        <v>1</v>
      </c>
      <c r="G86">
        <v>13.071999999999999</v>
      </c>
      <c r="H86" s="54">
        <v>0</v>
      </c>
      <c r="I86" s="55">
        <v>0</v>
      </c>
      <c r="K86" s="60">
        <v>0</v>
      </c>
      <c r="L86" s="61">
        <v>0</v>
      </c>
      <c r="N86" s="90">
        <v>8.8709068108422003E-3</v>
      </c>
      <c r="O86" s="91">
        <v>0</v>
      </c>
      <c r="Q86" s="96">
        <v>0</v>
      </c>
      <c r="R86" s="97">
        <v>0</v>
      </c>
      <c r="T86" s="123">
        <v>3.8198737183689102E-2</v>
      </c>
      <c r="U86" s="124">
        <v>0.95660482435546002</v>
      </c>
      <c r="V86" s="125">
        <v>109</v>
      </c>
      <c r="W86" s="129">
        <v>2.41284950840998E-2</v>
      </c>
      <c r="X86" s="130">
        <v>0.939548071889722</v>
      </c>
      <c r="Y86" s="131">
        <v>142</v>
      </c>
      <c r="Z86" s="147">
        <v>0</v>
      </c>
      <c r="AA86" s="148">
        <v>0</v>
      </c>
    </row>
    <row r="87" spans="1:28" x14ac:dyDescent="0.2">
      <c r="A87" t="s">
        <v>4285</v>
      </c>
      <c r="B87" t="s">
        <v>671</v>
      </c>
      <c r="C87" t="s">
        <v>3419</v>
      </c>
      <c r="D87" s="3">
        <v>139976</v>
      </c>
      <c r="E87" s="35">
        <v>0.64709700000000003</v>
      </c>
      <c r="F87" s="5">
        <v>0.7</v>
      </c>
      <c r="G87">
        <v>10.417</v>
      </c>
      <c r="H87" s="54">
        <v>0</v>
      </c>
      <c r="I87" s="55">
        <v>0</v>
      </c>
      <c r="K87" s="60">
        <v>0</v>
      </c>
      <c r="L87" s="61">
        <v>0</v>
      </c>
      <c r="N87" s="90">
        <v>0</v>
      </c>
      <c r="O87" s="91">
        <v>0</v>
      </c>
      <c r="Q87" s="96">
        <v>0</v>
      </c>
      <c r="R87" s="97">
        <v>0</v>
      </c>
      <c r="T87" s="123">
        <v>0.248535463222266</v>
      </c>
      <c r="U87" s="124">
        <v>0</v>
      </c>
      <c r="W87" s="129">
        <v>0.212972223809795</v>
      </c>
      <c r="X87" s="130">
        <v>0</v>
      </c>
      <c r="Z87" s="147">
        <v>0</v>
      </c>
      <c r="AA87" s="148">
        <v>0</v>
      </c>
    </row>
    <row r="88" spans="1:28" x14ac:dyDescent="0.2">
      <c r="A88" t="s">
        <v>4285</v>
      </c>
      <c r="B88" t="s">
        <v>669</v>
      </c>
      <c r="C88" t="s">
        <v>3419</v>
      </c>
      <c r="D88" s="3">
        <v>90059</v>
      </c>
      <c r="E88" s="35">
        <v>0.60779000000000005</v>
      </c>
      <c r="F88" s="5">
        <v>1.26</v>
      </c>
      <c r="G88">
        <v>16.158000000000001</v>
      </c>
      <c r="H88" s="54">
        <v>0</v>
      </c>
      <c r="I88" s="55">
        <v>0</v>
      </c>
      <c r="K88" s="60">
        <v>0</v>
      </c>
      <c r="L88" s="61">
        <v>0</v>
      </c>
      <c r="N88" s="90">
        <v>0.239465239454135</v>
      </c>
      <c r="O88" s="91">
        <v>0</v>
      </c>
      <c r="Q88" s="96">
        <v>0</v>
      </c>
      <c r="R88" s="97">
        <v>0</v>
      </c>
      <c r="T88" s="123">
        <v>0.62424632740758801</v>
      </c>
      <c r="U88" s="124">
        <v>0.95515119549929595</v>
      </c>
      <c r="V88" s="125">
        <v>171</v>
      </c>
      <c r="W88" s="129">
        <v>0.48778023295839301</v>
      </c>
      <c r="X88" s="130">
        <v>0.94055467151625305</v>
      </c>
      <c r="Y88" s="131">
        <v>8</v>
      </c>
      <c r="Z88" s="147">
        <v>0</v>
      </c>
      <c r="AA88" s="148">
        <v>0</v>
      </c>
    </row>
    <row r="89" spans="1:28" x14ac:dyDescent="0.2">
      <c r="A89" t="s">
        <v>4285</v>
      </c>
      <c r="B89" t="s">
        <v>670</v>
      </c>
      <c r="C89" t="s">
        <v>3419</v>
      </c>
      <c r="D89" s="3">
        <v>19278</v>
      </c>
      <c r="E89" s="35">
        <v>0.62599899999999997</v>
      </c>
      <c r="F89" s="5">
        <v>6.78</v>
      </c>
      <c r="G89">
        <v>73.506</v>
      </c>
      <c r="H89" s="54">
        <v>0</v>
      </c>
      <c r="I89" s="55">
        <v>0</v>
      </c>
      <c r="K89" s="60">
        <v>0</v>
      </c>
      <c r="L89" s="61">
        <v>0</v>
      </c>
      <c r="N89" s="90">
        <v>1</v>
      </c>
      <c r="O89" s="91">
        <v>0.99101053936763694</v>
      </c>
      <c r="P89" s="92">
        <v>20</v>
      </c>
      <c r="Q89" s="96">
        <v>0.87068160597572297</v>
      </c>
      <c r="R89" s="97">
        <v>0.95611694241831202</v>
      </c>
      <c r="S89" s="98">
        <v>176</v>
      </c>
      <c r="T89" s="123">
        <v>0.985371926548397</v>
      </c>
      <c r="U89" s="124">
        <v>0.98227227696960195</v>
      </c>
      <c r="V89" s="125">
        <v>65</v>
      </c>
      <c r="W89" s="129">
        <v>0.36798423072932801</v>
      </c>
      <c r="X89" s="130">
        <v>0.98069062720225497</v>
      </c>
      <c r="Y89" s="131">
        <v>3</v>
      </c>
      <c r="Z89" s="147">
        <v>0</v>
      </c>
      <c r="AA89" s="148">
        <v>0</v>
      </c>
    </row>
    <row r="90" spans="1:28" x14ac:dyDescent="0.2">
      <c r="A90" t="s">
        <v>4139</v>
      </c>
      <c r="B90" t="s">
        <v>274</v>
      </c>
      <c r="C90" t="s">
        <v>3418</v>
      </c>
      <c r="D90" s="3">
        <v>1861320</v>
      </c>
      <c r="E90" s="35">
        <v>0.42740299999999998</v>
      </c>
      <c r="F90" s="5">
        <v>1</v>
      </c>
      <c r="G90">
        <v>129.36199999999999</v>
      </c>
      <c r="H90" s="54">
        <v>1.0597350267551999</v>
      </c>
      <c r="I90" s="55">
        <v>0.99615769325728099</v>
      </c>
      <c r="J90" s="56">
        <v>7</v>
      </c>
      <c r="K90" s="60">
        <v>0.99999570197494203</v>
      </c>
      <c r="L90" s="61">
        <v>0.99811154712374905</v>
      </c>
      <c r="M90" s="62">
        <v>3</v>
      </c>
      <c r="N90" s="90">
        <v>1</v>
      </c>
      <c r="O90" s="91">
        <v>0.99936294510585</v>
      </c>
      <c r="P90" s="92">
        <v>4</v>
      </c>
      <c r="Q90" s="96">
        <v>0</v>
      </c>
      <c r="R90" s="97">
        <v>0</v>
      </c>
      <c r="T90" s="123">
        <v>0.99991511400511401</v>
      </c>
      <c r="U90" s="124">
        <v>0.99927584191435503</v>
      </c>
      <c r="V90" s="125">
        <v>5</v>
      </c>
      <c r="W90" s="129">
        <v>1.00020952872155</v>
      </c>
      <c r="X90" s="130">
        <v>0.99431186451602505</v>
      </c>
      <c r="Y90" s="131">
        <v>4</v>
      </c>
      <c r="Z90" s="147">
        <v>1.00000698429071</v>
      </c>
      <c r="AA90" s="148">
        <v>0.99293734843075099</v>
      </c>
      <c r="AB90" s="149">
        <v>244</v>
      </c>
    </row>
    <row r="91" spans="1:28" x14ac:dyDescent="0.2">
      <c r="A91" t="s">
        <v>4141</v>
      </c>
      <c r="B91" t="s">
        <v>281</v>
      </c>
      <c r="C91" t="s">
        <v>3418</v>
      </c>
      <c r="D91" s="3">
        <v>4972148</v>
      </c>
      <c r="E91" s="35">
        <v>0.43506800000000001</v>
      </c>
      <c r="F91" s="5">
        <v>1</v>
      </c>
      <c r="G91">
        <v>76.358000000000004</v>
      </c>
      <c r="H91" s="54">
        <v>0.15591812633091301</v>
      </c>
      <c r="I91" s="55">
        <v>0.97893965754051804</v>
      </c>
      <c r="J91" s="56">
        <v>430</v>
      </c>
      <c r="K91" s="60">
        <v>0.35229623092474299</v>
      </c>
      <c r="L91" s="61">
        <v>0.99612556788585804</v>
      </c>
      <c r="M91" s="62">
        <v>230</v>
      </c>
      <c r="N91" s="90">
        <v>0.66119170225825896</v>
      </c>
      <c r="O91" s="91">
        <v>0.99839556020904197</v>
      </c>
      <c r="P91" s="92">
        <v>94</v>
      </c>
      <c r="Q91" s="96">
        <v>0.48062044814434302</v>
      </c>
      <c r="R91" s="97">
        <v>0.99389357322787497</v>
      </c>
      <c r="S91" s="98">
        <v>165</v>
      </c>
      <c r="T91" s="123">
        <v>0.99994670311503198</v>
      </c>
      <c r="U91" s="124">
        <v>0.99670780109484403</v>
      </c>
      <c r="V91" s="125">
        <v>1071</v>
      </c>
      <c r="W91" s="129">
        <v>0.22752118400337201</v>
      </c>
      <c r="X91" s="130">
        <v>0.99118732870265203</v>
      </c>
      <c r="Y91" s="131">
        <v>94</v>
      </c>
      <c r="Z91" s="147">
        <v>0</v>
      </c>
      <c r="AA91" s="148">
        <v>0</v>
      </c>
    </row>
    <row r="92" spans="1:28" x14ac:dyDescent="0.2">
      <c r="A92" t="s">
        <v>4435</v>
      </c>
      <c r="B92" t="s">
        <v>1087</v>
      </c>
      <c r="C92" t="s">
        <v>3418</v>
      </c>
      <c r="D92" s="3">
        <v>8443189</v>
      </c>
      <c r="E92" s="35">
        <v>0.47522700000000001</v>
      </c>
      <c r="F92" s="5">
        <v>1</v>
      </c>
      <c r="G92">
        <v>78.319000000000003</v>
      </c>
      <c r="H92" s="54">
        <v>1.0021397128502001</v>
      </c>
      <c r="I92" s="55">
        <v>0.99850258655421997</v>
      </c>
      <c r="J92" s="56">
        <v>8</v>
      </c>
      <c r="K92" s="60">
        <v>1</v>
      </c>
      <c r="L92" s="61">
        <v>0.99914913665914595</v>
      </c>
      <c r="M92" s="62">
        <v>8</v>
      </c>
      <c r="N92" s="90">
        <v>1</v>
      </c>
      <c r="O92" s="91">
        <v>0.99979250684419396</v>
      </c>
      <c r="P92" s="92">
        <v>4</v>
      </c>
      <c r="Q92" s="96">
        <v>0.99999988156133901</v>
      </c>
      <c r="R92" s="97">
        <v>0.99920997852069904</v>
      </c>
      <c r="S92" s="98">
        <v>154</v>
      </c>
      <c r="T92" s="123">
        <v>0.99999336743498202</v>
      </c>
      <c r="U92" s="124">
        <v>0.99975520013188601</v>
      </c>
      <c r="V92" s="125">
        <v>4</v>
      </c>
      <c r="W92" s="129">
        <v>1.00000817226761</v>
      </c>
      <c r="X92" s="130">
        <v>0.99794595017125898</v>
      </c>
      <c r="Y92" s="131">
        <v>4</v>
      </c>
      <c r="Z92" s="147">
        <v>0.99536052077005499</v>
      </c>
      <c r="AA92" s="148">
        <v>0.99767371040872899</v>
      </c>
      <c r="AB92" s="149">
        <v>128</v>
      </c>
    </row>
    <row r="93" spans="1:28" x14ac:dyDescent="0.2">
      <c r="A93" t="s">
        <v>4273</v>
      </c>
      <c r="B93" t="s">
        <v>640</v>
      </c>
      <c r="C93" t="s">
        <v>3418</v>
      </c>
      <c r="D93" s="3">
        <v>3726627</v>
      </c>
      <c r="E93" s="35">
        <v>0.67932899999999996</v>
      </c>
      <c r="F93" s="5">
        <v>1</v>
      </c>
      <c r="G93">
        <v>129.89500000000001</v>
      </c>
      <c r="H93" s="54">
        <v>0.99806124948914898</v>
      </c>
      <c r="I93" s="55">
        <v>0.99992579452288299</v>
      </c>
      <c r="J93" s="56">
        <v>6</v>
      </c>
      <c r="K93" s="60">
        <v>0.98867313525072398</v>
      </c>
      <c r="L93" s="61">
        <v>0.99682882436887199</v>
      </c>
      <c r="M93" s="62">
        <v>11392</v>
      </c>
      <c r="N93" s="90">
        <v>0.50143038195129197</v>
      </c>
      <c r="O93" s="91">
        <v>0.99989565122465296</v>
      </c>
      <c r="P93" s="92">
        <v>4</v>
      </c>
      <c r="Q93" s="96">
        <v>0.99999838996497303</v>
      </c>
      <c r="R93" s="97">
        <v>0.997908209025679</v>
      </c>
      <c r="S93" s="98">
        <v>5696</v>
      </c>
      <c r="T93" s="123">
        <v>1.001520141404</v>
      </c>
      <c r="U93" s="124">
        <v>0.99666245845823098</v>
      </c>
      <c r="V93" s="125">
        <v>11752</v>
      </c>
      <c r="W93" s="129">
        <v>0.98840533275801401</v>
      </c>
      <c r="X93" s="130">
        <v>0.99668134685626497</v>
      </c>
      <c r="Y93" s="131">
        <v>11392</v>
      </c>
      <c r="Z93" s="147">
        <v>0</v>
      </c>
      <c r="AA93" s="148">
        <v>0</v>
      </c>
    </row>
    <row r="94" spans="1:28" x14ac:dyDescent="0.2">
      <c r="A94" t="s">
        <v>4047</v>
      </c>
      <c r="B94" t="s">
        <v>21</v>
      </c>
      <c r="C94" t="s">
        <v>3418</v>
      </c>
      <c r="D94" s="3">
        <v>1797577</v>
      </c>
      <c r="E94" s="35">
        <v>0.32312800000000003</v>
      </c>
      <c r="F94" s="5">
        <v>1</v>
      </c>
      <c r="G94">
        <v>138.053</v>
      </c>
      <c r="H94" s="54">
        <v>1.0221676178544701</v>
      </c>
      <c r="I94" s="55">
        <v>0.999476454892126</v>
      </c>
      <c r="J94" s="56">
        <v>226</v>
      </c>
      <c r="K94" s="60">
        <v>1</v>
      </c>
      <c r="L94" s="61">
        <v>0.99997552272881496</v>
      </c>
      <c r="M94" s="62">
        <v>4</v>
      </c>
      <c r="N94" s="90">
        <v>1</v>
      </c>
      <c r="O94" s="91">
        <v>0.99874750362023601</v>
      </c>
      <c r="P94" s="92">
        <v>122</v>
      </c>
      <c r="Q94" s="96">
        <v>1.0259838660597</v>
      </c>
      <c r="R94" s="97">
        <v>0.99856242846673304</v>
      </c>
      <c r="S94" s="98">
        <v>212</v>
      </c>
      <c r="T94" s="123">
        <v>0.99991154759990797</v>
      </c>
      <c r="U94" s="124">
        <v>0.99877670164080901</v>
      </c>
      <c r="V94" s="125">
        <v>76</v>
      </c>
      <c r="W94" s="129">
        <v>0.65044612831606097</v>
      </c>
      <c r="X94" s="130">
        <v>0.99691687793503403</v>
      </c>
      <c r="Y94" s="131">
        <v>1860</v>
      </c>
      <c r="Z94" s="147">
        <v>4.12021293107332E-2</v>
      </c>
      <c r="AA94" s="148">
        <v>0</v>
      </c>
    </row>
    <row r="95" spans="1:28" x14ac:dyDescent="0.2">
      <c r="A95" t="s">
        <v>4047</v>
      </c>
      <c r="B95" t="s">
        <v>22</v>
      </c>
      <c r="C95" t="s">
        <v>3419</v>
      </c>
      <c r="D95" s="3">
        <v>189163</v>
      </c>
      <c r="E95" s="35">
        <v>0.29726200000000003</v>
      </c>
      <c r="F95" s="5">
        <v>0.57999999999999996</v>
      </c>
      <c r="G95">
        <v>79.713999999999999</v>
      </c>
      <c r="H95" s="54">
        <v>1.1374528845492999</v>
      </c>
      <c r="I95" s="55">
        <v>0.99747696510963302</v>
      </c>
      <c r="J95" s="56">
        <v>307</v>
      </c>
      <c r="K95" s="60">
        <v>1</v>
      </c>
      <c r="L95" s="61">
        <v>0.99837709537075703</v>
      </c>
      <c r="M95" s="62">
        <v>303</v>
      </c>
      <c r="N95" s="90">
        <v>1</v>
      </c>
      <c r="O95" s="91">
        <v>0.99943460432871101</v>
      </c>
      <c r="P95" s="92">
        <v>24</v>
      </c>
      <c r="Q95" s="96">
        <v>0.99750479744981801</v>
      </c>
      <c r="R95" s="97">
        <v>0.99757820596882296</v>
      </c>
      <c r="S95" s="98">
        <v>44</v>
      </c>
      <c r="T95" s="123">
        <v>0.999989427107838</v>
      </c>
      <c r="U95" s="124">
        <v>0.99748947795909304</v>
      </c>
      <c r="V95" s="125">
        <v>218</v>
      </c>
      <c r="W95" s="129">
        <v>1.00020088495107</v>
      </c>
      <c r="X95" s="130">
        <v>0.99692530390359602</v>
      </c>
      <c r="Y95" s="131">
        <v>304</v>
      </c>
      <c r="Z95" s="147">
        <v>0</v>
      </c>
      <c r="AA95" s="148">
        <v>0</v>
      </c>
    </row>
    <row r="96" spans="1:28" x14ac:dyDescent="0.2">
      <c r="A96" t="s">
        <v>4406</v>
      </c>
      <c r="B96" t="s">
        <v>1025</v>
      </c>
      <c r="C96" t="s">
        <v>3418</v>
      </c>
      <c r="D96" s="3">
        <v>5663044</v>
      </c>
      <c r="E96" s="35">
        <v>0.41249799999999998</v>
      </c>
      <c r="F96" s="5">
        <v>1</v>
      </c>
      <c r="G96">
        <v>188.14699999999999</v>
      </c>
      <c r="H96" s="54">
        <v>0.18516843591538401</v>
      </c>
      <c r="I96" s="55">
        <v>0.98335372243299901</v>
      </c>
      <c r="J96" s="56">
        <v>377</v>
      </c>
      <c r="K96" s="60">
        <v>0.21495895140493301</v>
      </c>
      <c r="L96" s="61">
        <v>0.98541340075236905</v>
      </c>
      <c r="M96" s="62">
        <v>8892</v>
      </c>
      <c r="N96" s="90">
        <v>0.59979262036459502</v>
      </c>
      <c r="O96" s="91">
        <v>0.99650151869097103</v>
      </c>
      <c r="P96" s="92">
        <v>510</v>
      </c>
      <c r="Q96" s="96">
        <v>0.18745130710621299</v>
      </c>
      <c r="R96" s="97">
        <v>0.98927614443558198</v>
      </c>
      <c r="S96" s="98">
        <v>701</v>
      </c>
      <c r="T96" s="123">
        <v>0.64940657356714804</v>
      </c>
      <c r="U96" s="124">
        <v>0.99487943727459605</v>
      </c>
      <c r="V96" s="125">
        <v>1146</v>
      </c>
      <c r="W96" s="129">
        <v>0.38586473988194298</v>
      </c>
      <c r="X96" s="130">
        <v>0.98984131485246296</v>
      </c>
      <c r="Y96" s="131">
        <v>1639</v>
      </c>
      <c r="Z96" s="147">
        <v>1.3224336593535199E-3</v>
      </c>
      <c r="AA96" s="148">
        <v>0</v>
      </c>
    </row>
    <row r="97" spans="1:28" x14ac:dyDescent="0.2">
      <c r="A97" t="s">
        <v>4406</v>
      </c>
      <c r="B97" t="s">
        <v>1026</v>
      </c>
      <c r="C97" t="s">
        <v>3419</v>
      </c>
      <c r="D97" s="3">
        <v>208085</v>
      </c>
      <c r="E97" s="35">
        <v>0.41875200000000001</v>
      </c>
      <c r="F97" s="5">
        <v>0.97</v>
      </c>
      <c r="G97">
        <v>178.262</v>
      </c>
      <c r="H97" s="54">
        <v>1.0737535141889101</v>
      </c>
      <c r="I97" s="55">
        <v>0.97942355530898195</v>
      </c>
      <c r="J97" s="56">
        <v>301</v>
      </c>
      <c r="K97" s="60">
        <v>0.99999519427157102</v>
      </c>
      <c r="L97" s="61">
        <v>0.994888237185794</v>
      </c>
      <c r="M97" s="62">
        <v>259</v>
      </c>
      <c r="N97" s="90">
        <v>1.0862003508181699</v>
      </c>
      <c r="O97" s="91">
        <v>0.994499041967983</v>
      </c>
      <c r="P97" s="92">
        <v>85</v>
      </c>
      <c r="Q97" s="96">
        <v>0.967450801355215</v>
      </c>
      <c r="R97" s="97">
        <v>0.9876052223856</v>
      </c>
      <c r="S97" s="98">
        <v>352</v>
      </c>
      <c r="T97" s="123">
        <v>0.99789028521998202</v>
      </c>
      <c r="U97" s="124">
        <v>0.99414012861027001</v>
      </c>
      <c r="V97" s="125">
        <v>162</v>
      </c>
      <c r="W97" s="129">
        <v>0.90631713001898195</v>
      </c>
      <c r="X97" s="130">
        <v>0.99205221466973403</v>
      </c>
      <c r="Y97" s="131">
        <v>5</v>
      </c>
      <c r="Z97" s="147">
        <v>1.14136050171804E-2</v>
      </c>
      <c r="AA97" s="148">
        <v>0</v>
      </c>
    </row>
    <row r="98" spans="1:28" x14ac:dyDescent="0.2">
      <c r="A98" t="s">
        <v>4073</v>
      </c>
      <c r="B98" t="s">
        <v>88</v>
      </c>
      <c r="C98" t="s">
        <v>3418</v>
      </c>
      <c r="D98" s="3">
        <v>2263857</v>
      </c>
      <c r="E98" s="35">
        <v>0.37378099999999997</v>
      </c>
      <c r="F98" s="5">
        <v>1</v>
      </c>
      <c r="G98">
        <v>165.44499999999999</v>
      </c>
      <c r="H98" s="54">
        <v>0.57306976544896604</v>
      </c>
      <c r="I98" s="55">
        <v>0.99807383701840102</v>
      </c>
      <c r="J98" s="56">
        <v>272</v>
      </c>
      <c r="K98" s="60">
        <v>0.99999690793190499</v>
      </c>
      <c r="L98" s="61">
        <v>0.999795481149369</v>
      </c>
      <c r="M98" s="62">
        <v>7</v>
      </c>
      <c r="N98" s="90">
        <v>1</v>
      </c>
      <c r="O98" s="91">
        <v>0.99923182843815195</v>
      </c>
      <c r="P98" s="92">
        <v>100</v>
      </c>
      <c r="Q98" s="96">
        <v>0.16168203203647499</v>
      </c>
      <c r="R98" s="97">
        <v>0.99483718318459102</v>
      </c>
      <c r="S98" s="98">
        <v>212</v>
      </c>
      <c r="T98" s="123">
        <v>0.99993506657001696</v>
      </c>
      <c r="U98" s="124">
        <v>0.998092327805568</v>
      </c>
      <c r="V98" s="125">
        <v>369</v>
      </c>
      <c r="W98" s="129">
        <v>0.364366653900842</v>
      </c>
      <c r="X98" s="130">
        <v>0.99698902886483698</v>
      </c>
      <c r="Y98" s="131">
        <v>66</v>
      </c>
      <c r="Z98" s="147">
        <v>0</v>
      </c>
      <c r="AA98" s="148">
        <v>0</v>
      </c>
    </row>
    <row r="99" spans="1:28" x14ac:dyDescent="0.2">
      <c r="A99" t="s">
        <v>4300</v>
      </c>
      <c r="B99" t="s">
        <v>714</v>
      </c>
      <c r="C99" t="s">
        <v>3418</v>
      </c>
      <c r="D99" s="3">
        <v>1889038</v>
      </c>
      <c r="E99" s="35">
        <v>0.36839300000000003</v>
      </c>
      <c r="F99" s="5">
        <v>1</v>
      </c>
      <c r="G99">
        <v>25.888999999999999</v>
      </c>
      <c r="H99" s="54">
        <v>0</v>
      </c>
      <c r="I99" s="55">
        <v>0</v>
      </c>
      <c r="K99" s="60">
        <v>0</v>
      </c>
      <c r="L99" s="61">
        <v>0</v>
      </c>
      <c r="N99" s="90">
        <v>0</v>
      </c>
      <c r="O99" s="91">
        <v>0</v>
      </c>
      <c r="Q99" s="96">
        <v>0</v>
      </c>
      <c r="R99" s="97">
        <v>0</v>
      </c>
      <c r="T99" s="123">
        <v>9.0885943003793407E-2</v>
      </c>
      <c r="U99" s="124">
        <v>0.97601889455341395</v>
      </c>
      <c r="V99" s="125">
        <v>154</v>
      </c>
      <c r="W99" s="129">
        <v>2.5295944284868799E-2</v>
      </c>
      <c r="X99" s="130">
        <v>0</v>
      </c>
      <c r="Z99" s="147">
        <v>0</v>
      </c>
      <c r="AA99" s="148">
        <v>0</v>
      </c>
    </row>
    <row r="100" spans="1:28" x14ac:dyDescent="0.2">
      <c r="A100" t="s">
        <v>4300</v>
      </c>
      <c r="B100" t="s">
        <v>715</v>
      </c>
      <c r="C100" t="s">
        <v>3419</v>
      </c>
      <c r="D100" s="3">
        <v>37848</v>
      </c>
      <c r="E100" s="35">
        <v>0.44459399999999999</v>
      </c>
      <c r="F100" s="5">
        <v>1.25</v>
      </c>
      <c r="G100">
        <v>28.844999999999999</v>
      </c>
      <c r="H100" s="54">
        <v>0</v>
      </c>
      <c r="I100" s="55">
        <v>0</v>
      </c>
      <c r="K100" s="60">
        <v>0</v>
      </c>
      <c r="L100" s="61">
        <v>0</v>
      </c>
      <c r="N100" s="90">
        <v>0</v>
      </c>
      <c r="O100" s="91">
        <v>0</v>
      </c>
      <c r="Q100" s="96">
        <v>0</v>
      </c>
      <c r="R100" s="97">
        <v>0</v>
      </c>
      <c r="T100" s="123">
        <v>0</v>
      </c>
      <c r="U100" s="124">
        <v>0</v>
      </c>
      <c r="W100" s="129">
        <v>0.32789050940604503</v>
      </c>
      <c r="X100" s="130">
        <v>0.88710583326646797</v>
      </c>
      <c r="Y100" s="131">
        <v>62</v>
      </c>
      <c r="Z100" s="147">
        <v>0</v>
      </c>
      <c r="AA100" s="148">
        <v>0</v>
      </c>
    </row>
    <row r="101" spans="1:28" x14ac:dyDescent="0.2">
      <c r="A101" t="s">
        <v>4300</v>
      </c>
      <c r="B101" t="s">
        <v>716</v>
      </c>
      <c r="C101" t="s">
        <v>3419</v>
      </c>
      <c r="D101" s="3">
        <v>23149</v>
      </c>
      <c r="E101" s="35">
        <v>0.43842100000000001</v>
      </c>
      <c r="F101" s="5">
        <v>0.53</v>
      </c>
      <c r="G101">
        <v>12.326000000000001</v>
      </c>
      <c r="H101" s="54">
        <v>0</v>
      </c>
      <c r="I101" s="55">
        <v>0</v>
      </c>
      <c r="K101" s="60">
        <v>0</v>
      </c>
      <c r="L101" s="61">
        <v>0</v>
      </c>
      <c r="N101" s="90">
        <v>0</v>
      </c>
      <c r="O101" s="91">
        <v>0</v>
      </c>
      <c r="Q101" s="96">
        <v>0</v>
      </c>
      <c r="R101" s="97">
        <v>0</v>
      </c>
      <c r="T101" s="123">
        <v>0</v>
      </c>
      <c r="U101" s="124">
        <v>0</v>
      </c>
      <c r="W101" s="129">
        <v>0.64810574970840995</v>
      </c>
      <c r="X101" s="130">
        <v>0.923429710867397</v>
      </c>
      <c r="Y101" s="131">
        <v>9</v>
      </c>
      <c r="Z101" s="147">
        <v>0</v>
      </c>
      <c r="AA101" s="148">
        <v>0</v>
      </c>
    </row>
    <row r="102" spans="1:28" x14ac:dyDescent="0.2">
      <c r="A102" t="s">
        <v>4274</v>
      </c>
      <c r="B102" t="s">
        <v>641</v>
      </c>
      <c r="C102" t="s">
        <v>3418</v>
      </c>
      <c r="D102" s="3">
        <v>5821603</v>
      </c>
      <c r="E102" s="35">
        <v>0.40986299999999998</v>
      </c>
      <c r="F102" s="5">
        <v>1</v>
      </c>
      <c r="G102">
        <v>77.632999999999996</v>
      </c>
      <c r="H102" s="54">
        <v>0.64457830600953003</v>
      </c>
      <c r="I102" s="55">
        <v>0.99605327886982498</v>
      </c>
      <c r="J102" s="56">
        <v>11</v>
      </c>
      <c r="K102" s="60">
        <v>0.366033547804616</v>
      </c>
      <c r="L102" s="61">
        <v>0.99720448071481105</v>
      </c>
      <c r="M102" s="62">
        <v>316</v>
      </c>
      <c r="N102" s="90">
        <v>5.8554147371437E-2</v>
      </c>
      <c r="O102" s="91">
        <v>0.99911120758436101</v>
      </c>
      <c r="P102" s="92">
        <v>54</v>
      </c>
      <c r="Q102" s="96">
        <v>3.3379466102377603E-2</v>
      </c>
      <c r="R102" s="97">
        <v>0.995488505451817</v>
      </c>
      <c r="S102" s="98">
        <v>68</v>
      </c>
      <c r="T102" s="123">
        <v>0.468317918621383</v>
      </c>
      <c r="U102" s="124">
        <v>0.99861067251445901</v>
      </c>
      <c r="V102" s="125">
        <v>1311</v>
      </c>
      <c r="W102" s="129">
        <v>1.48048570127506E-2</v>
      </c>
      <c r="X102" s="130">
        <v>0</v>
      </c>
      <c r="Z102" s="147">
        <v>0</v>
      </c>
      <c r="AA102" s="148">
        <v>0</v>
      </c>
    </row>
    <row r="103" spans="1:28" x14ac:dyDescent="0.2">
      <c r="A103" t="s">
        <v>4274</v>
      </c>
      <c r="B103" t="s">
        <v>642</v>
      </c>
      <c r="C103" t="s">
        <v>3419</v>
      </c>
      <c r="D103" s="3">
        <v>2849</v>
      </c>
      <c r="E103" s="35">
        <v>0.31519799999999998</v>
      </c>
      <c r="F103" s="5">
        <v>57.32</v>
      </c>
      <c r="G103">
        <v>4104.0609999999997</v>
      </c>
      <c r="H103" s="54">
        <v>1.9866619866619799</v>
      </c>
      <c r="I103" s="55">
        <v>0.992932862190812</v>
      </c>
      <c r="J103" s="56">
        <v>3</v>
      </c>
      <c r="K103" s="60">
        <v>1.1017901017901</v>
      </c>
      <c r="L103" s="61">
        <v>0.99267282574068105</v>
      </c>
      <c r="M103" s="62">
        <v>2</v>
      </c>
      <c r="N103" s="90">
        <v>0</v>
      </c>
      <c r="O103" s="91">
        <v>0</v>
      </c>
      <c r="Q103" s="96">
        <v>1.47806247806247</v>
      </c>
      <c r="R103" s="97">
        <v>0.99080622347948999</v>
      </c>
      <c r="S103" s="98">
        <v>26</v>
      </c>
      <c r="T103" s="123">
        <v>0</v>
      </c>
      <c r="U103" s="124">
        <v>0</v>
      </c>
      <c r="W103" s="129">
        <v>0.79080379080379004</v>
      </c>
      <c r="X103" s="130">
        <v>0.98668442077230301</v>
      </c>
      <c r="Y103" s="131">
        <v>2</v>
      </c>
      <c r="Z103" s="147">
        <v>0</v>
      </c>
      <c r="AA103" s="148">
        <v>0</v>
      </c>
    </row>
    <row r="104" spans="1:28" x14ac:dyDescent="0.2">
      <c r="A104" t="s">
        <v>4274</v>
      </c>
      <c r="B104" t="s">
        <v>643</v>
      </c>
      <c r="C104" t="s">
        <v>3419</v>
      </c>
      <c r="D104" s="3">
        <v>2411</v>
      </c>
      <c r="E104" s="35">
        <v>0.32600600000000002</v>
      </c>
      <c r="F104" s="5">
        <v>26.08</v>
      </c>
      <c r="G104">
        <v>1872.279</v>
      </c>
      <c r="H104" s="54">
        <v>1.9635006221484801</v>
      </c>
      <c r="I104" s="55">
        <v>0.99408534009294403</v>
      </c>
      <c r="J104" s="56">
        <v>2</v>
      </c>
      <c r="K104" s="60">
        <v>0.86146827042720797</v>
      </c>
      <c r="L104" s="61">
        <v>0.99662975445353796</v>
      </c>
      <c r="M104" s="62">
        <v>2</v>
      </c>
      <c r="N104" s="90">
        <v>0</v>
      </c>
      <c r="O104" s="91">
        <v>0</v>
      </c>
      <c r="Q104" s="96">
        <v>0</v>
      </c>
      <c r="R104" s="97">
        <v>0</v>
      </c>
      <c r="T104" s="123">
        <v>0</v>
      </c>
      <c r="U104" s="124">
        <v>0</v>
      </c>
      <c r="W104" s="129">
        <v>0</v>
      </c>
      <c r="X104" s="130">
        <v>0</v>
      </c>
      <c r="Z104" s="147">
        <v>0</v>
      </c>
      <c r="AA104" s="148">
        <v>0</v>
      </c>
    </row>
    <row r="105" spans="1:28" x14ac:dyDescent="0.2">
      <c r="A105" t="s">
        <v>4416</v>
      </c>
      <c r="B105" t="s">
        <v>1048</v>
      </c>
      <c r="C105" t="s">
        <v>3418</v>
      </c>
      <c r="D105" s="3">
        <v>1826824</v>
      </c>
      <c r="E105" s="35">
        <v>0.37921700000000003</v>
      </c>
      <c r="F105" s="5">
        <v>1</v>
      </c>
      <c r="G105">
        <v>112.42100000000001</v>
      </c>
      <c r="H105" s="54">
        <v>1.0547918135518199</v>
      </c>
      <c r="I105" s="55">
        <v>0.998943910489278</v>
      </c>
      <c r="J105" s="56">
        <v>8</v>
      </c>
      <c r="K105" s="60">
        <v>0.99999452601892602</v>
      </c>
      <c r="L105" s="61">
        <v>0.99836053369417999</v>
      </c>
      <c r="M105" s="62">
        <v>3</v>
      </c>
      <c r="N105" s="90">
        <v>1</v>
      </c>
      <c r="O105" s="91">
        <v>0.99974603021692998</v>
      </c>
      <c r="P105" s="92">
        <v>4</v>
      </c>
      <c r="Q105" s="96">
        <v>0.99999945260189205</v>
      </c>
      <c r="R105" s="97">
        <v>0.999489329560319</v>
      </c>
      <c r="S105" s="98">
        <v>5</v>
      </c>
      <c r="T105" s="123">
        <v>0.99997481968706303</v>
      </c>
      <c r="U105" s="124">
        <v>0.99977776403247698</v>
      </c>
      <c r="V105" s="125">
        <v>4</v>
      </c>
      <c r="W105" s="129">
        <v>0.99982866439241003</v>
      </c>
      <c r="X105" s="130">
        <v>0.99936765168831498</v>
      </c>
      <c r="Y105" s="131">
        <v>7</v>
      </c>
      <c r="Z105" s="147">
        <v>1.0000087583697099</v>
      </c>
      <c r="AA105" s="148">
        <v>0.99856928316001903</v>
      </c>
      <c r="AB105" s="149">
        <v>52</v>
      </c>
    </row>
    <row r="106" spans="1:28" x14ac:dyDescent="0.2">
      <c r="A106" t="s">
        <v>4088</v>
      </c>
      <c r="B106" t="s">
        <v>128</v>
      </c>
      <c r="C106" t="s">
        <v>3418</v>
      </c>
      <c r="D106" s="3">
        <v>4253413</v>
      </c>
      <c r="E106" s="35">
        <v>0.71886499999999998</v>
      </c>
      <c r="F106" s="5">
        <v>1</v>
      </c>
      <c r="G106">
        <v>180.73099999999999</v>
      </c>
      <c r="H106" s="54">
        <v>0.29316033970837002</v>
      </c>
      <c r="I106" s="55">
        <v>0.98919254399399503</v>
      </c>
      <c r="J106" s="56">
        <v>379</v>
      </c>
      <c r="K106" s="60">
        <v>1</v>
      </c>
      <c r="L106" s="61">
        <v>0.99614239563155904</v>
      </c>
      <c r="M106" s="62">
        <v>43</v>
      </c>
      <c r="N106" s="90">
        <v>0.39479166495235701</v>
      </c>
      <c r="O106" s="91">
        <v>0.99712218668632302</v>
      </c>
      <c r="P106" s="92">
        <v>55</v>
      </c>
      <c r="Q106" s="96">
        <v>7.8508717587499693E-2</v>
      </c>
      <c r="R106" s="97">
        <v>0.97386430100439703</v>
      </c>
      <c r="S106" s="98">
        <v>201</v>
      </c>
      <c r="T106" s="123">
        <v>0.99991348124435597</v>
      </c>
      <c r="U106" s="124">
        <v>0.99554774884003405</v>
      </c>
      <c r="V106" s="125">
        <v>890</v>
      </c>
      <c r="W106" s="129">
        <v>0.999736917153354</v>
      </c>
      <c r="X106" s="130">
        <v>0.99169636421996399</v>
      </c>
      <c r="Y106" s="131">
        <v>64</v>
      </c>
      <c r="Z106" s="147">
        <v>0</v>
      </c>
      <c r="AA106" s="148">
        <v>0</v>
      </c>
    </row>
    <row r="107" spans="1:28" x14ac:dyDescent="0.2">
      <c r="A107" t="s">
        <v>4310</v>
      </c>
      <c r="B107" t="s">
        <v>745</v>
      </c>
      <c r="C107" t="s">
        <v>3418</v>
      </c>
      <c r="D107" s="3">
        <v>1424506</v>
      </c>
      <c r="E107" s="35">
        <v>0.52037800000000001</v>
      </c>
      <c r="F107" s="5">
        <v>1</v>
      </c>
      <c r="G107">
        <v>132.01400000000001</v>
      </c>
      <c r="H107" s="54">
        <v>1.00628428381488</v>
      </c>
      <c r="I107" s="55">
        <v>0.99930936287678895</v>
      </c>
      <c r="J107" s="56">
        <v>175</v>
      </c>
      <c r="K107" s="60">
        <v>0.999996490011274</v>
      </c>
      <c r="L107" s="61">
        <v>0.99925307177741496</v>
      </c>
      <c r="M107" s="62">
        <v>4</v>
      </c>
      <c r="N107" s="90">
        <v>1.00740467221619</v>
      </c>
      <c r="O107" s="91">
        <v>0.99950324631667198</v>
      </c>
      <c r="P107" s="92">
        <v>9</v>
      </c>
      <c r="Q107" s="96">
        <v>0.99999929800225396</v>
      </c>
      <c r="R107" s="97">
        <v>0.998903541847451</v>
      </c>
      <c r="S107" s="98">
        <v>253</v>
      </c>
      <c r="T107" s="123">
        <v>0.99989399834047699</v>
      </c>
      <c r="U107" s="124">
        <v>0.99959704820258199</v>
      </c>
      <c r="V107" s="125">
        <v>14</v>
      </c>
      <c r="W107" s="129">
        <v>0.60993354889344098</v>
      </c>
      <c r="X107" s="130">
        <v>0.99875016831296803</v>
      </c>
      <c r="Y107" s="131">
        <v>39</v>
      </c>
      <c r="Z107" s="147">
        <v>0.17582305725634001</v>
      </c>
      <c r="AA107" s="148">
        <v>0.987160485999381</v>
      </c>
      <c r="AB107" s="149">
        <v>42</v>
      </c>
    </row>
    <row r="108" spans="1:28" x14ac:dyDescent="0.2">
      <c r="A108" t="s">
        <v>4051</v>
      </c>
      <c r="B108" t="s">
        <v>29</v>
      </c>
      <c r="C108" t="s">
        <v>3418</v>
      </c>
      <c r="D108" s="3">
        <v>1211703</v>
      </c>
      <c r="E108" s="35">
        <v>0.23965600000000001</v>
      </c>
      <c r="F108" s="5">
        <v>1</v>
      </c>
      <c r="G108">
        <v>10.882999999999999</v>
      </c>
      <c r="H108" s="54">
        <v>0.10725978230638999</v>
      </c>
      <c r="I108" s="55">
        <v>0.95130780996594999</v>
      </c>
      <c r="J108" s="56">
        <v>40</v>
      </c>
      <c r="K108" s="60">
        <v>0.48799251961908102</v>
      </c>
      <c r="L108" s="61">
        <v>0.97963685213343799</v>
      </c>
      <c r="M108" s="62">
        <v>9</v>
      </c>
      <c r="N108" s="90">
        <v>0.11740253180853701</v>
      </c>
      <c r="O108" s="91">
        <v>0.98016345870775101</v>
      </c>
      <c r="P108" s="92">
        <v>318</v>
      </c>
      <c r="Q108" s="96">
        <v>0.37098694977234498</v>
      </c>
      <c r="R108" s="97">
        <v>0.94663337600617203</v>
      </c>
      <c r="S108" s="98">
        <v>5263</v>
      </c>
      <c r="T108" s="123">
        <v>0.17623212949047701</v>
      </c>
      <c r="U108" s="124">
        <v>0.97560907348063897</v>
      </c>
      <c r="V108" s="125">
        <v>15</v>
      </c>
      <c r="W108" s="129">
        <v>0.74992056634340198</v>
      </c>
      <c r="X108" s="130">
        <v>0.94517173199839999</v>
      </c>
      <c r="Y108" s="131">
        <v>6903</v>
      </c>
      <c r="Z108" s="147">
        <v>4.9814187139917898E-3</v>
      </c>
      <c r="AA108" s="148">
        <v>0</v>
      </c>
    </row>
    <row r="109" spans="1:28" x14ac:dyDescent="0.2">
      <c r="A109" t="s">
        <v>4272</v>
      </c>
      <c r="B109" t="s">
        <v>639</v>
      </c>
      <c r="C109" t="s">
        <v>3418</v>
      </c>
      <c r="D109" s="3">
        <v>2698323</v>
      </c>
      <c r="E109" s="35">
        <v>0.43877300000000002</v>
      </c>
      <c r="F109" s="5">
        <v>1</v>
      </c>
      <c r="G109">
        <v>97.637</v>
      </c>
      <c r="H109" s="54">
        <v>1.0373165110329601</v>
      </c>
      <c r="I109" s="55">
        <v>0.99999964273158803</v>
      </c>
      <c r="J109" s="56">
        <v>1</v>
      </c>
      <c r="K109" s="60">
        <v>0.99999777639667298</v>
      </c>
      <c r="L109" s="61">
        <v>1</v>
      </c>
      <c r="M109" s="62">
        <v>0</v>
      </c>
      <c r="N109" s="90">
        <v>1</v>
      </c>
      <c r="O109" s="91">
        <v>0.99999110563943205</v>
      </c>
      <c r="P109" s="92">
        <v>3</v>
      </c>
      <c r="Q109" s="96">
        <v>0.99999962939944498</v>
      </c>
      <c r="R109" s="97">
        <v>0.99982989592150395</v>
      </c>
      <c r="S109" s="98">
        <v>427</v>
      </c>
      <c r="T109" s="123">
        <v>0.99999962939944498</v>
      </c>
      <c r="U109" s="124">
        <v>0.99999592340749699</v>
      </c>
      <c r="V109" s="125">
        <v>3</v>
      </c>
      <c r="W109" s="129">
        <v>0.999165036950728</v>
      </c>
      <c r="X109" s="130">
        <v>1</v>
      </c>
      <c r="Y109" s="131">
        <v>0</v>
      </c>
      <c r="Z109" s="147">
        <v>1.0000059296088699</v>
      </c>
      <c r="AA109" s="148">
        <v>0.99804593368898298</v>
      </c>
      <c r="AB109" s="149">
        <v>19</v>
      </c>
    </row>
    <row r="110" spans="1:28" x14ac:dyDescent="0.2">
      <c r="A110" t="s">
        <v>4439</v>
      </c>
      <c r="B110" t="s">
        <v>1095</v>
      </c>
      <c r="C110" t="s">
        <v>3418</v>
      </c>
      <c r="D110" s="3">
        <v>4770770</v>
      </c>
      <c r="E110" s="35">
        <v>0.53326399999999996</v>
      </c>
      <c r="F110" s="5">
        <v>1</v>
      </c>
      <c r="G110">
        <v>92.385000000000005</v>
      </c>
      <c r="H110" s="54">
        <v>0.86225598802708903</v>
      </c>
      <c r="I110" s="55">
        <v>0.99578615700922402</v>
      </c>
      <c r="J110" s="56">
        <v>428</v>
      </c>
      <c r="K110" s="60">
        <v>0.99999937117069104</v>
      </c>
      <c r="L110" s="61">
        <v>0.99953026598348005</v>
      </c>
      <c r="M110" s="62">
        <v>6</v>
      </c>
      <c r="N110" s="90">
        <v>1</v>
      </c>
      <c r="O110" s="91">
        <v>0.99939094117711103</v>
      </c>
      <c r="P110" s="92">
        <v>74</v>
      </c>
      <c r="Q110" s="96">
        <v>0.95635149043026602</v>
      </c>
      <c r="R110" s="97">
        <v>0.99620965251539395</v>
      </c>
      <c r="S110" s="98">
        <v>349</v>
      </c>
      <c r="T110" s="123">
        <v>0.99999392131668396</v>
      </c>
      <c r="U110" s="124">
        <v>0.99918808878487897</v>
      </c>
      <c r="V110" s="125">
        <v>232</v>
      </c>
      <c r="W110" s="129">
        <v>0.19511902690760599</v>
      </c>
      <c r="X110" s="130">
        <v>0.99755335259432698</v>
      </c>
      <c r="Y110" s="131">
        <v>48</v>
      </c>
      <c r="Z110" s="147">
        <v>1.00000293453677</v>
      </c>
      <c r="AA110" s="148">
        <v>0.99774587208901899</v>
      </c>
      <c r="AB110" s="149">
        <v>62</v>
      </c>
    </row>
    <row r="111" spans="1:28" x14ac:dyDescent="0.2">
      <c r="A111" t="s">
        <v>4439</v>
      </c>
      <c r="B111" t="s">
        <v>1096</v>
      </c>
      <c r="C111" t="s">
        <v>3419</v>
      </c>
      <c r="D111" s="3">
        <v>204027</v>
      </c>
      <c r="E111" s="35">
        <v>0.49238100000000001</v>
      </c>
      <c r="F111" s="5">
        <v>0.56000000000000005</v>
      </c>
      <c r="G111">
        <v>51.756</v>
      </c>
      <c r="H111" s="54">
        <v>1.19054830978252</v>
      </c>
      <c r="I111" s="55">
        <v>0.991024432802591</v>
      </c>
      <c r="J111" s="56">
        <v>476</v>
      </c>
      <c r="K111" s="60">
        <v>1</v>
      </c>
      <c r="L111" s="61">
        <v>0.99953927666436304</v>
      </c>
      <c r="M111" s="62">
        <v>2</v>
      </c>
      <c r="N111" s="90">
        <v>1</v>
      </c>
      <c r="O111" s="91">
        <v>0.999500210695491</v>
      </c>
      <c r="P111" s="92">
        <v>28</v>
      </c>
      <c r="Q111" s="96">
        <v>1</v>
      </c>
      <c r="R111" s="97">
        <v>0.99469170890835701</v>
      </c>
      <c r="S111" s="98">
        <v>117</v>
      </c>
      <c r="T111" s="123">
        <v>0.99975983570801896</v>
      </c>
      <c r="U111" s="124">
        <v>0.99949520196822195</v>
      </c>
      <c r="V111" s="125">
        <v>17</v>
      </c>
      <c r="W111" s="129">
        <v>1.0015439133055899</v>
      </c>
      <c r="X111" s="130">
        <v>0.99688784497944805</v>
      </c>
      <c r="Y111" s="131">
        <v>36</v>
      </c>
      <c r="Z111" s="147">
        <v>1.0000637170570501</v>
      </c>
      <c r="AA111" s="148">
        <v>0.99632376305870696</v>
      </c>
      <c r="AB111" s="149">
        <v>156</v>
      </c>
    </row>
    <row r="112" spans="1:28" x14ac:dyDescent="0.2">
      <c r="A112" t="s">
        <v>4177</v>
      </c>
      <c r="B112" t="s">
        <v>377</v>
      </c>
      <c r="C112" t="s">
        <v>3418</v>
      </c>
      <c r="D112" s="3">
        <v>3113601</v>
      </c>
      <c r="E112" s="35">
        <v>0.46245399999999998</v>
      </c>
      <c r="F112" s="5">
        <v>1</v>
      </c>
      <c r="G112">
        <v>145.029</v>
      </c>
      <c r="H112" s="54">
        <v>0</v>
      </c>
      <c r="I112" s="55">
        <v>0</v>
      </c>
      <c r="K112" s="60">
        <v>0.14003624741898499</v>
      </c>
      <c r="L112" s="61">
        <v>0.98973320552393396</v>
      </c>
      <c r="M112" s="62">
        <v>4</v>
      </c>
      <c r="N112" s="90">
        <v>0</v>
      </c>
      <c r="O112" s="91">
        <v>0</v>
      </c>
      <c r="Q112" s="96">
        <v>0.63381242490608103</v>
      </c>
      <c r="R112" s="97">
        <v>0.97409381103281401</v>
      </c>
      <c r="S112" s="98">
        <v>213</v>
      </c>
      <c r="T112" s="123">
        <v>0.99989850979621298</v>
      </c>
      <c r="U112" s="124">
        <v>0.99433700328949404</v>
      </c>
      <c r="V112" s="125">
        <v>116</v>
      </c>
      <c r="W112" s="129">
        <v>2.3372936994817201E-2</v>
      </c>
      <c r="X112" s="130">
        <v>0</v>
      </c>
      <c r="Z112" s="147">
        <v>0</v>
      </c>
      <c r="AA112" s="148">
        <v>0</v>
      </c>
    </row>
    <row r="113" spans="1:28" x14ac:dyDescent="0.2">
      <c r="A113" t="s">
        <v>4177</v>
      </c>
      <c r="B113" t="s">
        <v>378</v>
      </c>
      <c r="C113" t="s">
        <v>3419</v>
      </c>
      <c r="D113" s="3">
        <v>29768</v>
      </c>
      <c r="E113" s="35">
        <v>0.43923000000000001</v>
      </c>
      <c r="F113" s="5">
        <v>6.68</v>
      </c>
      <c r="G113">
        <v>920.43399999999997</v>
      </c>
      <c r="H113" s="54">
        <v>0</v>
      </c>
      <c r="I113" s="55">
        <v>0</v>
      </c>
      <c r="K113" s="60">
        <v>3</v>
      </c>
      <c r="L113" s="61">
        <v>0.99082928358676903</v>
      </c>
      <c r="M113" s="62">
        <v>3</v>
      </c>
      <c r="N113" s="90">
        <v>0</v>
      </c>
      <c r="O113" s="91">
        <v>0</v>
      </c>
      <c r="Q113" s="96">
        <v>0</v>
      </c>
      <c r="R113" s="97">
        <v>0</v>
      </c>
      <c r="T113" s="123">
        <v>1.71818731523783</v>
      </c>
      <c r="U113" s="124">
        <v>0.99085805621613099</v>
      </c>
      <c r="V113" s="125">
        <v>11</v>
      </c>
      <c r="W113" s="129">
        <v>0</v>
      </c>
      <c r="X113" s="130">
        <v>0</v>
      </c>
      <c r="Z113" s="147">
        <v>0</v>
      </c>
      <c r="AA113" s="148">
        <v>0</v>
      </c>
    </row>
    <row r="114" spans="1:28" x14ac:dyDescent="0.2">
      <c r="A114" t="s">
        <v>4528</v>
      </c>
      <c r="B114" t="s">
        <v>1258</v>
      </c>
      <c r="C114" t="s">
        <v>3418</v>
      </c>
      <c r="D114" s="3">
        <v>4384366</v>
      </c>
      <c r="E114" s="35">
        <v>0.36696000000000001</v>
      </c>
      <c r="F114" s="5">
        <v>1</v>
      </c>
      <c r="G114">
        <v>20.852</v>
      </c>
      <c r="H114" s="54">
        <v>1.3069164390016701E-3</v>
      </c>
      <c r="I114" s="55">
        <v>0</v>
      </c>
      <c r="K114" s="60">
        <v>0</v>
      </c>
      <c r="L114" s="61">
        <v>0</v>
      </c>
      <c r="N114" s="90">
        <v>0</v>
      </c>
      <c r="O114" s="91">
        <v>0</v>
      </c>
      <c r="Q114" s="96">
        <v>0</v>
      </c>
      <c r="R114" s="97">
        <v>0</v>
      </c>
      <c r="T114" s="123">
        <v>0</v>
      </c>
      <c r="U114" s="124">
        <v>0</v>
      </c>
      <c r="W114" s="129">
        <v>0</v>
      </c>
      <c r="X114" s="130">
        <v>0</v>
      </c>
      <c r="Z114" s="147">
        <v>0</v>
      </c>
      <c r="AA114" s="148">
        <v>0</v>
      </c>
    </row>
    <row r="115" spans="1:28" x14ac:dyDescent="0.2">
      <c r="A115" t="s">
        <v>4237</v>
      </c>
      <c r="B115" t="s">
        <v>555</v>
      </c>
      <c r="C115" t="s">
        <v>3418</v>
      </c>
      <c r="D115" s="3">
        <v>4511265</v>
      </c>
      <c r="E115" s="35">
        <v>0.56713400000000003</v>
      </c>
      <c r="F115" s="5">
        <v>1</v>
      </c>
      <c r="G115">
        <v>121.46899999999999</v>
      </c>
      <c r="H115" s="54">
        <v>1.00463395522098</v>
      </c>
      <c r="I115" s="55">
        <v>0.99999757290657598</v>
      </c>
      <c r="J115" s="56">
        <v>2</v>
      </c>
      <c r="K115" s="60">
        <v>1</v>
      </c>
      <c r="L115" s="61">
        <v>0.99999578833221703</v>
      </c>
      <c r="M115" s="62">
        <v>1</v>
      </c>
      <c r="N115" s="90">
        <v>0.53600597615081302</v>
      </c>
      <c r="O115" s="91">
        <v>0.99990447155816398</v>
      </c>
      <c r="P115" s="92">
        <v>4</v>
      </c>
      <c r="Q115" s="96">
        <v>0</v>
      </c>
      <c r="R115" s="97">
        <v>0</v>
      </c>
      <c r="T115" s="123">
        <v>0.52945792366442601</v>
      </c>
      <c r="U115" s="124">
        <v>0.99991752584225102</v>
      </c>
      <c r="V115" s="125">
        <v>32</v>
      </c>
      <c r="W115" s="129">
        <v>0.48614036196055799</v>
      </c>
      <c r="X115" s="130">
        <v>0.99996489002598599</v>
      </c>
      <c r="Y115" s="131">
        <v>2</v>
      </c>
      <c r="Z115" s="147">
        <v>0.52378789541292703</v>
      </c>
      <c r="AA115" s="148">
        <v>0.99907977496776401</v>
      </c>
      <c r="AB115" s="149">
        <v>30</v>
      </c>
    </row>
    <row r="116" spans="1:28" x14ac:dyDescent="0.2">
      <c r="A116" t="s">
        <v>4237</v>
      </c>
      <c r="B116" t="s">
        <v>556</v>
      </c>
      <c r="C116" t="s">
        <v>3419</v>
      </c>
      <c r="D116" s="3">
        <v>93905</v>
      </c>
      <c r="E116" s="35">
        <v>0.57016100000000003</v>
      </c>
      <c r="F116" s="5">
        <v>0.69</v>
      </c>
      <c r="G116">
        <v>86.498999999999995</v>
      </c>
      <c r="H116" s="54">
        <v>1.2241307704594999</v>
      </c>
      <c r="I116" s="55">
        <v>0.99993910501774597</v>
      </c>
      <c r="J116" s="56">
        <v>2</v>
      </c>
      <c r="K116" s="60">
        <v>1</v>
      </c>
      <c r="L116" s="61">
        <v>0.99998935093977903</v>
      </c>
      <c r="M116" s="62">
        <v>1</v>
      </c>
      <c r="N116" s="90">
        <v>1</v>
      </c>
      <c r="O116" s="91">
        <v>0.99997870187955895</v>
      </c>
      <c r="P116" s="92">
        <v>1</v>
      </c>
      <c r="Q116" s="96">
        <v>0</v>
      </c>
      <c r="R116" s="97">
        <v>0</v>
      </c>
      <c r="T116" s="123">
        <v>0.99991480751823603</v>
      </c>
      <c r="U116" s="124">
        <v>0.99992545260915799</v>
      </c>
      <c r="V116" s="125">
        <v>2</v>
      </c>
      <c r="W116" s="129">
        <v>1.0030882274639199</v>
      </c>
      <c r="X116" s="130">
        <v>0.99993630235150399</v>
      </c>
      <c r="Y116" s="131">
        <v>1</v>
      </c>
      <c r="Z116" s="147">
        <v>1.0001277887226401</v>
      </c>
      <c r="AA116" s="148">
        <v>0.99915939561608802</v>
      </c>
      <c r="AB116" s="149">
        <v>9</v>
      </c>
    </row>
    <row r="117" spans="1:28" x14ac:dyDescent="0.2">
      <c r="A117" t="s">
        <v>4237</v>
      </c>
      <c r="B117" t="s">
        <v>558</v>
      </c>
      <c r="C117" t="s">
        <v>3419</v>
      </c>
      <c r="D117" s="3">
        <v>53457</v>
      </c>
      <c r="E117" s="35">
        <v>0.50070099999999995</v>
      </c>
      <c r="F117" s="5">
        <v>1.3</v>
      </c>
      <c r="G117">
        <v>155.26</v>
      </c>
      <c r="H117" s="54">
        <v>1.4487157902613299</v>
      </c>
      <c r="I117" s="55">
        <v>1</v>
      </c>
      <c r="J117" s="56">
        <v>0</v>
      </c>
      <c r="K117" s="60">
        <v>1</v>
      </c>
      <c r="L117" s="61">
        <v>1</v>
      </c>
      <c r="M117" s="62">
        <v>0</v>
      </c>
      <c r="N117" s="90">
        <v>1</v>
      </c>
      <c r="O117" s="91">
        <v>0.99994388327721595</v>
      </c>
      <c r="P117" s="92">
        <v>3</v>
      </c>
      <c r="Q117" s="96">
        <v>0</v>
      </c>
      <c r="R117" s="97">
        <v>0</v>
      </c>
      <c r="T117" s="123">
        <v>0.999794227135828</v>
      </c>
      <c r="U117" s="124">
        <v>0.99998128952587595</v>
      </c>
      <c r="V117" s="125">
        <v>1</v>
      </c>
      <c r="W117" s="129">
        <v>1.00295564659445</v>
      </c>
      <c r="X117" s="130">
        <v>0.99994404550965199</v>
      </c>
      <c r="Y117" s="131">
        <v>1</v>
      </c>
      <c r="Z117" s="147">
        <v>1.0003367192322801</v>
      </c>
      <c r="AA117" s="148">
        <v>0.99699677292991795</v>
      </c>
      <c r="AB117" s="149">
        <v>13</v>
      </c>
    </row>
    <row r="118" spans="1:28" x14ac:dyDescent="0.2">
      <c r="A118" t="s">
        <v>4237</v>
      </c>
      <c r="B118" t="s">
        <v>557</v>
      </c>
      <c r="C118" t="s">
        <v>3419</v>
      </c>
      <c r="D118" s="3">
        <v>4938</v>
      </c>
      <c r="E118" s="35">
        <v>0.54880499999999999</v>
      </c>
      <c r="F118" s="5">
        <v>2.94</v>
      </c>
      <c r="G118">
        <v>65.638999999999996</v>
      </c>
      <c r="H118" s="54">
        <v>1.9230457675172099</v>
      </c>
      <c r="I118" s="55">
        <v>1</v>
      </c>
      <c r="J118" s="56">
        <v>0</v>
      </c>
      <c r="K118" s="60">
        <v>1</v>
      </c>
      <c r="L118" s="61">
        <v>1</v>
      </c>
      <c r="M118" s="62">
        <v>0</v>
      </c>
      <c r="N118" s="90">
        <v>1</v>
      </c>
      <c r="O118" s="91">
        <v>1</v>
      </c>
      <c r="P118" s="92">
        <v>0</v>
      </c>
      <c r="Q118" s="96">
        <v>0</v>
      </c>
      <c r="R118" s="97">
        <v>0</v>
      </c>
      <c r="T118" s="123">
        <v>0</v>
      </c>
      <c r="U118" s="124">
        <v>0</v>
      </c>
      <c r="W118" s="129">
        <v>0</v>
      </c>
      <c r="X118" s="130">
        <v>0</v>
      </c>
      <c r="Z118" s="147">
        <v>0</v>
      </c>
      <c r="AA118" s="148">
        <v>0</v>
      </c>
    </row>
    <row r="119" spans="1:28" x14ac:dyDescent="0.2">
      <c r="A119" t="s">
        <v>4131</v>
      </c>
      <c r="B119" t="s">
        <v>241</v>
      </c>
      <c r="C119" t="s">
        <v>3418</v>
      </c>
      <c r="D119" s="3">
        <v>2534358</v>
      </c>
      <c r="E119" s="35">
        <v>0.34975800000000001</v>
      </c>
      <c r="F119" s="5">
        <v>1</v>
      </c>
      <c r="G119">
        <v>130.05099999999999</v>
      </c>
      <c r="H119" s="54">
        <v>1.0207362180086601</v>
      </c>
      <c r="I119" s="55">
        <v>0.98939172606431602</v>
      </c>
      <c r="J119" s="56">
        <v>20</v>
      </c>
      <c r="K119" s="60">
        <v>1.0000177559760599</v>
      </c>
      <c r="L119" s="61">
        <v>0.99410473302225399</v>
      </c>
      <c r="M119" s="62">
        <v>17</v>
      </c>
      <c r="N119" s="90">
        <v>1</v>
      </c>
      <c r="O119" s="91">
        <v>0.99806993736169802</v>
      </c>
      <c r="P119" s="92">
        <v>10</v>
      </c>
      <c r="Q119" s="96">
        <v>0.99999960542275401</v>
      </c>
      <c r="R119" s="97">
        <v>0.99158361263183104</v>
      </c>
      <c r="S119" s="98">
        <v>67</v>
      </c>
      <c r="T119" s="123">
        <v>0.99990885265617502</v>
      </c>
      <c r="U119" s="124">
        <v>0.998149344104037</v>
      </c>
      <c r="V119" s="125">
        <v>11</v>
      </c>
      <c r="W119" s="129">
        <v>1.00001617766708</v>
      </c>
      <c r="X119" s="130">
        <v>0.98639612262467702</v>
      </c>
      <c r="Y119" s="131">
        <v>20</v>
      </c>
      <c r="Z119" s="147">
        <v>0.16841069809395501</v>
      </c>
      <c r="AA119" s="148">
        <v>0.95346644404888303</v>
      </c>
      <c r="AB119" s="149">
        <v>354</v>
      </c>
    </row>
    <row r="120" spans="1:28" x14ac:dyDescent="0.2">
      <c r="A120" t="s">
        <v>4211</v>
      </c>
      <c r="B120" t="s">
        <v>484</v>
      </c>
      <c r="C120" t="s">
        <v>3418</v>
      </c>
      <c r="D120" s="3">
        <v>2122535</v>
      </c>
      <c r="E120" s="35">
        <v>0.53465600000000002</v>
      </c>
      <c r="F120" s="5">
        <v>1</v>
      </c>
      <c r="G120">
        <v>159.08199999999999</v>
      </c>
      <c r="H120" s="54">
        <v>0.18171667369442601</v>
      </c>
      <c r="I120" s="55">
        <v>0.99452683432719702</v>
      </c>
      <c r="J120" s="56">
        <v>26</v>
      </c>
      <c r="K120" s="60">
        <v>0</v>
      </c>
      <c r="L120" s="61">
        <v>0</v>
      </c>
      <c r="N120" s="90">
        <v>0</v>
      </c>
      <c r="O120" s="91">
        <v>0</v>
      </c>
      <c r="Q120" s="96">
        <v>0</v>
      </c>
      <c r="R120" s="97">
        <v>0</v>
      </c>
      <c r="T120" s="123">
        <v>3.1497713818617802E-2</v>
      </c>
      <c r="U120" s="124">
        <v>0</v>
      </c>
      <c r="W120" s="129">
        <v>0</v>
      </c>
      <c r="X120" s="130">
        <v>0</v>
      </c>
      <c r="Z120" s="147">
        <v>0</v>
      </c>
      <c r="AA120" s="148">
        <v>0</v>
      </c>
    </row>
    <row r="121" spans="1:28" x14ac:dyDescent="0.2">
      <c r="A121" t="s">
        <v>4211</v>
      </c>
      <c r="B121" t="s">
        <v>485</v>
      </c>
      <c r="C121" t="s">
        <v>3419</v>
      </c>
      <c r="D121" s="3">
        <v>3629</v>
      </c>
      <c r="E121" s="35">
        <v>0.46707100000000001</v>
      </c>
      <c r="F121" s="5">
        <v>1.72</v>
      </c>
      <c r="G121">
        <v>270.79399999999998</v>
      </c>
      <c r="H121" s="54">
        <v>1.39459906310278</v>
      </c>
      <c r="I121" s="55">
        <v>0.99723374827109201</v>
      </c>
      <c r="J121" s="56">
        <v>2</v>
      </c>
      <c r="K121" s="60">
        <v>0</v>
      </c>
      <c r="L121" s="61">
        <v>0</v>
      </c>
      <c r="N121" s="90">
        <v>0</v>
      </c>
      <c r="O121" s="91">
        <v>0</v>
      </c>
      <c r="Q121" s="96">
        <v>0</v>
      </c>
      <c r="R121" s="97">
        <v>0</v>
      </c>
      <c r="T121" s="123">
        <v>0</v>
      </c>
      <c r="U121" s="124">
        <v>0</v>
      </c>
      <c r="W121" s="129">
        <v>0</v>
      </c>
      <c r="X121" s="130">
        <v>0</v>
      </c>
      <c r="Z121" s="147">
        <v>0</v>
      </c>
      <c r="AA121" s="148">
        <v>0</v>
      </c>
    </row>
    <row r="122" spans="1:28" x14ac:dyDescent="0.2">
      <c r="A122" t="s">
        <v>4121</v>
      </c>
      <c r="B122" t="s">
        <v>214</v>
      </c>
      <c r="C122" t="s">
        <v>3418</v>
      </c>
      <c r="D122" s="3">
        <v>2264399</v>
      </c>
      <c r="E122" s="35">
        <v>0.390345</v>
      </c>
      <c r="F122" s="5">
        <v>1</v>
      </c>
      <c r="G122">
        <v>38.874000000000002</v>
      </c>
      <c r="H122" s="54">
        <v>1.03237459476002</v>
      </c>
      <c r="I122" s="55">
        <v>0.99801088665262105</v>
      </c>
      <c r="J122" s="56">
        <v>131</v>
      </c>
      <c r="K122" s="60">
        <v>1.0000026497097001</v>
      </c>
      <c r="L122" s="61">
        <v>0.99869722951503803</v>
      </c>
      <c r="M122" s="62">
        <v>5</v>
      </c>
      <c r="N122" s="90">
        <v>1</v>
      </c>
      <c r="O122" s="91">
        <v>0.99960610710618902</v>
      </c>
      <c r="P122" s="92">
        <v>4</v>
      </c>
      <c r="Q122" s="96">
        <v>1</v>
      </c>
      <c r="R122" s="97">
        <v>0.99907207979937096</v>
      </c>
      <c r="S122" s="98">
        <v>175</v>
      </c>
      <c r="T122" s="123">
        <v>0.999980568795517</v>
      </c>
      <c r="U122" s="124">
        <v>0.99966746334147605</v>
      </c>
      <c r="V122" s="125">
        <v>5</v>
      </c>
      <c r="W122" s="129">
        <v>0.99679296802374495</v>
      </c>
      <c r="X122" s="130">
        <v>0.99752212389380501</v>
      </c>
      <c r="Y122" s="131">
        <v>255</v>
      </c>
      <c r="Z122" s="147">
        <v>1.0000052994194</v>
      </c>
      <c r="AA122" s="148">
        <v>0.99737344173489495</v>
      </c>
      <c r="AB122" s="149">
        <v>18</v>
      </c>
    </row>
    <row r="123" spans="1:28" x14ac:dyDescent="0.2">
      <c r="A123" t="s">
        <v>4121</v>
      </c>
      <c r="B123" t="s">
        <v>217</v>
      </c>
      <c r="C123" t="s">
        <v>3419</v>
      </c>
      <c r="D123" s="3">
        <v>19059</v>
      </c>
      <c r="E123" s="35">
        <v>0.368645</v>
      </c>
      <c r="F123" s="5">
        <v>2.65</v>
      </c>
      <c r="G123">
        <v>80.028999999999996</v>
      </c>
      <c r="H123" s="54">
        <v>1.8822603494412</v>
      </c>
      <c r="I123" s="55">
        <v>0.996348839153822</v>
      </c>
      <c r="J123" s="56">
        <v>4</v>
      </c>
      <c r="K123" s="60">
        <v>0.99984259405005504</v>
      </c>
      <c r="L123" s="61">
        <v>0.998373215785054</v>
      </c>
      <c r="M123" s="62">
        <v>2</v>
      </c>
      <c r="N123" s="90">
        <v>1</v>
      </c>
      <c r="O123" s="91">
        <v>0.99979012540007295</v>
      </c>
      <c r="P123" s="92">
        <v>1</v>
      </c>
      <c r="Q123" s="96">
        <v>0</v>
      </c>
      <c r="R123" s="97">
        <v>0</v>
      </c>
      <c r="T123" s="123">
        <v>0.99186735925284597</v>
      </c>
      <c r="U123" s="124">
        <v>0.99962978633382604</v>
      </c>
      <c r="V123" s="125">
        <v>4</v>
      </c>
      <c r="W123" s="129">
        <v>0</v>
      </c>
      <c r="X123" s="130">
        <v>0</v>
      </c>
      <c r="Z123" s="147">
        <v>1.00057715514979</v>
      </c>
      <c r="AA123" s="148">
        <v>0.99821989528795796</v>
      </c>
      <c r="AB123" s="149">
        <v>4</v>
      </c>
    </row>
    <row r="124" spans="1:28" x14ac:dyDescent="0.2">
      <c r="A124" t="s">
        <v>4121</v>
      </c>
      <c r="B124" t="s">
        <v>218</v>
      </c>
      <c r="C124" t="s">
        <v>3419</v>
      </c>
      <c r="D124" s="3">
        <v>14173</v>
      </c>
      <c r="E124" s="35">
        <v>0.411416</v>
      </c>
      <c r="F124" s="5">
        <v>1</v>
      </c>
      <c r="G124">
        <v>30.318999999999999</v>
      </c>
      <c r="H124" s="54">
        <v>1.6573061454878899</v>
      </c>
      <c r="I124" s="55">
        <v>0.98804153544982498</v>
      </c>
      <c r="J124" s="56">
        <v>82</v>
      </c>
      <c r="K124" s="60">
        <v>0.99985888661539501</v>
      </c>
      <c r="L124" s="61">
        <v>0.99809470044456905</v>
      </c>
      <c r="M124" s="62">
        <v>1</v>
      </c>
      <c r="N124" s="90">
        <v>1</v>
      </c>
      <c r="O124" s="91">
        <v>0.99908282771271295</v>
      </c>
      <c r="P124" s="92">
        <v>3</v>
      </c>
      <c r="Q124" s="96">
        <v>0</v>
      </c>
      <c r="R124" s="97">
        <v>0</v>
      </c>
      <c r="T124" s="123">
        <v>0.98504198123191899</v>
      </c>
      <c r="U124" s="124">
        <v>0.99885411444531902</v>
      </c>
      <c r="V124" s="125">
        <v>1</v>
      </c>
      <c r="W124" s="129">
        <v>0</v>
      </c>
      <c r="X124" s="130">
        <v>0</v>
      </c>
      <c r="Z124" s="147">
        <v>0</v>
      </c>
      <c r="AA124" s="148">
        <v>0</v>
      </c>
    </row>
    <row r="125" spans="1:28" x14ac:dyDescent="0.2">
      <c r="A125" t="s">
        <v>4121</v>
      </c>
      <c r="B125" t="s">
        <v>216</v>
      </c>
      <c r="C125" t="s">
        <v>3419</v>
      </c>
      <c r="D125" s="3">
        <v>12160</v>
      </c>
      <c r="E125" s="35">
        <v>0.39958900000000003</v>
      </c>
      <c r="F125" s="5">
        <v>4.0999999999999996</v>
      </c>
      <c r="G125">
        <v>124.586</v>
      </c>
      <c r="H125" s="54">
        <v>1.8090460526315699</v>
      </c>
      <c r="I125" s="55">
        <v>0.99754523138467099</v>
      </c>
      <c r="J125" s="56">
        <v>3</v>
      </c>
      <c r="K125" s="60">
        <v>2</v>
      </c>
      <c r="L125" s="61">
        <v>0.99942434210526299</v>
      </c>
      <c r="M125" s="62">
        <v>2</v>
      </c>
      <c r="N125" s="90">
        <v>1</v>
      </c>
      <c r="O125" s="91">
        <v>0.99967110672586701</v>
      </c>
      <c r="P125" s="92">
        <v>2</v>
      </c>
      <c r="Q125" s="96">
        <v>0</v>
      </c>
      <c r="R125" s="97">
        <v>0</v>
      </c>
      <c r="T125" s="123">
        <v>0.962335526315789</v>
      </c>
      <c r="U125" s="124">
        <v>0.99982908904460699</v>
      </c>
      <c r="V125" s="125">
        <v>1</v>
      </c>
      <c r="W125" s="129">
        <v>0</v>
      </c>
      <c r="X125" s="130">
        <v>0</v>
      </c>
      <c r="Z125" s="147">
        <v>1.0009868421052599</v>
      </c>
      <c r="AA125" s="148">
        <v>0.99500040980247495</v>
      </c>
      <c r="AB125" s="149">
        <v>5</v>
      </c>
    </row>
    <row r="126" spans="1:28" x14ac:dyDescent="0.2">
      <c r="A126" t="s">
        <v>4121</v>
      </c>
      <c r="B126" t="s">
        <v>215</v>
      </c>
      <c r="C126" t="s">
        <v>3419</v>
      </c>
      <c r="D126" s="3">
        <v>7047</v>
      </c>
      <c r="E126" s="35">
        <v>0.39236599999999999</v>
      </c>
      <c r="F126" s="5">
        <v>2.69</v>
      </c>
      <c r="G126">
        <v>71.555999999999997</v>
      </c>
      <c r="H126" s="54">
        <v>1.89371363700865</v>
      </c>
      <c r="I126" s="55">
        <v>0.99790183589359305</v>
      </c>
      <c r="J126" s="56">
        <v>3</v>
      </c>
      <c r="K126" s="60">
        <v>1</v>
      </c>
      <c r="L126" s="61">
        <v>0.99943238257414502</v>
      </c>
      <c r="M126" s="62">
        <v>1</v>
      </c>
      <c r="N126" s="90">
        <v>1</v>
      </c>
      <c r="O126" s="91">
        <v>0.999858095643536</v>
      </c>
      <c r="P126" s="92">
        <v>1</v>
      </c>
      <c r="Q126" s="96">
        <v>0</v>
      </c>
      <c r="R126" s="97">
        <v>0</v>
      </c>
      <c r="T126" s="123">
        <v>0</v>
      </c>
      <c r="U126" s="124">
        <v>0</v>
      </c>
      <c r="W126" s="129">
        <v>0</v>
      </c>
      <c r="X126" s="130">
        <v>0</v>
      </c>
      <c r="Z126" s="147">
        <v>0</v>
      </c>
      <c r="AA126" s="148">
        <v>0</v>
      </c>
    </row>
    <row r="127" spans="1:28" x14ac:dyDescent="0.2">
      <c r="A127" t="s">
        <v>4136</v>
      </c>
      <c r="B127" t="s">
        <v>254</v>
      </c>
      <c r="C127" t="s">
        <v>3418</v>
      </c>
      <c r="D127" s="3">
        <v>3749411</v>
      </c>
      <c r="E127" s="35">
        <v>0.67579199999999995</v>
      </c>
      <c r="F127" s="5">
        <v>1</v>
      </c>
      <c r="G127">
        <v>139.09200000000001</v>
      </c>
      <c r="H127" s="54">
        <v>1.01332769333636</v>
      </c>
      <c r="I127" s="55">
        <v>0.99904326621282102</v>
      </c>
      <c r="J127" s="56">
        <v>31</v>
      </c>
      <c r="K127" s="60">
        <v>0.99999893316576904</v>
      </c>
      <c r="L127" s="61">
        <v>0.99922201030722901</v>
      </c>
      <c r="M127" s="62">
        <v>6</v>
      </c>
      <c r="N127" s="90">
        <v>1</v>
      </c>
      <c r="O127" s="91">
        <v>0.99952832364516997</v>
      </c>
      <c r="P127" s="92">
        <v>7</v>
      </c>
      <c r="Q127" s="96">
        <v>0</v>
      </c>
      <c r="R127" s="97">
        <v>0</v>
      </c>
      <c r="T127" s="123">
        <v>0.99998373077797997</v>
      </c>
      <c r="U127" s="124">
        <v>0.99960346497478303</v>
      </c>
      <c r="V127" s="125">
        <v>8</v>
      </c>
      <c r="W127" s="129">
        <v>1.00010801696586</v>
      </c>
      <c r="X127" s="130">
        <v>0.99864422002783504</v>
      </c>
      <c r="Y127" s="131">
        <v>15</v>
      </c>
      <c r="Z127" s="147">
        <v>0.46735287222446398</v>
      </c>
      <c r="AA127" s="148">
        <v>0.99597474753224802</v>
      </c>
      <c r="AB127" s="149">
        <v>208</v>
      </c>
    </row>
    <row r="128" spans="1:28" x14ac:dyDescent="0.2">
      <c r="A128" t="s">
        <v>4136</v>
      </c>
      <c r="B128" t="s">
        <v>255</v>
      </c>
      <c r="C128" t="s">
        <v>3419</v>
      </c>
      <c r="D128" s="3">
        <v>271573</v>
      </c>
      <c r="E128" s="35">
        <v>0.62939999999999996</v>
      </c>
      <c r="F128" s="5">
        <v>0.59</v>
      </c>
      <c r="G128">
        <v>86.283000000000001</v>
      </c>
      <c r="H128" s="54">
        <v>1.2917889480913001</v>
      </c>
      <c r="I128" s="55">
        <v>0.99811301393291196</v>
      </c>
      <c r="J128" s="56">
        <v>9</v>
      </c>
      <c r="K128" s="60">
        <v>1.0000147290047201</v>
      </c>
      <c r="L128" s="61">
        <v>0.99907208978635897</v>
      </c>
      <c r="M128" s="62">
        <v>3</v>
      </c>
      <c r="N128" s="90">
        <v>1</v>
      </c>
      <c r="O128" s="91">
        <v>0.99963551887018198</v>
      </c>
      <c r="P128" s="92">
        <v>7</v>
      </c>
      <c r="Q128" s="96">
        <v>0</v>
      </c>
      <c r="R128" s="97">
        <v>0</v>
      </c>
      <c r="T128" s="123">
        <v>0.99941820431338901</v>
      </c>
      <c r="U128" s="124">
        <v>0.99970158491566996</v>
      </c>
      <c r="V128" s="125">
        <v>4</v>
      </c>
      <c r="W128" s="129">
        <v>0.99266127339610299</v>
      </c>
      <c r="X128" s="130">
        <v>0.99828253265228095</v>
      </c>
      <c r="Y128" s="131">
        <v>3</v>
      </c>
      <c r="Z128" s="147">
        <v>0.94813549211445902</v>
      </c>
      <c r="AA128" s="148">
        <v>0.99707682824233601</v>
      </c>
      <c r="AB128" s="149">
        <v>13</v>
      </c>
    </row>
    <row r="129" spans="1:28" x14ac:dyDescent="0.2">
      <c r="A129" t="s">
        <v>4136</v>
      </c>
      <c r="B129" t="s">
        <v>256</v>
      </c>
      <c r="C129" t="s">
        <v>3419</v>
      </c>
      <c r="D129" s="3">
        <v>65564</v>
      </c>
      <c r="E129" s="35">
        <v>0.61921199999999998</v>
      </c>
      <c r="F129" s="5">
        <v>0.72</v>
      </c>
      <c r="G129">
        <v>107.446</v>
      </c>
      <c r="H129" s="54">
        <v>1.6303154169971299</v>
      </c>
      <c r="I129" s="55">
        <v>0.99806348404479195</v>
      </c>
      <c r="J129" s="56">
        <v>6</v>
      </c>
      <c r="K129" s="60">
        <v>0.99998474772741097</v>
      </c>
      <c r="L129" s="61">
        <v>0.99938989979103998</v>
      </c>
      <c r="M129" s="62">
        <v>1</v>
      </c>
      <c r="N129" s="90">
        <v>1</v>
      </c>
      <c r="O129" s="91">
        <v>0.99981698668578101</v>
      </c>
      <c r="P129" s="92">
        <v>3</v>
      </c>
      <c r="Q129" s="96">
        <v>0</v>
      </c>
      <c r="R129" s="97">
        <v>0</v>
      </c>
      <c r="T129" s="123">
        <v>0.995043011408699</v>
      </c>
      <c r="U129" s="124">
        <v>0.99978542088161304</v>
      </c>
      <c r="V129" s="125">
        <v>3</v>
      </c>
      <c r="W129" s="129">
        <v>0.80210176316271098</v>
      </c>
      <c r="X129" s="130">
        <v>0.99832667807567899</v>
      </c>
      <c r="Y129" s="131">
        <v>2</v>
      </c>
      <c r="Z129" s="147">
        <v>1.00022878408882</v>
      </c>
      <c r="AA129" s="148">
        <v>0.99718331303288599</v>
      </c>
      <c r="AB129" s="149">
        <v>10</v>
      </c>
    </row>
    <row r="130" spans="1:28" x14ac:dyDescent="0.2">
      <c r="A130" t="s">
        <v>4136</v>
      </c>
      <c r="B130" t="s">
        <v>257</v>
      </c>
      <c r="C130" t="s">
        <v>3419</v>
      </c>
      <c r="D130" s="3">
        <v>54248</v>
      </c>
      <c r="E130" s="35">
        <v>0.61207800000000001</v>
      </c>
      <c r="F130" s="5">
        <v>1.87</v>
      </c>
      <c r="G130">
        <v>281.88099999999997</v>
      </c>
      <c r="H130" s="54">
        <v>1.8573956643562799</v>
      </c>
      <c r="I130" s="55">
        <v>0.99817389664652001</v>
      </c>
      <c r="J130" s="56">
        <v>7</v>
      </c>
      <c r="K130" s="60">
        <v>1</v>
      </c>
      <c r="L130" s="61">
        <v>0.99909674089367295</v>
      </c>
      <c r="M130" s="62">
        <v>2</v>
      </c>
      <c r="N130" s="90">
        <v>1</v>
      </c>
      <c r="O130" s="91">
        <v>0.99944719821629202</v>
      </c>
      <c r="P130" s="92">
        <v>3</v>
      </c>
      <c r="Q130" s="96">
        <v>0</v>
      </c>
      <c r="R130" s="97">
        <v>0</v>
      </c>
      <c r="T130" s="123">
        <v>0.99765889986727596</v>
      </c>
      <c r="U130" s="124">
        <v>0.99913189634472899</v>
      </c>
      <c r="V130" s="125">
        <v>4</v>
      </c>
      <c r="W130" s="129">
        <v>0</v>
      </c>
      <c r="X130" s="130">
        <v>0</v>
      </c>
      <c r="Z130" s="147">
        <v>1.00020277245244</v>
      </c>
      <c r="AA130" s="148">
        <v>0.99273474479873702</v>
      </c>
      <c r="AB130" s="149">
        <v>79</v>
      </c>
    </row>
    <row r="131" spans="1:28" x14ac:dyDescent="0.2">
      <c r="A131" t="s">
        <v>4136</v>
      </c>
      <c r="B131" t="s">
        <v>258</v>
      </c>
      <c r="C131" t="s">
        <v>3419</v>
      </c>
      <c r="D131" s="3">
        <v>40588</v>
      </c>
      <c r="E131" s="35">
        <v>0.60047300000000003</v>
      </c>
      <c r="F131" s="5">
        <v>2.2200000000000002</v>
      </c>
      <c r="G131">
        <v>300.10000000000002</v>
      </c>
      <c r="H131" s="54">
        <v>1.81669458953385</v>
      </c>
      <c r="I131" s="55">
        <v>0.99774878624318497</v>
      </c>
      <c r="J131" s="56">
        <v>6</v>
      </c>
      <c r="K131" s="60">
        <v>0.99995072435202503</v>
      </c>
      <c r="L131" s="61">
        <v>0.99901443847632099</v>
      </c>
      <c r="M131" s="62">
        <v>2</v>
      </c>
      <c r="N131" s="90">
        <v>1</v>
      </c>
      <c r="O131" s="91">
        <v>0.99935965322759401</v>
      </c>
      <c r="P131" s="92">
        <v>3</v>
      </c>
      <c r="Q131" s="96">
        <v>0</v>
      </c>
      <c r="R131" s="97">
        <v>0</v>
      </c>
      <c r="T131" s="123">
        <v>0.99290430669163299</v>
      </c>
      <c r="U131" s="124">
        <v>0.999404614239642</v>
      </c>
      <c r="V131" s="125">
        <v>3</v>
      </c>
      <c r="W131" s="129">
        <v>0</v>
      </c>
      <c r="X131" s="130">
        <v>0</v>
      </c>
      <c r="Z131" s="147">
        <v>1.00034492953582</v>
      </c>
      <c r="AA131" s="148">
        <v>0.99516410143113099</v>
      </c>
      <c r="AB131" s="149">
        <v>17</v>
      </c>
    </row>
    <row r="132" spans="1:28" x14ac:dyDescent="0.2">
      <c r="A132" t="s">
        <v>4136</v>
      </c>
      <c r="B132" t="s">
        <v>259</v>
      </c>
      <c r="C132" t="s">
        <v>3419</v>
      </c>
      <c r="D132" s="3">
        <v>14328</v>
      </c>
      <c r="E132" s="35">
        <v>0.58947499999999997</v>
      </c>
      <c r="F132" s="5">
        <v>6.94</v>
      </c>
      <c r="G132">
        <v>815.35199999999998</v>
      </c>
      <c r="H132" s="54">
        <v>1.93167225013958</v>
      </c>
      <c r="I132" s="55">
        <v>0.99628400317483201</v>
      </c>
      <c r="J132" s="56">
        <v>22</v>
      </c>
      <c r="K132" s="60">
        <v>2</v>
      </c>
      <c r="L132" s="61">
        <v>0.99979061976549399</v>
      </c>
      <c r="M132" s="62">
        <v>1</v>
      </c>
      <c r="N132" s="90">
        <v>1</v>
      </c>
      <c r="O132" s="91">
        <v>0.99846636458696403</v>
      </c>
      <c r="P132" s="92">
        <v>4</v>
      </c>
      <c r="Q132" s="96">
        <v>0</v>
      </c>
      <c r="R132" s="97">
        <v>0</v>
      </c>
      <c r="T132" s="123">
        <v>0.99085706309324395</v>
      </c>
      <c r="U132" s="124">
        <v>0.99894373635659395</v>
      </c>
      <c r="V132" s="125">
        <v>3</v>
      </c>
      <c r="W132" s="129">
        <v>0</v>
      </c>
      <c r="X132" s="130">
        <v>0</v>
      </c>
      <c r="Z132" s="147">
        <v>1.0009771077610199</v>
      </c>
      <c r="AA132" s="148">
        <v>0.99415286092162003</v>
      </c>
      <c r="AB132" s="149">
        <v>19</v>
      </c>
    </row>
    <row r="133" spans="1:28" x14ac:dyDescent="0.2">
      <c r="A133" t="s">
        <v>4136</v>
      </c>
      <c r="B133" t="s">
        <v>260</v>
      </c>
      <c r="C133" t="s">
        <v>3419</v>
      </c>
      <c r="D133" s="3">
        <v>12125</v>
      </c>
      <c r="E133" s="35">
        <v>0.59579400000000005</v>
      </c>
      <c r="F133" s="5">
        <v>4</v>
      </c>
      <c r="G133">
        <v>489.63799999999998</v>
      </c>
      <c r="H133" s="54">
        <v>1.944</v>
      </c>
      <c r="I133" s="55">
        <v>0.99843027448983901</v>
      </c>
      <c r="J133" s="56">
        <v>4</v>
      </c>
      <c r="K133" s="60">
        <v>1.0012371134020599</v>
      </c>
      <c r="L133" s="61">
        <v>0.99909390444810497</v>
      </c>
      <c r="M133" s="62">
        <v>1</v>
      </c>
      <c r="N133" s="90">
        <v>1</v>
      </c>
      <c r="O133" s="91">
        <v>0.99975263852242702</v>
      </c>
      <c r="P133" s="92">
        <v>2</v>
      </c>
      <c r="Q133" s="96">
        <v>0</v>
      </c>
      <c r="R133" s="97">
        <v>0</v>
      </c>
      <c r="T133" s="123">
        <v>0.98540206185567003</v>
      </c>
      <c r="U133" s="124">
        <v>0.99891240692713101</v>
      </c>
      <c r="V133" s="125">
        <v>3</v>
      </c>
      <c r="W133" s="129">
        <v>0</v>
      </c>
      <c r="X133" s="130">
        <v>0</v>
      </c>
      <c r="Z133" s="147">
        <v>1.0008247422680401</v>
      </c>
      <c r="AA133" s="148">
        <v>0.99761415055532698</v>
      </c>
      <c r="AB133" s="149">
        <v>4</v>
      </c>
    </row>
    <row r="134" spans="1:28" x14ac:dyDescent="0.2">
      <c r="A134" t="s">
        <v>4136</v>
      </c>
      <c r="B134" t="s">
        <v>261</v>
      </c>
      <c r="C134" t="s">
        <v>3419</v>
      </c>
      <c r="D134" s="3">
        <v>5178</v>
      </c>
      <c r="E134" s="35">
        <v>0.57589800000000002</v>
      </c>
      <c r="F134" s="5">
        <v>17.48</v>
      </c>
      <c r="G134">
        <v>1748.537</v>
      </c>
      <c r="H134" s="54">
        <v>1.960988798764</v>
      </c>
      <c r="I134" s="55">
        <v>0.99753791609218001</v>
      </c>
      <c r="J134" s="56">
        <v>3</v>
      </c>
      <c r="K134" s="60">
        <v>2.5743530320587098</v>
      </c>
      <c r="L134" s="61">
        <v>0.99962490622655598</v>
      </c>
      <c r="M134" s="62">
        <v>1</v>
      </c>
      <c r="N134" s="90">
        <v>0.93993820007724904</v>
      </c>
      <c r="O134" s="91">
        <v>0.99425523184242903</v>
      </c>
      <c r="P134" s="92">
        <v>6</v>
      </c>
      <c r="Q134" s="96">
        <v>0</v>
      </c>
      <c r="R134" s="97">
        <v>0</v>
      </c>
      <c r="T134" s="123">
        <v>2.81382773271533</v>
      </c>
      <c r="U134" s="124">
        <v>0.97565491702098395</v>
      </c>
      <c r="V134" s="125">
        <v>189</v>
      </c>
      <c r="W134" s="129">
        <v>0</v>
      </c>
      <c r="X134" s="130">
        <v>0</v>
      </c>
      <c r="Z134" s="147">
        <v>0</v>
      </c>
      <c r="AA134" s="148">
        <v>0</v>
      </c>
    </row>
    <row r="135" spans="1:28" x14ac:dyDescent="0.2">
      <c r="A135" t="s">
        <v>4136</v>
      </c>
      <c r="B135" t="s">
        <v>262</v>
      </c>
      <c r="C135" t="s">
        <v>3419</v>
      </c>
      <c r="D135" s="3">
        <v>1729</v>
      </c>
      <c r="E135" s="35">
        <v>0.60902299999999998</v>
      </c>
      <c r="F135" s="5">
        <v>0.23</v>
      </c>
      <c r="G135">
        <v>28.901</v>
      </c>
      <c r="H135" s="54">
        <v>1.74262579525737</v>
      </c>
      <c r="I135" s="55">
        <v>0.99402588781944901</v>
      </c>
      <c r="J135" s="56">
        <v>4</v>
      </c>
      <c r="K135" s="60">
        <v>1.00404858299595</v>
      </c>
      <c r="L135" s="61">
        <v>0.99827188940092104</v>
      </c>
      <c r="M135" s="62">
        <v>1</v>
      </c>
      <c r="N135" s="90">
        <v>0</v>
      </c>
      <c r="O135" s="91">
        <v>0</v>
      </c>
      <c r="Q135" s="96">
        <v>0</v>
      </c>
      <c r="R135" s="97">
        <v>0</v>
      </c>
      <c r="T135" s="123">
        <v>0</v>
      </c>
      <c r="U135" s="124">
        <v>0</v>
      </c>
      <c r="W135" s="129">
        <v>0</v>
      </c>
      <c r="X135" s="130">
        <v>0</v>
      </c>
      <c r="Z135" s="147">
        <v>0</v>
      </c>
      <c r="AA135" s="148">
        <v>0</v>
      </c>
    </row>
    <row r="136" spans="1:28" x14ac:dyDescent="0.2">
      <c r="A136" t="s">
        <v>4126</v>
      </c>
      <c r="B136" t="s">
        <v>230</v>
      </c>
      <c r="C136" t="s">
        <v>3418</v>
      </c>
      <c r="D136" s="3">
        <v>2303940</v>
      </c>
      <c r="E136" s="35">
        <v>0.70024799999999998</v>
      </c>
      <c r="F136" s="5">
        <v>1</v>
      </c>
      <c r="G136">
        <v>77.47</v>
      </c>
      <c r="H136" s="54">
        <v>1.0031697874076499</v>
      </c>
      <c r="I136" s="55">
        <v>1</v>
      </c>
      <c r="J136" s="56">
        <v>0</v>
      </c>
      <c r="K136" s="60">
        <v>1.0000056425080499</v>
      </c>
      <c r="L136" s="61">
        <v>0.99999956596336803</v>
      </c>
      <c r="M136" s="62">
        <v>1</v>
      </c>
      <c r="N136" s="90">
        <v>1</v>
      </c>
      <c r="O136" s="91">
        <v>0.99919897128309798</v>
      </c>
      <c r="P136" s="92">
        <v>22</v>
      </c>
      <c r="Q136" s="96">
        <v>0.99999956596091899</v>
      </c>
      <c r="R136" s="97">
        <v>0.99996267372451497</v>
      </c>
      <c r="S136" s="98">
        <v>17</v>
      </c>
      <c r="T136" s="123">
        <v>0.99997178745974202</v>
      </c>
      <c r="U136" s="124">
        <v>0.99993576040366705</v>
      </c>
      <c r="V136" s="125">
        <v>7</v>
      </c>
      <c r="W136" s="129">
        <v>0.99789534449681805</v>
      </c>
      <c r="X136" s="130">
        <v>0.99998434163762895</v>
      </c>
      <c r="Y136" s="131">
        <v>1</v>
      </c>
      <c r="Z136" s="147">
        <v>1.16634981813762E-2</v>
      </c>
      <c r="AA136" s="148">
        <v>0</v>
      </c>
    </row>
    <row r="137" spans="1:28" x14ac:dyDescent="0.2">
      <c r="A137" t="s">
        <v>4126</v>
      </c>
      <c r="B137" t="s">
        <v>231</v>
      </c>
      <c r="C137" t="s">
        <v>3419</v>
      </c>
      <c r="D137" s="3">
        <v>135351</v>
      </c>
      <c r="E137" s="35">
        <v>0.66238900000000001</v>
      </c>
      <c r="F137" s="5">
        <v>1.54</v>
      </c>
      <c r="G137">
        <v>118.328</v>
      </c>
      <c r="H137" s="54">
        <v>1.0886731535045899</v>
      </c>
      <c r="I137" s="55">
        <v>1</v>
      </c>
      <c r="J137" s="56">
        <v>0</v>
      </c>
      <c r="K137" s="60">
        <v>1</v>
      </c>
      <c r="L137" s="61">
        <v>1</v>
      </c>
      <c r="M137" s="62">
        <v>0</v>
      </c>
      <c r="N137" s="90">
        <v>1</v>
      </c>
      <c r="O137" s="91">
        <v>0.99915845421326499</v>
      </c>
      <c r="P137" s="92">
        <v>6</v>
      </c>
      <c r="Q137" s="96">
        <v>1</v>
      </c>
      <c r="R137" s="97">
        <v>1</v>
      </c>
      <c r="S137" s="98">
        <v>0</v>
      </c>
      <c r="T137" s="123">
        <v>0.99980051865150599</v>
      </c>
      <c r="U137" s="124">
        <v>0.99992610327805798</v>
      </c>
      <c r="V137" s="125">
        <v>3</v>
      </c>
      <c r="W137" s="129">
        <v>1.00196526069256</v>
      </c>
      <c r="X137" s="130">
        <v>1</v>
      </c>
      <c r="Y137" s="131">
        <v>0</v>
      </c>
      <c r="Z137" s="147">
        <v>0.46462900163279103</v>
      </c>
      <c r="AA137" s="148">
        <v>0.99663945470396997</v>
      </c>
      <c r="AB137" s="149">
        <v>18</v>
      </c>
    </row>
    <row r="138" spans="1:28" x14ac:dyDescent="0.2">
      <c r="A138" t="s">
        <v>4404</v>
      </c>
      <c r="B138" t="s">
        <v>1021</v>
      </c>
      <c r="C138" t="s">
        <v>3418</v>
      </c>
      <c r="D138" s="3">
        <v>6337491</v>
      </c>
      <c r="E138" s="35">
        <v>0.66344199999999998</v>
      </c>
      <c r="F138" s="5">
        <v>1</v>
      </c>
      <c r="G138">
        <v>69.346999999999994</v>
      </c>
      <c r="H138" s="54">
        <v>1.0153868463087301</v>
      </c>
      <c r="I138" s="55">
        <v>0.99803405738016304</v>
      </c>
      <c r="J138" s="56">
        <v>216</v>
      </c>
      <c r="K138" s="60">
        <v>1.0000009467469</v>
      </c>
      <c r="L138" s="61">
        <v>0.99925950512099304</v>
      </c>
      <c r="M138" s="62">
        <v>1505</v>
      </c>
      <c r="N138" s="90">
        <v>0.99999700196812902</v>
      </c>
      <c r="O138" s="91">
        <v>0.99964155314140302</v>
      </c>
      <c r="P138" s="92">
        <v>7</v>
      </c>
      <c r="Q138" s="96">
        <v>0.999995897430071</v>
      </c>
      <c r="R138" s="97">
        <v>0.99915081484229895</v>
      </c>
      <c r="S138" s="98">
        <v>163</v>
      </c>
      <c r="T138" s="123">
        <v>0.99997885598575198</v>
      </c>
      <c r="U138" s="124">
        <v>0.99953395899154596</v>
      </c>
      <c r="V138" s="125">
        <v>64</v>
      </c>
      <c r="W138" s="129">
        <v>0.99926137962168304</v>
      </c>
      <c r="X138" s="130">
        <v>0.99638465810338805</v>
      </c>
      <c r="Y138" s="131">
        <v>43</v>
      </c>
      <c r="Z138" s="147">
        <v>1.0000025246584101</v>
      </c>
      <c r="AA138" s="148">
        <v>0.986228837150945</v>
      </c>
      <c r="AB138" s="149">
        <v>323</v>
      </c>
    </row>
    <row r="139" spans="1:28" x14ac:dyDescent="0.2">
      <c r="A139" t="s">
        <v>4082</v>
      </c>
      <c r="B139" t="s">
        <v>113</v>
      </c>
      <c r="C139" t="s">
        <v>3418</v>
      </c>
      <c r="D139" s="3">
        <v>2158157</v>
      </c>
      <c r="E139" s="35">
        <v>0.68289299999999997</v>
      </c>
      <c r="F139" s="5">
        <v>1</v>
      </c>
      <c r="G139">
        <v>83.094999999999999</v>
      </c>
      <c r="H139" s="54">
        <v>0.31094077029613598</v>
      </c>
      <c r="I139" s="55">
        <v>0.99746818089020395</v>
      </c>
      <c r="J139" s="56">
        <v>1692</v>
      </c>
      <c r="K139" s="60">
        <v>0</v>
      </c>
      <c r="L139" s="61">
        <v>0</v>
      </c>
      <c r="N139" s="90">
        <v>0.49256657416490002</v>
      </c>
      <c r="O139" s="91">
        <v>0.99984854699182302</v>
      </c>
      <c r="P139" s="92">
        <v>156</v>
      </c>
      <c r="Q139" s="96">
        <v>7.2295945105013207E-2</v>
      </c>
      <c r="R139" s="97">
        <v>0.99983977850981198</v>
      </c>
      <c r="S139" s="98">
        <v>3</v>
      </c>
      <c r="T139" s="123">
        <v>0.71521534346203697</v>
      </c>
      <c r="U139" s="124">
        <v>0.99999546499070002</v>
      </c>
      <c r="V139" s="125">
        <v>1</v>
      </c>
      <c r="W139" s="129">
        <v>4.3884666407494896E-3</v>
      </c>
      <c r="X139" s="130">
        <v>0</v>
      </c>
      <c r="Z139" s="147">
        <v>0</v>
      </c>
      <c r="AA139" s="148">
        <v>0</v>
      </c>
    </row>
    <row r="140" spans="1:28" x14ac:dyDescent="0.2">
      <c r="A140" t="s">
        <v>4520</v>
      </c>
      <c r="B140" t="s">
        <v>1248</v>
      </c>
      <c r="C140" t="s">
        <v>3418</v>
      </c>
      <c r="D140" s="3">
        <v>2814137</v>
      </c>
      <c r="E140" s="35">
        <v>0.36352000000000001</v>
      </c>
      <c r="F140" s="5">
        <v>1</v>
      </c>
      <c r="G140">
        <v>94.38</v>
      </c>
      <c r="H140" s="54">
        <v>1.0078194487333001</v>
      </c>
      <c r="I140" s="55">
        <v>0.99845918153274404</v>
      </c>
      <c r="J140" s="56">
        <v>87</v>
      </c>
      <c r="K140" s="60">
        <v>0.999999289302546</v>
      </c>
      <c r="L140" s="61">
        <v>0.99894070469256002</v>
      </c>
      <c r="M140" s="62">
        <v>3</v>
      </c>
      <c r="N140" s="90">
        <v>1</v>
      </c>
      <c r="O140" s="91">
        <v>0.99971788909986004</v>
      </c>
      <c r="P140" s="92">
        <v>11</v>
      </c>
      <c r="Q140" s="96">
        <v>1</v>
      </c>
      <c r="R140" s="97">
        <v>0.99888371848538005</v>
      </c>
      <c r="S140" s="98">
        <v>91</v>
      </c>
      <c r="T140" s="123">
        <v>0.99998578605092703</v>
      </c>
      <c r="U140" s="124">
        <v>0.99913443447764905</v>
      </c>
      <c r="V140" s="125">
        <v>1909</v>
      </c>
      <c r="W140" s="129">
        <v>0.83784016201059097</v>
      </c>
      <c r="X140" s="130">
        <v>0.99820047619734198</v>
      </c>
      <c r="Y140" s="131">
        <v>7</v>
      </c>
      <c r="Z140" s="147">
        <v>0.933720710825379</v>
      </c>
      <c r="AA140" s="148">
        <v>0.99849027343839003</v>
      </c>
      <c r="AB140" s="149">
        <v>75</v>
      </c>
    </row>
    <row r="141" spans="1:28" x14ac:dyDescent="0.2">
      <c r="A141" t="s">
        <v>4318</v>
      </c>
      <c r="B141" t="s">
        <v>769</v>
      </c>
      <c r="C141" t="s">
        <v>3418</v>
      </c>
      <c r="D141" s="3">
        <v>2665650</v>
      </c>
      <c r="E141" s="35">
        <v>0.346194</v>
      </c>
      <c r="F141" s="5">
        <v>1</v>
      </c>
      <c r="G141">
        <v>93.34</v>
      </c>
      <c r="H141" s="54">
        <v>1.0111811378087801</v>
      </c>
      <c r="I141" s="55">
        <v>0.99999220910755304</v>
      </c>
      <c r="J141" s="56">
        <v>5</v>
      </c>
      <c r="K141" s="60">
        <v>1.0001575600697701</v>
      </c>
      <c r="L141" s="61">
        <v>1</v>
      </c>
      <c r="M141" s="62">
        <v>0</v>
      </c>
      <c r="N141" s="90">
        <v>1</v>
      </c>
      <c r="O141" s="91">
        <v>0.99973558368494997</v>
      </c>
      <c r="P141" s="92">
        <v>69</v>
      </c>
      <c r="Q141" s="96">
        <v>0.48477707125841701</v>
      </c>
      <c r="R141" s="97">
        <v>0.99890135208688902</v>
      </c>
      <c r="S141" s="98">
        <v>239</v>
      </c>
      <c r="T141" s="123">
        <v>1.00000037514302</v>
      </c>
      <c r="U141" s="124">
        <v>0.99953875057656105</v>
      </c>
      <c r="V141" s="125">
        <v>136</v>
      </c>
      <c r="W141" s="129">
        <v>0.48944460075403701</v>
      </c>
      <c r="X141" s="130">
        <v>0.99923458188173298</v>
      </c>
      <c r="Y141" s="131">
        <v>129</v>
      </c>
      <c r="Z141" s="147">
        <v>0.47858308480108003</v>
      </c>
      <c r="AA141" s="148">
        <v>0.99918777956791704</v>
      </c>
      <c r="AB141" s="149">
        <v>33</v>
      </c>
    </row>
    <row r="142" spans="1:28" x14ac:dyDescent="0.2">
      <c r="A142" t="s">
        <v>4318</v>
      </c>
      <c r="B142" t="s">
        <v>770</v>
      </c>
      <c r="C142" t="s">
        <v>3419</v>
      </c>
      <c r="D142" s="3">
        <v>35236</v>
      </c>
      <c r="E142" s="35">
        <v>0.30820799999999998</v>
      </c>
      <c r="F142" s="5">
        <v>1.21</v>
      </c>
      <c r="G142">
        <v>101.2</v>
      </c>
      <c r="H142" s="54">
        <v>1.82665455783857</v>
      </c>
      <c r="I142" s="55">
        <v>0.998586276002423</v>
      </c>
      <c r="J142" s="56">
        <v>38</v>
      </c>
      <c r="K142" s="60">
        <v>1</v>
      </c>
      <c r="L142" s="61">
        <v>1</v>
      </c>
      <c r="M142" s="62">
        <v>0</v>
      </c>
      <c r="N142" s="90">
        <v>0.99971619934158196</v>
      </c>
      <c r="O142" s="91">
        <v>0.99994322697853899</v>
      </c>
      <c r="P142" s="92">
        <v>2</v>
      </c>
      <c r="Q142" s="96">
        <v>1</v>
      </c>
      <c r="R142" s="97">
        <v>0.98613111883173699</v>
      </c>
      <c r="S142" s="98">
        <v>276</v>
      </c>
      <c r="T142" s="123">
        <v>0.99988647973663303</v>
      </c>
      <c r="U142" s="124">
        <v>0.99965949719085101</v>
      </c>
      <c r="V142" s="125">
        <v>9</v>
      </c>
      <c r="W142" s="129">
        <v>0</v>
      </c>
      <c r="X142" s="130">
        <v>0</v>
      </c>
      <c r="Z142" s="147">
        <v>1.00039732092178</v>
      </c>
      <c r="AA142" s="148">
        <v>0.997453310696095</v>
      </c>
      <c r="AB142" s="149">
        <v>12</v>
      </c>
    </row>
    <row r="143" spans="1:28" x14ac:dyDescent="0.2">
      <c r="A143" t="s">
        <v>4053</v>
      </c>
      <c r="B143" t="s">
        <v>35</v>
      </c>
      <c r="C143" t="s">
        <v>3418</v>
      </c>
      <c r="D143" s="3">
        <v>2364842</v>
      </c>
      <c r="E143" s="35">
        <v>0.57330000000000003</v>
      </c>
      <c r="F143" s="5">
        <v>1</v>
      </c>
      <c r="G143">
        <v>172.03800000000001</v>
      </c>
      <c r="H143" s="54">
        <v>1.01313280126114</v>
      </c>
      <c r="I143" s="55">
        <v>0.99685178646405903</v>
      </c>
      <c r="J143" s="56">
        <v>725</v>
      </c>
      <c r="K143" s="60">
        <v>1.0000236802289499</v>
      </c>
      <c r="L143" s="61">
        <v>0.99865068176301897</v>
      </c>
      <c r="M143" s="62">
        <v>363</v>
      </c>
      <c r="N143" s="90">
        <v>1</v>
      </c>
      <c r="O143" s="91">
        <v>0.99707724954866495</v>
      </c>
      <c r="P143" s="92">
        <v>2951</v>
      </c>
      <c r="Q143" s="96">
        <v>0.57680005683254898</v>
      </c>
      <c r="R143" s="97">
        <v>0.99810192049603497</v>
      </c>
      <c r="S143" s="98">
        <v>161</v>
      </c>
      <c r="T143" s="123">
        <v>0.99997166829750095</v>
      </c>
      <c r="U143" s="124">
        <v>0.99801794076211203</v>
      </c>
      <c r="V143" s="125">
        <v>354</v>
      </c>
      <c r="W143" s="129">
        <v>0.41044560270834102</v>
      </c>
      <c r="X143" s="130">
        <v>0.99724946998213704</v>
      </c>
      <c r="Y143" s="131">
        <v>81</v>
      </c>
      <c r="Z143" s="147">
        <v>0.83466210427588805</v>
      </c>
      <c r="AA143" s="148">
        <v>0.99687980421428601</v>
      </c>
      <c r="AB143" s="149">
        <v>50</v>
      </c>
    </row>
    <row r="144" spans="1:28" x14ac:dyDescent="0.2">
      <c r="A144" t="s">
        <v>4433</v>
      </c>
      <c r="B144" t="s">
        <v>1085</v>
      </c>
      <c r="C144" t="s">
        <v>3418</v>
      </c>
      <c r="D144" s="3">
        <v>1969846</v>
      </c>
      <c r="E144" s="35">
        <v>0.27745599999999998</v>
      </c>
      <c r="F144" s="5">
        <v>1</v>
      </c>
      <c r="G144">
        <v>106.5</v>
      </c>
      <c r="H144" s="54">
        <v>0.23732007476726599</v>
      </c>
      <c r="I144" s="55">
        <v>0.97468167645410797</v>
      </c>
      <c r="J144" s="56">
        <v>505</v>
      </c>
      <c r="K144" s="60">
        <v>0.99999796938440799</v>
      </c>
      <c r="L144" s="61">
        <v>0.99537924645626297</v>
      </c>
      <c r="M144" s="62">
        <v>126</v>
      </c>
      <c r="N144" s="90">
        <v>1</v>
      </c>
      <c r="O144" s="91">
        <v>0.99758646840661203</v>
      </c>
      <c r="P144" s="92">
        <v>182</v>
      </c>
      <c r="Q144" s="96">
        <v>0.767150833110811</v>
      </c>
      <c r="R144" s="97">
        <v>0.99239786194818302</v>
      </c>
      <c r="S144" s="98">
        <v>322</v>
      </c>
      <c r="T144" s="123">
        <v>0.99982739767474205</v>
      </c>
      <c r="U144" s="124">
        <v>0.99587624169566502</v>
      </c>
      <c r="V144" s="125">
        <v>236</v>
      </c>
      <c r="W144" s="129">
        <v>0.61287532121800303</v>
      </c>
      <c r="X144" s="130">
        <v>0.99215035803277796</v>
      </c>
      <c r="Y144" s="131">
        <v>53</v>
      </c>
      <c r="Z144" s="147">
        <v>0.59833357531502396</v>
      </c>
      <c r="AA144" s="148">
        <v>0.98697330209352196</v>
      </c>
      <c r="AB144" s="149">
        <v>234</v>
      </c>
    </row>
    <row r="145" spans="1:28" x14ac:dyDescent="0.2">
      <c r="A145" t="s">
        <v>4092</v>
      </c>
      <c r="B145" t="s">
        <v>136</v>
      </c>
      <c r="C145" t="s">
        <v>3418</v>
      </c>
      <c r="D145" s="3">
        <v>2744800</v>
      </c>
      <c r="E145" s="35">
        <v>0.65871500000000005</v>
      </c>
      <c r="F145" s="5">
        <v>1</v>
      </c>
      <c r="G145">
        <v>123.85299999999999</v>
      </c>
      <c r="H145" s="54">
        <v>1.06746866802681</v>
      </c>
      <c r="I145" s="55">
        <v>0.99965699565050004</v>
      </c>
      <c r="J145" s="56">
        <v>11</v>
      </c>
      <c r="K145" s="60">
        <v>0.99999817837365201</v>
      </c>
      <c r="L145" s="61">
        <v>0.99956062292448</v>
      </c>
      <c r="M145" s="62">
        <v>6</v>
      </c>
      <c r="N145" s="90">
        <v>1</v>
      </c>
      <c r="O145" s="91">
        <v>0.99980110043189596</v>
      </c>
      <c r="P145" s="92">
        <v>5</v>
      </c>
      <c r="Q145" s="96">
        <v>0</v>
      </c>
      <c r="R145" s="97">
        <v>0</v>
      </c>
      <c r="T145" s="123">
        <v>0.999925313319731</v>
      </c>
      <c r="U145" s="124">
        <v>0.99981492262818605</v>
      </c>
      <c r="V145" s="125">
        <v>5</v>
      </c>
      <c r="W145" s="129">
        <v>1.0000076508306599</v>
      </c>
      <c r="X145" s="130">
        <v>0.999699069739312</v>
      </c>
      <c r="Y145" s="131">
        <v>2</v>
      </c>
      <c r="Z145" s="147">
        <v>1.00000546487904</v>
      </c>
      <c r="AA145" s="148">
        <v>0.99773131957335104</v>
      </c>
      <c r="AB145" s="149">
        <v>248</v>
      </c>
    </row>
    <row r="146" spans="1:28" x14ac:dyDescent="0.2">
      <c r="A146" t="s">
        <v>4092</v>
      </c>
      <c r="B146" t="s">
        <v>137</v>
      </c>
      <c r="C146" t="s">
        <v>3419</v>
      </c>
      <c r="D146" s="3">
        <v>240256</v>
      </c>
      <c r="E146" s="35">
        <v>0.61743300000000001</v>
      </c>
      <c r="F146" s="5">
        <v>1.23</v>
      </c>
      <c r="G146">
        <v>145.33000000000001</v>
      </c>
      <c r="H146" s="54">
        <v>1.6582478689397899</v>
      </c>
      <c r="I146" s="55">
        <v>0.99870485503663298</v>
      </c>
      <c r="J146" s="56">
        <v>45</v>
      </c>
      <c r="K146" s="60">
        <v>1</v>
      </c>
      <c r="L146" s="61">
        <v>0.99934236814065003</v>
      </c>
      <c r="M146" s="62">
        <v>2</v>
      </c>
      <c r="N146" s="90">
        <v>1</v>
      </c>
      <c r="O146" s="91">
        <v>0.99977110990885998</v>
      </c>
      <c r="P146" s="92">
        <v>3</v>
      </c>
      <c r="Q146" s="96">
        <v>0</v>
      </c>
      <c r="R146" s="97">
        <v>0</v>
      </c>
      <c r="T146" s="123">
        <v>0.99890949653702699</v>
      </c>
      <c r="U146" s="124">
        <v>0.999762508905916</v>
      </c>
      <c r="V146" s="125">
        <v>4</v>
      </c>
      <c r="W146" s="129">
        <v>0.385767681140117</v>
      </c>
      <c r="X146" s="130">
        <v>0.99944973727652298</v>
      </c>
      <c r="Y146" s="131">
        <v>2</v>
      </c>
      <c r="Z146" s="147">
        <v>1.00006243340436</v>
      </c>
      <c r="AA146" s="148">
        <v>0.99640163856181696</v>
      </c>
      <c r="AB146" s="149">
        <v>48</v>
      </c>
    </row>
    <row r="147" spans="1:28" x14ac:dyDescent="0.2">
      <c r="A147" t="s">
        <v>4180</v>
      </c>
      <c r="B147" t="s">
        <v>385</v>
      </c>
      <c r="C147" t="s">
        <v>3418</v>
      </c>
      <c r="D147" s="3">
        <v>1059583</v>
      </c>
      <c r="E147" s="35">
        <v>0.37942500000000001</v>
      </c>
      <c r="F147" s="5">
        <v>1</v>
      </c>
      <c r="G147">
        <v>101.125</v>
      </c>
      <c r="H147" s="54">
        <v>3.2561866319108498E-2</v>
      </c>
      <c r="I147" s="55">
        <v>0</v>
      </c>
      <c r="K147" s="60">
        <v>0</v>
      </c>
      <c r="L147" s="61">
        <v>0</v>
      </c>
      <c r="N147" s="90">
        <v>0</v>
      </c>
      <c r="O147" s="91">
        <v>0</v>
      </c>
      <c r="Q147" s="96">
        <v>0</v>
      </c>
      <c r="R147" s="97">
        <v>0</v>
      </c>
      <c r="T147" s="123">
        <v>0</v>
      </c>
      <c r="U147" s="124">
        <v>0</v>
      </c>
      <c r="W147" s="129">
        <v>0</v>
      </c>
      <c r="X147" s="130">
        <v>0</v>
      </c>
      <c r="Z147" s="147">
        <v>0</v>
      </c>
      <c r="AA147" s="148">
        <v>0</v>
      </c>
    </row>
    <row r="148" spans="1:28" x14ac:dyDescent="0.2">
      <c r="A148" t="s">
        <v>4180</v>
      </c>
      <c r="B148" t="s">
        <v>386</v>
      </c>
      <c r="C148" t="s">
        <v>3419</v>
      </c>
      <c r="D148" s="3">
        <v>7619</v>
      </c>
      <c r="E148" s="35">
        <v>0.317496</v>
      </c>
      <c r="F148" s="5">
        <v>0.34</v>
      </c>
      <c r="G148">
        <v>35.061</v>
      </c>
      <c r="H148" s="54">
        <v>0.23047644047775201</v>
      </c>
      <c r="I148" s="55">
        <v>0</v>
      </c>
      <c r="K148" s="60">
        <v>0</v>
      </c>
      <c r="L148" s="61">
        <v>0</v>
      </c>
      <c r="N148" s="90">
        <v>0</v>
      </c>
      <c r="O148" s="91">
        <v>0</v>
      </c>
      <c r="Q148" s="96">
        <v>0</v>
      </c>
      <c r="R148" s="97">
        <v>0</v>
      </c>
      <c r="T148" s="123">
        <v>0</v>
      </c>
      <c r="U148" s="124">
        <v>0</v>
      </c>
      <c r="W148" s="129">
        <v>0</v>
      </c>
      <c r="X148" s="130">
        <v>0</v>
      </c>
      <c r="Z148" s="147">
        <v>0</v>
      </c>
      <c r="AA148" s="148">
        <v>0</v>
      </c>
    </row>
    <row r="149" spans="1:28" x14ac:dyDescent="0.2">
      <c r="A149" t="s">
        <v>4169</v>
      </c>
      <c r="B149" t="s">
        <v>350</v>
      </c>
      <c r="C149" t="s">
        <v>3418</v>
      </c>
      <c r="D149" s="3">
        <v>6395836</v>
      </c>
      <c r="E149" s="35">
        <v>0.387961</v>
      </c>
      <c r="F149" s="5">
        <v>1</v>
      </c>
      <c r="G149">
        <v>45.274999999999999</v>
      </c>
      <c r="H149" s="54">
        <v>0.24425563757419599</v>
      </c>
      <c r="I149" s="55">
        <v>0.997939651436899</v>
      </c>
      <c r="J149" s="56">
        <v>269</v>
      </c>
      <c r="K149" s="60">
        <v>0.187243231377414</v>
      </c>
      <c r="L149" s="61">
        <v>0.99942718149078102</v>
      </c>
      <c r="M149" s="62">
        <v>7</v>
      </c>
      <c r="N149" s="90">
        <v>0.19078725595840701</v>
      </c>
      <c r="O149" s="91">
        <v>0.99966240991793698</v>
      </c>
      <c r="P149" s="92">
        <v>14</v>
      </c>
      <c r="Q149" s="96">
        <v>6.5262461388941095E-2</v>
      </c>
      <c r="R149" s="97">
        <v>0.998107872780159</v>
      </c>
      <c r="S149" s="98">
        <v>137</v>
      </c>
      <c r="T149" s="123">
        <v>0.357074352750758</v>
      </c>
      <c r="U149" s="124">
        <v>0.99958019464259995</v>
      </c>
      <c r="V149" s="125">
        <v>149</v>
      </c>
      <c r="W149" s="129">
        <v>2.7055728133116599E-2</v>
      </c>
      <c r="X149" s="130">
        <v>0.99759633440997497</v>
      </c>
      <c r="Y149" s="131">
        <v>82</v>
      </c>
      <c r="Z149" s="147">
        <v>0</v>
      </c>
      <c r="AA149" s="148">
        <v>0</v>
      </c>
    </row>
    <row r="150" spans="1:28" x14ac:dyDescent="0.2">
      <c r="A150" t="s">
        <v>4169</v>
      </c>
      <c r="B150" t="s">
        <v>351</v>
      </c>
      <c r="C150" t="s">
        <v>3419</v>
      </c>
      <c r="D150" s="3">
        <v>219925</v>
      </c>
      <c r="E150" s="35">
        <v>0.39102399999999998</v>
      </c>
      <c r="F150" s="5">
        <v>0.64</v>
      </c>
      <c r="G150">
        <v>29.152000000000001</v>
      </c>
      <c r="H150" s="54">
        <v>1.0143958167557099</v>
      </c>
      <c r="I150" s="55">
        <v>0.99845815965218898</v>
      </c>
      <c r="J150" s="56">
        <v>42</v>
      </c>
      <c r="K150" s="60">
        <v>0.54329885188132299</v>
      </c>
      <c r="L150" s="61">
        <v>0.99938068576497796</v>
      </c>
      <c r="M150" s="62">
        <v>1</v>
      </c>
      <c r="N150" s="90">
        <v>0.27197453677389999</v>
      </c>
      <c r="O150" s="91">
        <v>0.99864609624417</v>
      </c>
      <c r="P150" s="92">
        <v>3</v>
      </c>
      <c r="Q150" s="96">
        <v>0.27592133681936998</v>
      </c>
      <c r="R150" s="97">
        <v>0.99639636674784404</v>
      </c>
      <c r="S150" s="98">
        <v>33</v>
      </c>
      <c r="T150" s="123">
        <v>0.99992724792542897</v>
      </c>
      <c r="U150" s="124">
        <v>0.99973626053820996</v>
      </c>
      <c r="V150" s="125">
        <v>3</v>
      </c>
      <c r="W150" s="129">
        <v>0.25601000341025298</v>
      </c>
      <c r="X150" s="130">
        <v>0.99737178576502294</v>
      </c>
      <c r="Y150" s="131">
        <v>3</v>
      </c>
      <c r="Z150" s="147">
        <v>0</v>
      </c>
      <c r="AA150" s="148">
        <v>0</v>
      </c>
    </row>
    <row r="151" spans="1:28" x14ac:dyDescent="0.2">
      <c r="A151" t="s">
        <v>4169</v>
      </c>
      <c r="B151" t="s">
        <v>352</v>
      </c>
      <c r="C151" t="s">
        <v>3419</v>
      </c>
      <c r="D151" s="3">
        <v>177682</v>
      </c>
      <c r="E151" s="35">
        <v>0.38078099999999998</v>
      </c>
      <c r="F151" s="5">
        <v>1.66</v>
      </c>
      <c r="G151">
        <v>72</v>
      </c>
      <c r="H151" s="54">
        <v>1.0220562578088901</v>
      </c>
      <c r="I151" s="55">
        <v>0.99743403374300599</v>
      </c>
      <c r="J151" s="56">
        <v>109</v>
      </c>
      <c r="K151" s="60">
        <v>1</v>
      </c>
      <c r="L151" s="61">
        <v>0.99962854988124805</v>
      </c>
      <c r="M151" s="62">
        <v>2</v>
      </c>
      <c r="N151" s="90">
        <v>1</v>
      </c>
      <c r="O151" s="91">
        <v>0.99975803002678498</v>
      </c>
      <c r="P151" s="92">
        <v>7</v>
      </c>
      <c r="Q151" s="96">
        <v>0.52841030605238504</v>
      </c>
      <c r="R151" s="97">
        <v>0.99913775667706295</v>
      </c>
      <c r="S151" s="98">
        <v>10</v>
      </c>
      <c r="T151" s="123">
        <v>0.99958352562442998</v>
      </c>
      <c r="U151" s="124">
        <v>0.99971850492334802</v>
      </c>
      <c r="V151" s="125">
        <v>8</v>
      </c>
      <c r="W151" s="129">
        <v>0.81717337715694305</v>
      </c>
      <c r="X151" s="130">
        <v>0.99728989833679504</v>
      </c>
      <c r="Y151" s="131">
        <v>166</v>
      </c>
      <c r="Z151" s="147">
        <v>0</v>
      </c>
      <c r="AA151" s="148">
        <v>0</v>
      </c>
    </row>
    <row r="152" spans="1:28" x14ac:dyDescent="0.2">
      <c r="A152" t="s">
        <v>4169</v>
      </c>
      <c r="B152" t="s">
        <v>353</v>
      </c>
      <c r="C152" t="s">
        <v>3419</v>
      </c>
      <c r="D152" s="3">
        <v>128780</v>
      </c>
      <c r="E152" s="35">
        <v>0.38370100000000001</v>
      </c>
      <c r="F152" s="5">
        <v>0.77</v>
      </c>
      <c r="G152">
        <v>39.088000000000001</v>
      </c>
      <c r="H152" s="54">
        <v>0.72386240099394294</v>
      </c>
      <c r="I152" s="55">
        <v>0.99883074810667005</v>
      </c>
      <c r="J152" s="56">
        <v>7</v>
      </c>
      <c r="K152" s="60">
        <v>0.72996583320391295</v>
      </c>
      <c r="L152" s="61">
        <v>0.99944683793415201</v>
      </c>
      <c r="M152" s="62">
        <v>2</v>
      </c>
      <c r="N152" s="90">
        <v>0.74376455971424105</v>
      </c>
      <c r="O152" s="91">
        <v>0.99920665574078504</v>
      </c>
      <c r="P152" s="92">
        <v>5</v>
      </c>
      <c r="Q152" s="96">
        <v>1.0231868302531399</v>
      </c>
      <c r="R152" s="97">
        <v>0.99902919248534305</v>
      </c>
      <c r="S152" s="98">
        <v>16</v>
      </c>
      <c r="T152" s="123">
        <v>1.0295154527100401</v>
      </c>
      <c r="U152" s="124">
        <v>0.999803905301344</v>
      </c>
      <c r="V152" s="125">
        <v>6</v>
      </c>
      <c r="W152" s="129">
        <v>0.325826991768908</v>
      </c>
      <c r="X152" s="130">
        <v>0.99373675311376197</v>
      </c>
      <c r="Y152" s="131">
        <v>90</v>
      </c>
      <c r="Z152" s="147">
        <v>0</v>
      </c>
      <c r="AA152" s="148">
        <v>0</v>
      </c>
    </row>
    <row r="153" spans="1:28" x14ac:dyDescent="0.2">
      <c r="A153" t="s">
        <v>4169</v>
      </c>
      <c r="B153" t="s">
        <v>354</v>
      </c>
      <c r="C153" t="s">
        <v>3419</v>
      </c>
      <c r="D153" s="3">
        <v>97606</v>
      </c>
      <c r="E153" s="35">
        <v>0.40093800000000002</v>
      </c>
      <c r="F153" s="5">
        <v>0.46</v>
      </c>
      <c r="G153">
        <v>24.36</v>
      </c>
      <c r="H153" s="54">
        <v>0.46416203921889998</v>
      </c>
      <c r="I153" s="55">
        <v>0.99576224424481796</v>
      </c>
      <c r="J153" s="56">
        <v>109</v>
      </c>
      <c r="K153" s="60">
        <v>0.27215540028276902</v>
      </c>
      <c r="L153" s="61">
        <v>0.99920945640716696</v>
      </c>
      <c r="M153" s="62">
        <v>2</v>
      </c>
      <c r="N153" s="90">
        <v>0.29643669446550402</v>
      </c>
      <c r="O153" s="91">
        <v>0.99285122254455005</v>
      </c>
      <c r="P153" s="92">
        <v>87</v>
      </c>
      <c r="Q153" s="96">
        <v>0.26046554515091203</v>
      </c>
      <c r="R153" s="97">
        <v>0.99662188702961696</v>
      </c>
      <c r="S153" s="98">
        <v>12</v>
      </c>
      <c r="T153" s="123">
        <v>0.689844886584841</v>
      </c>
      <c r="U153" s="124">
        <v>0.99899036391441798</v>
      </c>
      <c r="V153" s="125">
        <v>9</v>
      </c>
      <c r="W153" s="129">
        <v>0.16122984242771901</v>
      </c>
      <c r="X153" s="130">
        <v>0</v>
      </c>
      <c r="Z153" s="147">
        <v>0</v>
      </c>
      <c r="AA153" s="148">
        <v>0</v>
      </c>
    </row>
    <row r="154" spans="1:28" x14ac:dyDescent="0.2">
      <c r="A154" t="s">
        <v>4169</v>
      </c>
      <c r="B154" t="s">
        <v>356</v>
      </c>
      <c r="C154" t="s">
        <v>3419</v>
      </c>
      <c r="D154" s="3">
        <v>22823</v>
      </c>
      <c r="E154" s="35">
        <v>0.37116100000000002</v>
      </c>
      <c r="F154" s="5">
        <v>0.67</v>
      </c>
      <c r="G154">
        <v>30.084</v>
      </c>
      <c r="H154" s="54">
        <v>1.2617534942820801</v>
      </c>
      <c r="I154" s="55">
        <v>0.99861096642011304</v>
      </c>
      <c r="J154" s="56">
        <v>4</v>
      </c>
      <c r="K154" s="60">
        <v>1</v>
      </c>
      <c r="L154" s="61">
        <v>0.99934276826008805</v>
      </c>
      <c r="M154" s="62">
        <v>1</v>
      </c>
      <c r="N154" s="90">
        <v>1.06015861192656</v>
      </c>
      <c r="O154" s="91">
        <v>0.99929743356614398</v>
      </c>
      <c r="P154" s="92">
        <v>2</v>
      </c>
      <c r="Q154" s="96">
        <v>0.80900845638172003</v>
      </c>
      <c r="R154" s="97">
        <v>0.99643455242828505</v>
      </c>
      <c r="S154" s="98">
        <v>16</v>
      </c>
      <c r="T154" s="123">
        <v>0.99886079831748598</v>
      </c>
      <c r="U154" s="124">
        <v>0.99978067289555606</v>
      </c>
      <c r="V154" s="125">
        <v>2</v>
      </c>
      <c r="W154" s="129">
        <v>0.97647110371116796</v>
      </c>
      <c r="X154" s="130">
        <v>0.99762182536121302</v>
      </c>
      <c r="Y154" s="131">
        <v>2</v>
      </c>
      <c r="Z154" s="147">
        <v>0</v>
      </c>
      <c r="AA154" s="148">
        <v>0</v>
      </c>
    </row>
    <row r="155" spans="1:28" x14ac:dyDescent="0.2">
      <c r="A155" t="s">
        <v>4169</v>
      </c>
      <c r="B155" t="s">
        <v>355</v>
      </c>
      <c r="C155" t="s">
        <v>3419</v>
      </c>
      <c r="D155" s="3">
        <v>20633</v>
      </c>
      <c r="E155" s="35">
        <v>0.38196099999999999</v>
      </c>
      <c r="F155" s="5">
        <v>6.83</v>
      </c>
      <c r="G155">
        <v>288.83199999999999</v>
      </c>
      <c r="H155" s="54">
        <v>1.27237919837154</v>
      </c>
      <c r="I155" s="55">
        <v>0.99980954557574298</v>
      </c>
      <c r="J155" s="56">
        <v>2</v>
      </c>
      <c r="K155" s="60">
        <v>1</v>
      </c>
      <c r="L155" s="61">
        <v>0.99975766975233804</v>
      </c>
      <c r="M155" s="62">
        <v>1</v>
      </c>
      <c r="N155" s="90">
        <v>1</v>
      </c>
      <c r="O155" s="91">
        <v>0.99946710590059096</v>
      </c>
      <c r="P155" s="92">
        <v>2</v>
      </c>
      <c r="Q155" s="96">
        <v>1.0154122037512701</v>
      </c>
      <c r="R155" s="97">
        <v>0.99586462591501002</v>
      </c>
      <c r="S155" s="98">
        <v>63</v>
      </c>
      <c r="T155" s="123">
        <v>0.99350554936267099</v>
      </c>
      <c r="U155" s="124">
        <v>0.99664233576642303</v>
      </c>
      <c r="V155" s="125">
        <v>16</v>
      </c>
      <c r="W155" s="129">
        <v>1.0144913488101499</v>
      </c>
      <c r="X155" s="130">
        <v>0.99942679722951999</v>
      </c>
      <c r="Y155" s="131">
        <v>1</v>
      </c>
      <c r="Z155" s="147">
        <v>0</v>
      </c>
      <c r="AA155" s="148">
        <v>0</v>
      </c>
    </row>
    <row r="156" spans="1:28" x14ac:dyDescent="0.2">
      <c r="A156" t="s">
        <v>4161</v>
      </c>
      <c r="B156" t="s">
        <v>326</v>
      </c>
      <c r="C156" t="s">
        <v>3418</v>
      </c>
      <c r="D156" s="3">
        <v>4063864</v>
      </c>
      <c r="E156" s="35">
        <v>0.54134700000000002</v>
      </c>
      <c r="F156" s="5">
        <v>1</v>
      </c>
      <c r="G156">
        <v>22.683</v>
      </c>
      <c r="H156" s="54">
        <v>0.153316646423207</v>
      </c>
      <c r="I156" s="55">
        <v>0.98869653963913595</v>
      </c>
      <c r="J156" s="56">
        <v>404</v>
      </c>
      <c r="K156" s="60">
        <v>0.71036678392780805</v>
      </c>
      <c r="L156" s="61">
        <v>0.99904881623344299</v>
      </c>
      <c r="M156" s="62">
        <v>9</v>
      </c>
      <c r="N156" s="90">
        <v>0.92384513851841499</v>
      </c>
      <c r="O156" s="91">
        <v>0.99897504650892799</v>
      </c>
      <c r="P156" s="92">
        <v>80</v>
      </c>
      <c r="Q156" s="96">
        <v>0.23255822537368301</v>
      </c>
      <c r="R156" s="97">
        <v>0.99565625560372495</v>
      </c>
      <c r="S156" s="98">
        <v>347</v>
      </c>
      <c r="T156" s="123">
        <v>0.84061917426370503</v>
      </c>
      <c r="U156" s="124">
        <v>0.99827431038203096</v>
      </c>
      <c r="V156" s="125">
        <v>252</v>
      </c>
      <c r="W156" s="129">
        <v>0.15471580741875199</v>
      </c>
      <c r="X156" s="130">
        <v>0.99224687895942498</v>
      </c>
      <c r="Y156" s="131">
        <v>162</v>
      </c>
      <c r="Z156" s="147">
        <v>1.43523503739298E-2</v>
      </c>
      <c r="AA156" s="148">
        <v>0</v>
      </c>
    </row>
    <row r="157" spans="1:28" x14ac:dyDescent="0.2">
      <c r="A157" t="s">
        <v>4154</v>
      </c>
      <c r="B157" t="s">
        <v>313</v>
      </c>
      <c r="C157" t="s">
        <v>3418</v>
      </c>
      <c r="D157" s="3">
        <v>719535</v>
      </c>
      <c r="E157" s="35">
        <v>0.25223699999999999</v>
      </c>
      <c r="F157" s="5">
        <v>1</v>
      </c>
      <c r="G157">
        <v>163.251</v>
      </c>
      <c r="H157" s="54">
        <v>1.0872466245561301</v>
      </c>
      <c r="I157" s="55">
        <v>0.97507477567298095</v>
      </c>
      <c r="J157" s="56">
        <v>9</v>
      </c>
      <c r="K157" s="60">
        <v>1.0000680995365001</v>
      </c>
      <c r="L157" s="61">
        <v>0.98472033841775197</v>
      </c>
      <c r="M157" s="62">
        <v>6</v>
      </c>
      <c r="N157" s="90">
        <v>1</v>
      </c>
      <c r="O157" s="91">
        <v>0.99440848211186295</v>
      </c>
      <c r="P157" s="92">
        <v>7</v>
      </c>
      <c r="Q157" s="96">
        <v>0</v>
      </c>
      <c r="R157" s="97">
        <v>0</v>
      </c>
      <c r="T157" s="123">
        <v>0.99977902395296903</v>
      </c>
      <c r="U157" s="124">
        <v>0.99488522676745195</v>
      </c>
      <c r="V157" s="125">
        <v>6</v>
      </c>
      <c r="W157" s="129">
        <v>1.0001417582188401</v>
      </c>
      <c r="X157" s="130">
        <v>0.97279007981502397</v>
      </c>
      <c r="Y157" s="131">
        <v>8</v>
      </c>
      <c r="Z157" s="147">
        <v>2.1224818806590301E-2</v>
      </c>
      <c r="AA157" s="148">
        <v>0</v>
      </c>
    </row>
    <row r="158" spans="1:28" x14ac:dyDescent="0.2">
      <c r="A158" t="s">
        <v>4526</v>
      </c>
      <c r="B158" t="s">
        <v>1256</v>
      </c>
      <c r="C158" t="s">
        <v>3418</v>
      </c>
      <c r="D158" s="3">
        <v>2133352</v>
      </c>
      <c r="E158" s="35">
        <v>0.45430700000000002</v>
      </c>
      <c r="F158" s="5">
        <v>1</v>
      </c>
      <c r="G158">
        <v>87.819000000000003</v>
      </c>
      <c r="H158" s="54">
        <v>0.17077256824002701</v>
      </c>
      <c r="I158" s="55">
        <v>0.98739573068804698</v>
      </c>
      <c r="J158" s="56">
        <v>16</v>
      </c>
      <c r="K158" s="60">
        <v>0</v>
      </c>
      <c r="L158" s="61">
        <v>0</v>
      </c>
      <c r="N158" s="90">
        <v>0</v>
      </c>
      <c r="O158" s="91">
        <v>0</v>
      </c>
      <c r="Q158" s="96">
        <v>0</v>
      </c>
      <c r="R158" s="97">
        <v>0</v>
      </c>
      <c r="T158" s="123">
        <v>6.3834285200004504E-2</v>
      </c>
      <c r="U158" s="124">
        <v>0.99641734942589399</v>
      </c>
      <c r="V158" s="125">
        <v>4</v>
      </c>
      <c r="W158" s="129">
        <v>0</v>
      </c>
      <c r="X158" s="130">
        <v>0</v>
      </c>
      <c r="Z158" s="147">
        <v>0</v>
      </c>
      <c r="AA158" s="148">
        <v>0</v>
      </c>
    </row>
    <row r="159" spans="1:28" x14ac:dyDescent="0.2">
      <c r="A159" t="s">
        <v>4519</v>
      </c>
      <c r="B159" t="s">
        <v>1247</v>
      </c>
      <c r="C159" t="s">
        <v>3418</v>
      </c>
      <c r="D159" s="3">
        <v>4084817</v>
      </c>
      <c r="E159" s="35">
        <v>0.589592</v>
      </c>
      <c r="F159" s="5">
        <v>1</v>
      </c>
      <c r="G159">
        <v>163.488</v>
      </c>
      <c r="H159" s="54">
        <v>1.00285520746706</v>
      </c>
      <c r="I159" s="55">
        <v>0.99796923311270502</v>
      </c>
      <c r="J159" s="56">
        <v>6</v>
      </c>
      <c r="K159" s="60">
        <v>1</v>
      </c>
      <c r="L159" s="61">
        <v>0.99785351461277205</v>
      </c>
      <c r="M159" s="62">
        <v>5</v>
      </c>
      <c r="N159" s="90">
        <v>1</v>
      </c>
      <c r="O159" s="91">
        <v>0.99920780167289103</v>
      </c>
      <c r="P159" s="92">
        <v>6</v>
      </c>
      <c r="Q159" s="96">
        <v>0.99999975519099105</v>
      </c>
      <c r="R159" s="97">
        <v>0.99778488530408105</v>
      </c>
      <c r="S159" s="98">
        <v>62</v>
      </c>
      <c r="T159" s="123">
        <v>0.99994712125414598</v>
      </c>
      <c r="U159" s="124">
        <v>0.99944896203639699</v>
      </c>
      <c r="V159" s="125">
        <v>11</v>
      </c>
      <c r="W159" s="129">
        <v>1.0000597333980901</v>
      </c>
      <c r="X159" s="130">
        <v>0.99608605537586603</v>
      </c>
      <c r="Y159" s="131">
        <v>4</v>
      </c>
      <c r="Z159" s="147">
        <v>0.190925076937351</v>
      </c>
      <c r="AA159" s="148">
        <v>0.98182040252369296</v>
      </c>
      <c r="AB159" s="149">
        <v>37</v>
      </c>
    </row>
    <row r="160" spans="1:28" x14ac:dyDescent="0.2">
      <c r="A160" t="s">
        <v>4297</v>
      </c>
      <c r="B160" t="s">
        <v>698</v>
      </c>
      <c r="C160" t="s">
        <v>3418</v>
      </c>
      <c r="D160" s="3">
        <v>3087720</v>
      </c>
      <c r="E160" s="35">
        <v>0.49403900000000001</v>
      </c>
      <c r="F160" s="5">
        <v>1</v>
      </c>
      <c r="G160">
        <v>149.89099999999999</v>
      </c>
      <c r="H160" s="54">
        <v>1.04230273470392</v>
      </c>
      <c r="I160" s="55">
        <v>0.99993381691521499</v>
      </c>
      <c r="J160" s="56">
        <v>143</v>
      </c>
      <c r="K160" s="60">
        <v>1.00000032386356</v>
      </c>
      <c r="L160" s="61">
        <v>0.99994656252945102</v>
      </c>
      <c r="M160" s="62">
        <v>162</v>
      </c>
      <c r="N160" s="90">
        <v>1</v>
      </c>
      <c r="O160" s="91">
        <v>0.99981801396240899</v>
      </c>
      <c r="P160" s="92">
        <v>31</v>
      </c>
      <c r="Q160" s="96">
        <v>0.99999967613643703</v>
      </c>
      <c r="R160" s="97">
        <v>0.99972343834148503</v>
      </c>
      <c r="S160" s="98">
        <v>547</v>
      </c>
      <c r="T160" s="123">
        <v>0.99999838068218605</v>
      </c>
      <c r="U160" s="124">
        <v>0.99980991628220806</v>
      </c>
      <c r="V160" s="125">
        <v>56</v>
      </c>
      <c r="W160" s="129">
        <v>0.30434527742152701</v>
      </c>
      <c r="X160" s="130">
        <v>0.99941284278759202</v>
      </c>
      <c r="Y160" s="131">
        <v>158</v>
      </c>
      <c r="Z160" s="147">
        <v>0.86923814335496696</v>
      </c>
      <c r="AA160" s="148">
        <v>0.99444899205479498</v>
      </c>
      <c r="AB160" s="149">
        <v>154</v>
      </c>
    </row>
    <row r="161" spans="1:28" x14ac:dyDescent="0.2">
      <c r="A161" t="s">
        <v>4297</v>
      </c>
      <c r="B161" t="s">
        <v>703</v>
      </c>
      <c r="C161" t="s">
        <v>3419</v>
      </c>
      <c r="D161" s="3">
        <v>264782</v>
      </c>
      <c r="E161" s="35">
        <v>0.46599099999999999</v>
      </c>
      <c r="F161" s="5">
        <v>0.63</v>
      </c>
      <c r="G161">
        <v>92.403999999999996</v>
      </c>
      <c r="H161" s="54">
        <v>1.4820909276310299</v>
      </c>
      <c r="I161" s="55">
        <v>0.99992865005911802</v>
      </c>
      <c r="J161" s="56">
        <v>11</v>
      </c>
      <c r="K161" s="60">
        <v>1</v>
      </c>
      <c r="L161" s="61">
        <v>1</v>
      </c>
      <c r="M161" s="62">
        <v>0</v>
      </c>
      <c r="N161" s="90">
        <v>1</v>
      </c>
      <c r="O161" s="91">
        <v>0.99988670865998996</v>
      </c>
      <c r="P161" s="92">
        <v>8</v>
      </c>
      <c r="Q161" s="96">
        <v>0.99999622330823001</v>
      </c>
      <c r="R161" s="97">
        <v>0.999331956988598</v>
      </c>
      <c r="S161" s="98">
        <v>90</v>
      </c>
      <c r="T161" s="123">
        <v>0.99999244661646103</v>
      </c>
      <c r="U161" s="124">
        <v>0.99990558876732905</v>
      </c>
      <c r="V161" s="125">
        <v>10</v>
      </c>
      <c r="W161" s="129">
        <v>0.32953901700266602</v>
      </c>
      <c r="X161" s="130">
        <v>0.99943847908048</v>
      </c>
      <c r="Y161" s="131">
        <v>3</v>
      </c>
      <c r="Z161" s="147">
        <v>1.0000453203012201</v>
      </c>
      <c r="AA161" s="148">
        <v>0.99625635854678896</v>
      </c>
      <c r="AB161" s="149">
        <v>16</v>
      </c>
    </row>
    <row r="162" spans="1:28" x14ac:dyDescent="0.2">
      <c r="A162" t="s">
        <v>4297</v>
      </c>
      <c r="B162" t="s">
        <v>702</v>
      </c>
      <c r="C162" t="s">
        <v>3419</v>
      </c>
      <c r="D162" s="3">
        <v>41976</v>
      </c>
      <c r="E162" s="35">
        <v>0.43886999999999998</v>
      </c>
      <c r="F162" s="5">
        <v>0.57999999999999996</v>
      </c>
      <c r="G162">
        <v>90.813000000000002</v>
      </c>
      <c r="H162" s="54">
        <v>1.7954068991804799</v>
      </c>
      <c r="I162" s="55">
        <v>0.99794334240031801</v>
      </c>
      <c r="J162" s="56">
        <v>146</v>
      </c>
      <c r="K162" s="60">
        <v>1</v>
      </c>
      <c r="L162" s="61">
        <v>1</v>
      </c>
      <c r="M162" s="62">
        <v>0</v>
      </c>
      <c r="N162" s="90">
        <v>1</v>
      </c>
      <c r="O162" s="91">
        <v>1</v>
      </c>
      <c r="P162" s="92">
        <v>0</v>
      </c>
      <c r="Q162" s="96">
        <v>0</v>
      </c>
      <c r="R162" s="97">
        <v>0</v>
      </c>
      <c r="T162" s="123">
        <v>0.99985706117781503</v>
      </c>
      <c r="U162" s="124">
        <v>1</v>
      </c>
      <c r="V162" s="125">
        <v>0</v>
      </c>
      <c r="W162" s="129">
        <v>0</v>
      </c>
      <c r="X162" s="130">
        <v>0</v>
      </c>
      <c r="Z162" s="147">
        <v>1.00045263960358</v>
      </c>
      <c r="AA162" s="148">
        <v>0.99665361338554603</v>
      </c>
      <c r="AB162" s="149">
        <v>40</v>
      </c>
    </row>
    <row r="163" spans="1:28" x14ac:dyDescent="0.2">
      <c r="A163" t="s">
        <v>4297</v>
      </c>
      <c r="B163" t="s">
        <v>701</v>
      </c>
      <c r="C163" t="s">
        <v>3419</v>
      </c>
      <c r="D163" s="3">
        <v>25572</v>
      </c>
      <c r="E163" s="35">
        <v>0.50469299999999995</v>
      </c>
      <c r="F163" s="5">
        <v>4.5199999999999996</v>
      </c>
      <c r="G163">
        <v>584.58699999999999</v>
      </c>
      <c r="H163" s="54">
        <v>1.9682465196308401</v>
      </c>
      <c r="I163" s="55">
        <v>1</v>
      </c>
      <c r="J163" s="56">
        <v>0</v>
      </c>
      <c r="K163" s="60">
        <v>0.98510089160018699</v>
      </c>
      <c r="L163" s="61">
        <v>1</v>
      </c>
      <c r="M163" s="62">
        <v>0</v>
      </c>
      <c r="N163" s="90">
        <v>1</v>
      </c>
      <c r="O163" s="91">
        <v>1</v>
      </c>
      <c r="P163" s="92">
        <v>0</v>
      </c>
      <c r="Q163" s="96">
        <v>0</v>
      </c>
      <c r="R163" s="97">
        <v>0</v>
      </c>
      <c r="T163" s="123">
        <v>0.99722352573126805</v>
      </c>
      <c r="U163" s="124">
        <v>0.99925539836187605</v>
      </c>
      <c r="V163" s="125">
        <v>10</v>
      </c>
      <c r="W163" s="129">
        <v>0</v>
      </c>
      <c r="X163" s="130">
        <v>0</v>
      </c>
      <c r="Z163" s="147">
        <v>0</v>
      </c>
      <c r="AA163" s="148">
        <v>0</v>
      </c>
    </row>
    <row r="164" spans="1:28" x14ac:dyDescent="0.2">
      <c r="A164" t="s">
        <v>4297</v>
      </c>
      <c r="B164" t="s">
        <v>700</v>
      </c>
      <c r="C164" t="s">
        <v>3419</v>
      </c>
      <c r="D164" s="3">
        <v>7376</v>
      </c>
      <c r="E164" s="35">
        <v>0.486985</v>
      </c>
      <c r="F164" s="5">
        <v>4.29</v>
      </c>
      <c r="G164">
        <v>411.649</v>
      </c>
      <c r="H164" s="54">
        <v>1.9111984815618199</v>
      </c>
      <c r="I164" s="55">
        <v>1</v>
      </c>
      <c r="J164" s="56">
        <v>0</v>
      </c>
      <c r="K164" s="60">
        <v>2</v>
      </c>
      <c r="L164" s="61">
        <v>1</v>
      </c>
      <c r="M164" s="62">
        <v>0</v>
      </c>
      <c r="N164" s="90">
        <v>1</v>
      </c>
      <c r="O164" s="91">
        <v>1</v>
      </c>
      <c r="P164" s="92">
        <v>0</v>
      </c>
      <c r="Q164" s="96">
        <v>0</v>
      </c>
      <c r="R164" s="97">
        <v>0</v>
      </c>
      <c r="T164" s="123">
        <v>0</v>
      </c>
      <c r="U164" s="124">
        <v>0</v>
      </c>
      <c r="W164" s="129">
        <v>0</v>
      </c>
      <c r="X164" s="130">
        <v>0</v>
      </c>
      <c r="Z164" s="147">
        <v>0</v>
      </c>
      <c r="AA164" s="148">
        <v>0</v>
      </c>
    </row>
    <row r="165" spans="1:28" x14ac:dyDescent="0.2">
      <c r="A165" t="s">
        <v>4297</v>
      </c>
      <c r="B165" t="s">
        <v>699</v>
      </c>
      <c r="C165" t="s">
        <v>3419</v>
      </c>
      <c r="D165" s="3">
        <v>4675</v>
      </c>
      <c r="E165" s="35">
        <v>0.49304799999999999</v>
      </c>
      <c r="F165" s="5">
        <v>18.23</v>
      </c>
      <c r="G165">
        <v>1321.587</v>
      </c>
      <c r="H165" s="54">
        <v>1.95743315508021</v>
      </c>
      <c r="I165" s="55">
        <v>1</v>
      </c>
      <c r="J165" s="56">
        <v>0</v>
      </c>
      <c r="K165" s="60">
        <v>1</v>
      </c>
      <c r="L165" s="61">
        <v>1</v>
      </c>
      <c r="M165" s="62">
        <v>0</v>
      </c>
      <c r="N165" s="90">
        <v>0</v>
      </c>
      <c r="O165" s="91">
        <v>0</v>
      </c>
      <c r="Q165" s="96">
        <v>0</v>
      </c>
      <c r="R165" s="97">
        <v>0</v>
      </c>
      <c r="T165" s="123">
        <v>0</v>
      </c>
      <c r="U165" s="124">
        <v>0</v>
      </c>
      <c r="W165" s="129">
        <v>0</v>
      </c>
      <c r="X165" s="130">
        <v>0</v>
      </c>
      <c r="Z165" s="147">
        <v>0</v>
      </c>
      <c r="AA165" s="148">
        <v>0</v>
      </c>
    </row>
    <row r="166" spans="1:28" x14ac:dyDescent="0.2">
      <c r="A166" t="s">
        <v>4503</v>
      </c>
      <c r="B166" t="s">
        <v>1211</v>
      </c>
      <c r="C166" t="s">
        <v>3418</v>
      </c>
      <c r="D166" s="3">
        <v>2477279</v>
      </c>
      <c r="E166" s="35">
        <v>0.51972200000000002</v>
      </c>
      <c r="F166" s="5">
        <v>1</v>
      </c>
      <c r="G166">
        <v>85.882999999999996</v>
      </c>
      <c r="H166" s="54">
        <v>1.0050115469432299</v>
      </c>
      <c r="I166" s="55">
        <v>0.99996786753713496</v>
      </c>
      <c r="J166" s="56">
        <v>10</v>
      </c>
      <c r="K166" s="60">
        <v>1.00000444035572</v>
      </c>
      <c r="L166" s="61">
        <v>0.999969321451046</v>
      </c>
      <c r="M166" s="62">
        <v>10</v>
      </c>
      <c r="N166" s="90">
        <v>1</v>
      </c>
      <c r="O166" s="91">
        <v>0.99995519384113096</v>
      </c>
      <c r="P166" s="92">
        <v>7</v>
      </c>
      <c r="Q166" s="96">
        <v>0</v>
      </c>
      <c r="R166" s="97">
        <v>0</v>
      </c>
      <c r="T166" s="123">
        <v>0.99998587159540697</v>
      </c>
      <c r="U166" s="124">
        <v>0.99974528885293601</v>
      </c>
      <c r="V166" s="125">
        <v>277</v>
      </c>
      <c r="W166" s="129">
        <v>1.0001206969420799</v>
      </c>
      <c r="X166" s="130">
        <v>0.99986640372551905</v>
      </c>
      <c r="Y166" s="131">
        <v>21</v>
      </c>
      <c r="Z166" s="147">
        <v>0.17848252053967201</v>
      </c>
      <c r="AA166" s="148">
        <v>0.99901932206683497</v>
      </c>
      <c r="AB166" s="149">
        <v>12</v>
      </c>
    </row>
    <row r="167" spans="1:28" x14ac:dyDescent="0.2">
      <c r="A167" t="s">
        <v>4503</v>
      </c>
      <c r="B167" t="s">
        <v>1212</v>
      </c>
      <c r="C167" t="s">
        <v>3419</v>
      </c>
      <c r="D167" s="3">
        <v>99723</v>
      </c>
      <c r="E167" s="35">
        <v>0.50948099999999996</v>
      </c>
      <c r="F167" s="5">
        <v>0.97</v>
      </c>
      <c r="G167">
        <v>82.149000000000001</v>
      </c>
      <c r="H167" s="54">
        <v>1.12718229495703</v>
      </c>
      <c r="I167" s="55">
        <v>0.99987545148835399</v>
      </c>
      <c r="J167" s="56">
        <v>4</v>
      </c>
      <c r="K167" s="60">
        <v>1</v>
      </c>
      <c r="L167" s="61">
        <v>0.99989972223057799</v>
      </c>
      <c r="M167" s="62">
        <v>2</v>
      </c>
      <c r="N167" s="90">
        <v>1</v>
      </c>
      <c r="O167" s="91">
        <v>0.99995988929445201</v>
      </c>
      <c r="P167" s="92">
        <v>2</v>
      </c>
      <c r="Q167" s="96">
        <v>0</v>
      </c>
      <c r="R167" s="97">
        <v>0</v>
      </c>
      <c r="T167" s="123">
        <v>0.999739277799504</v>
      </c>
      <c r="U167" s="124">
        <v>0.99995987843164702</v>
      </c>
      <c r="V167" s="125">
        <v>1</v>
      </c>
      <c r="W167" s="129">
        <v>1.0033492774986701</v>
      </c>
      <c r="X167" s="130">
        <v>0.99988006836103405</v>
      </c>
      <c r="Y167" s="131">
        <v>2</v>
      </c>
      <c r="Z167" s="147">
        <v>1.00017047220801</v>
      </c>
      <c r="AA167" s="148">
        <v>0.998888310231552</v>
      </c>
      <c r="AB167" s="149">
        <v>11</v>
      </c>
    </row>
    <row r="168" spans="1:28" x14ac:dyDescent="0.2">
      <c r="A168" t="s">
        <v>4275</v>
      </c>
      <c r="B168" t="s">
        <v>645</v>
      </c>
      <c r="C168" t="s">
        <v>3418</v>
      </c>
      <c r="D168" s="3">
        <v>1937883</v>
      </c>
      <c r="E168" s="35">
        <v>0.54003900000000005</v>
      </c>
      <c r="F168" s="5">
        <v>1</v>
      </c>
      <c r="G168">
        <v>54.29</v>
      </c>
      <c r="H168" s="54">
        <v>1.0248626981092199</v>
      </c>
      <c r="I168" s="55">
        <v>0.99999798596621203</v>
      </c>
      <c r="J168" s="56">
        <v>4</v>
      </c>
      <c r="K168" s="60">
        <v>1.00000103205405</v>
      </c>
      <c r="L168" s="61">
        <v>1</v>
      </c>
      <c r="M168" s="62">
        <v>0</v>
      </c>
      <c r="N168" s="90">
        <v>1</v>
      </c>
      <c r="O168" s="91">
        <v>0.99999896794648102</v>
      </c>
      <c r="P168" s="92">
        <v>1</v>
      </c>
      <c r="Q168" s="96">
        <v>0</v>
      </c>
      <c r="R168" s="97">
        <v>0</v>
      </c>
      <c r="T168" s="123">
        <v>0.99999638781082201</v>
      </c>
      <c r="U168" s="124">
        <v>0.999991227572256</v>
      </c>
      <c r="V168" s="125">
        <v>9</v>
      </c>
      <c r="W168" s="129">
        <v>0.97275170895250096</v>
      </c>
      <c r="X168" s="130">
        <v>0.99991406195708499</v>
      </c>
      <c r="Y168" s="131">
        <v>0</v>
      </c>
      <c r="Z168" s="147">
        <v>1.0000082564324</v>
      </c>
      <c r="AA168" s="148">
        <v>0.99847746964213502</v>
      </c>
      <c r="AB168" s="149">
        <v>19</v>
      </c>
    </row>
    <row r="169" spans="1:28" x14ac:dyDescent="0.2">
      <c r="A169" t="s">
        <v>4203</v>
      </c>
      <c r="B169" t="s">
        <v>462</v>
      </c>
      <c r="C169" t="s">
        <v>3418</v>
      </c>
      <c r="D169" s="3">
        <v>6062703</v>
      </c>
      <c r="E169" s="35">
        <v>0.61872300000000002</v>
      </c>
      <c r="F169" s="5">
        <v>1</v>
      </c>
      <c r="G169">
        <v>89.087999999999994</v>
      </c>
      <c r="H169" s="54">
        <v>1.01308162382356</v>
      </c>
      <c r="I169" s="55">
        <v>0.99278068728507796</v>
      </c>
      <c r="J169" s="56">
        <v>4608</v>
      </c>
      <c r="K169" s="60">
        <v>1.00000775231773</v>
      </c>
      <c r="L169" s="61">
        <v>0.99403711295361297</v>
      </c>
      <c r="M169" s="62">
        <v>5376</v>
      </c>
      <c r="N169" s="90">
        <v>1</v>
      </c>
      <c r="O169" s="91">
        <v>0.99774555785907104</v>
      </c>
      <c r="P169" s="92">
        <v>767</v>
      </c>
      <c r="Q169" s="96">
        <v>0.99999934022827697</v>
      </c>
      <c r="R169" s="97">
        <v>0.99402306917374805</v>
      </c>
      <c r="S169" s="98">
        <v>3840</v>
      </c>
      <c r="T169" s="123">
        <v>0.99991571416247804</v>
      </c>
      <c r="U169" s="124">
        <v>0.99860424327195396</v>
      </c>
      <c r="V169" s="125">
        <v>18</v>
      </c>
      <c r="W169" s="129">
        <v>0.237682927895362</v>
      </c>
      <c r="X169" s="130">
        <v>0.99159627710217901</v>
      </c>
      <c r="Y169" s="131">
        <v>1385</v>
      </c>
      <c r="Z169" s="147">
        <v>6.0969834742028398E-2</v>
      </c>
      <c r="AA169" s="148">
        <v>0.95158699665951596</v>
      </c>
      <c r="AB169" s="149">
        <v>108</v>
      </c>
    </row>
    <row r="170" spans="1:28" x14ac:dyDescent="0.2">
      <c r="A170" t="s">
        <v>4347</v>
      </c>
      <c r="B170" t="s">
        <v>865</v>
      </c>
      <c r="C170" t="s">
        <v>3418</v>
      </c>
      <c r="D170" s="3">
        <v>952257</v>
      </c>
      <c r="E170" s="35">
        <v>0.39355299999999999</v>
      </c>
      <c r="F170" s="5">
        <v>1</v>
      </c>
      <c r="G170">
        <v>190.55500000000001</v>
      </c>
      <c r="H170" s="54">
        <v>1.0113603785532601</v>
      </c>
      <c r="I170" s="55">
        <v>0.99877581661546</v>
      </c>
      <c r="J170" s="56">
        <v>280</v>
      </c>
      <c r="K170" s="60">
        <v>1</v>
      </c>
      <c r="L170" s="61">
        <v>1</v>
      </c>
      <c r="M170" s="62">
        <v>0</v>
      </c>
      <c r="N170" s="90">
        <v>1</v>
      </c>
      <c r="O170" s="91">
        <v>0.99820410131678206</v>
      </c>
      <c r="P170" s="92">
        <v>115</v>
      </c>
      <c r="Q170" s="96">
        <v>0.638446343791644</v>
      </c>
      <c r="R170" s="97">
        <v>0.99685142777408398</v>
      </c>
      <c r="S170" s="98">
        <v>385</v>
      </c>
      <c r="T170" s="123">
        <v>0.999983197813195</v>
      </c>
      <c r="U170" s="124">
        <v>0.99644760213143801</v>
      </c>
      <c r="V170" s="125">
        <v>450</v>
      </c>
      <c r="W170" s="129">
        <v>0.45495911292854702</v>
      </c>
      <c r="X170" s="130">
        <v>0.99751122254279301</v>
      </c>
      <c r="Y170" s="131">
        <v>356</v>
      </c>
      <c r="Z170" s="147">
        <v>2.7495728569073199E-2</v>
      </c>
      <c r="AA170" s="148">
        <v>0</v>
      </c>
    </row>
    <row r="171" spans="1:28" x14ac:dyDescent="0.2">
      <c r="A171" t="s">
        <v>4322</v>
      </c>
      <c r="B171" t="s">
        <v>779</v>
      </c>
      <c r="C171" t="s">
        <v>3418</v>
      </c>
      <c r="D171" s="3">
        <v>3438298</v>
      </c>
      <c r="E171" s="35">
        <v>0.43105900000000003</v>
      </c>
      <c r="F171" s="5">
        <v>1</v>
      </c>
      <c r="G171">
        <v>130.21899999999999</v>
      </c>
      <c r="H171" s="54">
        <v>0.36236649644678798</v>
      </c>
      <c r="I171" s="55">
        <v>0.99232055887838999</v>
      </c>
      <c r="J171" s="56">
        <v>30</v>
      </c>
      <c r="K171" s="60">
        <v>0.362605277378516</v>
      </c>
      <c r="L171" s="61">
        <v>0.99569284619450504</v>
      </c>
      <c r="M171" s="62">
        <v>12</v>
      </c>
      <c r="N171" s="90">
        <v>0.156619350620568</v>
      </c>
      <c r="O171" s="91">
        <v>0.99745260246137102</v>
      </c>
      <c r="P171" s="92">
        <v>6</v>
      </c>
      <c r="Q171" s="96">
        <v>0.35117084092187401</v>
      </c>
      <c r="R171" s="97">
        <v>0.99418358434133502</v>
      </c>
      <c r="S171" s="98">
        <v>80</v>
      </c>
      <c r="T171" s="123">
        <v>0.38332075928264497</v>
      </c>
      <c r="U171" s="124">
        <v>0.997237684328239</v>
      </c>
      <c r="V171" s="125">
        <v>444</v>
      </c>
      <c r="W171" s="129">
        <v>5.7601464445490101E-2</v>
      </c>
      <c r="X171" s="130">
        <v>0.98328907378050601</v>
      </c>
      <c r="Y171" s="131">
        <v>111</v>
      </c>
      <c r="Z171" s="147">
        <v>0</v>
      </c>
      <c r="AA171" s="148">
        <v>0</v>
      </c>
    </row>
    <row r="172" spans="1:28" x14ac:dyDescent="0.2">
      <c r="A172" t="s">
        <v>4322</v>
      </c>
      <c r="B172" t="s">
        <v>780</v>
      </c>
      <c r="C172" t="s">
        <v>3419</v>
      </c>
      <c r="D172" s="3">
        <v>86373</v>
      </c>
      <c r="E172" s="35">
        <v>0.38967000000000002</v>
      </c>
      <c r="F172" s="5">
        <v>0.53</v>
      </c>
      <c r="G172">
        <v>64.489999999999995</v>
      </c>
      <c r="H172" s="54">
        <v>1.04669283225081</v>
      </c>
      <c r="I172" s="55">
        <v>0.98851909612768296</v>
      </c>
      <c r="J172" s="56">
        <v>24</v>
      </c>
      <c r="K172" s="60">
        <v>0.99994211153948498</v>
      </c>
      <c r="L172" s="61">
        <v>0.99541496850685396</v>
      </c>
      <c r="M172" s="62">
        <v>3</v>
      </c>
      <c r="N172" s="90">
        <v>0.92046125525337696</v>
      </c>
      <c r="O172" s="91">
        <v>0.99721207097916498</v>
      </c>
      <c r="P172" s="92">
        <v>11</v>
      </c>
      <c r="Q172" s="96">
        <v>0.99458164009586303</v>
      </c>
      <c r="R172" s="97">
        <v>0.99007611411306695</v>
      </c>
      <c r="S172" s="98">
        <v>18</v>
      </c>
      <c r="T172" s="123">
        <v>0.99775392773204497</v>
      </c>
      <c r="U172" s="124">
        <v>0.99793460351349395</v>
      </c>
      <c r="V172" s="125">
        <v>3</v>
      </c>
      <c r="W172" s="129">
        <v>0.20915100783809701</v>
      </c>
      <c r="X172" s="130">
        <v>0</v>
      </c>
      <c r="Z172" s="147">
        <v>0</v>
      </c>
      <c r="AA172" s="148">
        <v>0</v>
      </c>
    </row>
    <row r="173" spans="1:28" x14ac:dyDescent="0.2">
      <c r="A173" t="s">
        <v>4322</v>
      </c>
      <c r="B173" t="s">
        <v>781</v>
      </c>
      <c r="C173" t="s">
        <v>3419</v>
      </c>
      <c r="D173" s="3">
        <v>78649</v>
      </c>
      <c r="E173" s="35">
        <v>0.37017600000000001</v>
      </c>
      <c r="F173" s="5">
        <v>3.22</v>
      </c>
      <c r="G173">
        <v>393.43700000000001</v>
      </c>
      <c r="H173" s="54">
        <v>1.0861676562956899</v>
      </c>
      <c r="I173" s="55">
        <v>0.99075223000023405</v>
      </c>
      <c r="J173" s="56">
        <v>8</v>
      </c>
      <c r="K173" s="60">
        <v>1</v>
      </c>
      <c r="L173" s="61">
        <v>0.99481239430889101</v>
      </c>
      <c r="M173" s="62">
        <v>3</v>
      </c>
      <c r="N173" s="90">
        <v>0.99993642640084401</v>
      </c>
      <c r="O173" s="91">
        <v>0.99677730410068999</v>
      </c>
      <c r="P173" s="92">
        <v>4</v>
      </c>
      <c r="Q173" s="96">
        <v>0.68331447316558303</v>
      </c>
      <c r="R173" s="97">
        <v>0.99303659963233204</v>
      </c>
      <c r="S173" s="98">
        <v>8</v>
      </c>
      <c r="T173" s="123">
        <v>0.99622372821014804</v>
      </c>
      <c r="U173" s="124">
        <v>0.99733343540279096</v>
      </c>
      <c r="V173" s="125">
        <v>6</v>
      </c>
      <c r="W173" s="129">
        <v>0.99860138081857297</v>
      </c>
      <c r="X173" s="130">
        <v>0.98530722416032102</v>
      </c>
      <c r="Y173" s="131">
        <v>7</v>
      </c>
      <c r="Z173" s="147">
        <v>0</v>
      </c>
      <c r="AA173" s="148">
        <v>0</v>
      </c>
    </row>
    <row r="174" spans="1:28" x14ac:dyDescent="0.2">
      <c r="A174" t="s">
        <v>4322</v>
      </c>
      <c r="B174" t="s">
        <v>782</v>
      </c>
      <c r="C174" t="s">
        <v>3419</v>
      </c>
      <c r="D174" s="3">
        <v>10453</v>
      </c>
      <c r="E174" s="35">
        <v>0.37032399999999999</v>
      </c>
      <c r="F174" s="5">
        <v>0.28999999999999998</v>
      </c>
      <c r="G174">
        <v>33.28</v>
      </c>
      <c r="H174" s="54">
        <v>0.93092891992729299</v>
      </c>
      <c r="I174" s="55">
        <v>0.97401396877567703</v>
      </c>
      <c r="J174" s="56">
        <v>5</v>
      </c>
      <c r="K174" s="60">
        <v>0.99980866736821905</v>
      </c>
      <c r="L174" s="61">
        <v>0.99224954549803801</v>
      </c>
      <c r="M174" s="62">
        <v>4</v>
      </c>
      <c r="N174" s="90">
        <v>0</v>
      </c>
      <c r="O174" s="91">
        <v>0</v>
      </c>
      <c r="Q174" s="96">
        <v>0.42035779202142898</v>
      </c>
      <c r="R174" s="97">
        <v>0.98365122615803802</v>
      </c>
      <c r="S174" s="98">
        <v>5</v>
      </c>
      <c r="T174" s="123">
        <v>0.98191906629675696</v>
      </c>
      <c r="U174" s="124">
        <v>0.99532391622016503</v>
      </c>
      <c r="V174" s="125">
        <v>3</v>
      </c>
      <c r="W174" s="129">
        <v>0</v>
      </c>
      <c r="X174" s="130">
        <v>0</v>
      </c>
      <c r="Z174" s="147">
        <v>0</v>
      </c>
      <c r="AA174" s="148">
        <v>0</v>
      </c>
    </row>
    <row r="175" spans="1:28" x14ac:dyDescent="0.2">
      <c r="A175" t="s">
        <v>4322</v>
      </c>
      <c r="B175" t="s">
        <v>783</v>
      </c>
      <c r="C175" t="s">
        <v>3419</v>
      </c>
      <c r="D175" s="3">
        <v>9416</v>
      </c>
      <c r="E175" s="35">
        <v>0.38668200000000003</v>
      </c>
      <c r="F175" s="5">
        <v>6.55</v>
      </c>
      <c r="G175">
        <v>777.20699999999999</v>
      </c>
      <c r="H175" s="54">
        <v>1.8926295666949799</v>
      </c>
      <c r="I175" s="55">
        <v>0.98928290876444802</v>
      </c>
      <c r="J175" s="56">
        <v>4</v>
      </c>
      <c r="K175" s="60">
        <v>0.99978759558198804</v>
      </c>
      <c r="L175" s="61">
        <v>0.994476311875929</v>
      </c>
      <c r="M175" s="62">
        <v>2</v>
      </c>
      <c r="N175" s="90">
        <v>1</v>
      </c>
      <c r="O175" s="91">
        <v>0.997561751298632</v>
      </c>
      <c r="P175" s="92">
        <v>2</v>
      </c>
      <c r="Q175" s="96">
        <v>1.0042480883602301</v>
      </c>
      <c r="R175" s="97">
        <v>0.99302104261393598</v>
      </c>
      <c r="S175" s="98">
        <v>5</v>
      </c>
      <c r="T175" s="123">
        <v>0</v>
      </c>
      <c r="U175" s="124">
        <v>0</v>
      </c>
      <c r="W175" s="129">
        <v>1.7193075615972799</v>
      </c>
      <c r="X175" s="130">
        <v>0.98461918586694597</v>
      </c>
      <c r="Y175" s="131">
        <v>4</v>
      </c>
      <c r="Z175" s="147">
        <v>0</v>
      </c>
      <c r="AA175" s="148">
        <v>0</v>
      </c>
    </row>
    <row r="176" spans="1:28" x14ac:dyDescent="0.2">
      <c r="A176" t="s">
        <v>4322</v>
      </c>
      <c r="B176" t="s">
        <v>784</v>
      </c>
      <c r="C176" t="s">
        <v>3419</v>
      </c>
      <c r="D176" s="3">
        <v>5086</v>
      </c>
      <c r="E176" s="35">
        <v>0.39382600000000001</v>
      </c>
      <c r="F176" s="5">
        <v>0.19</v>
      </c>
      <c r="G176">
        <v>17.831</v>
      </c>
      <c r="H176" s="54">
        <v>0</v>
      </c>
      <c r="I176" s="55">
        <v>0</v>
      </c>
      <c r="K176" s="60">
        <v>0</v>
      </c>
      <c r="L176" s="61">
        <v>0</v>
      </c>
      <c r="N176" s="90">
        <v>0</v>
      </c>
      <c r="O176" s="91">
        <v>0</v>
      </c>
      <c r="Q176" s="96">
        <v>0</v>
      </c>
      <c r="R176" s="97">
        <v>0</v>
      </c>
      <c r="T176" s="123">
        <v>0</v>
      </c>
      <c r="U176" s="124">
        <v>0</v>
      </c>
      <c r="W176" s="129">
        <v>0</v>
      </c>
      <c r="X176" s="130">
        <v>0</v>
      </c>
      <c r="Z176" s="147">
        <v>0</v>
      </c>
      <c r="AA176" s="148">
        <v>0</v>
      </c>
    </row>
    <row r="177" spans="1:28" x14ac:dyDescent="0.2">
      <c r="A177" t="s">
        <v>4322</v>
      </c>
      <c r="B177" t="s">
        <v>785</v>
      </c>
      <c r="C177" t="s">
        <v>3419</v>
      </c>
      <c r="D177" s="3">
        <v>4066</v>
      </c>
      <c r="E177" s="35">
        <v>0.38145600000000002</v>
      </c>
      <c r="F177" s="5">
        <v>0.65</v>
      </c>
      <c r="G177">
        <v>78.218000000000004</v>
      </c>
      <c r="H177" s="54">
        <v>1.74692572552877</v>
      </c>
      <c r="I177" s="55">
        <v>0.97762139338494003</v>
      </c>
      <c r="J177" s="56">
        <v>4</v>
      </c>
      <c r="K177" s="60">
        <v>1.9982784062961101</v>
      </c>
      <c r="L177" s="61">
        <v>0.99089230769230696</v>
      </c>
      <c r="M177" s="62">
        <v>2</v>
      </c>
      <c r="N177" s="90">
        <v>0</v>
      </c>
      <c r="O177" s="91">
        <v>0</v>
      </c>
      <c r="Q177" s="96">
        <v>0</v>
      </c>
      <c r="R177" s="97">
        <v>0</v>
      </c>
      <c r="T177" s="123">
        <v>0</v>
      </c>
      <c r="U177" s="124">
        <v>0</v>
      </c>
      <c r="W177" s="129">
        <v>0</v>
      </c>
      <c r="X177" s="130">
        <v>0</v>
      </c>
      <c r="Z177" s="147">
        <v>0</v>
      </c>
      <c r="AA177" s="148">
        <v>0</v>
      </c>
    </row>
    <row r="178" spans="1:28" x14ac:dyDescent="0.2">
      <c r="A178" t="s">
        <v>4322</v>
      </c>
      <c r="B178" t="s">
        <v>786</v>
      </c>
      <c r="C178" t="s">
        <v>3419</v>
      </c>
      <c r="D178" s="3">
        <v>4008</v>
      </c>
      <c r="E178" s="35">
        <v>0.373004</v>
      </c>
      <c r="F178" s="5">
        <v>17</v>
      </c>
      <c r="G178">
        <v>1980.4590000000001</v>
      </c>
      <c r="H178" s="54">
        <v>1.85204590818363</v>
      </c>
      <c r="I178" s="55">
        <v>0.98558534285329302</v>
      </c>
      <c r="J178" s="56">
        <v>5</v>
      </c>
      <c r="K178" s="60">
        <v>0.99975049900199597</v>
      </c>
      <c r="L178" s="61">
        <v>0.99276266533566204</v>
      </c>
      <c r="M178" s="62">
        <v>2</v>
      </c>
      <c r="N178" s="90">
        <v>0</v>
      </c>
      <c r="O178" s="91">
        <v>0</v>
      </c>
      <c r="Q178" s="96">
        <v>0.97380239520958001</v>
      </c>
      <c r="R178" s="97">
        <v>0.98526797053594095</v>
      </c>
      <c r="S178" s="98">
        <v>6</v>
      </c>
      <c r="T178" s="123">
        <v>0</v>
      </c>
      <c r="U178" s="124">
        <v>0</v>
      </c>
      <c r="W178" s="129">
        <v>0</v>
      </c>
      <c r="X178" s="130">
        <v>0</v>
      </c>
      <c r="Z178" s="147">
        <v>0</v>
      </c>
      <c r="AA178" s="148">
        <v>0</v>
      </c>
    </row>
    <row r="179" spans="1:28" x14ac:dyDescent="0.2">
      <c r="A179" t="s">
        <v>4167</v>
      </c>
      <c r="B179" t="s">
        <v>345</v>
      </c>
      <c r="C179" t="s">
        <v>3418</v>
      </c>
      <c r="D179" s="3">
        <v>5125950</v>
      </c>
      <c r="E179" s="35">
        <v>0.43867400000000001</v>
      </c>
      <c r="F179" s="5">
        <v>1</v>
      </c>
      <c r="G179">
        <v>47.252000000000002</v>
      </c>
      <c r="H179" s="54">
        <v>0.104821350188745</v>
      </c>
      <c r="I179" s="55">
        <v>0.99028828118021806</v>
      </c>
      <c r="J179" s="56">
        <v>323</v>
      </c>
      <c r="K179" s="60">
        <v>0.99999882948526597</v>
      </c>
      <c r="L179" s="61">
        <v>0.99988724100790904</v>
      </c>
      <c r="M179" s="62">
        <v>210</v>
      </c>
      <c r="N179" s="90">
        <v>0.68177859713809097</v>
      </c>
      <c r="O179" s="91">
        <v>0.99857838882351802</v>
      </c>
      <c r="P179" s="92">
        <v>616</v>
      </c>
      <c r="Q179" s="96">
        <v>0.20312059228045501</v>
      </c>
      <c r="R179" s="97">
        <v>0.99253423720773204</v>
      </c>
      <c r="S179" s="98">
        <v>189</v>
      </c>
      <c r="T179" s="123">
        <v>0.45338717701108999</v>
      </c>
      <c r="U179" s="124">
        <v>0.99490482640682698</v>
      </c>
      <c r="V179" s="125">
        <v>687</v>
      </c>
      <c r="W179" s="129">
        <v>9.9270574235019796E-2</v>
      </c>
      <c r="X179" s="130">
        <v>0.99653941203373797</v>
      </c>
      <c r="Y179" s="131">
        <v>180</v>
      </c>
      <c r="Z179" s="147">
        <v>8.3183995161872401E-2</v>
      </c>
      <c r="AA179" s="148">
        <v>0.99295922558482497</v>
      </c>
      <c r="AB179" s="149">
        <v>196</v>
      </c>
    </row>
    <row r="180" spans="1:28" x14ac:dyDescent="0.2">
      <c r="A180" t="s">
        <v>4199</v>
      </c>
      <c r="B180" t="s">
        <v>448</v>
      </c>
      <c r="C180" t="s">
        <v>3418</v>
      </c>
      <c r="D180" s="3">
        <v>2159306</v>
      </c>
      <c r="E180" s="35">
        <v>0.62191799999999997</v>
      </c>
      <c r="F180" s="5">
        <v>1</v>
      </c>
      <c r="G180">
        <v>63.978000000000002</v>
      </c>
      <c r="H180" s="54">
        <v>1.0380775119413299</v>
      </c>
      <c r="I180" s="55">
        <v>0.99524759524661299</v>
      </c>
      <c r="J180" s="56">
        <v>12</v>
      </c>
      <c r="K180" s="60">
        <v>1.0001454170923401</v>
      </c>
      <c r="L180" s="61">
        <v>0.99588353506635396</v>
      </c>
      <c r="M180" s="62">
        <v>8</v>
      </c>
      <c r="N180" s="90">
        <v>1</v>
      </c>
      <c r="O180" s="91">
        <v>0.99865006187216399</v>
      </c>
      <c r="P180" s="92">
        <v>5</v>
      </c>
      <c r="Q180" s="96">
        <v>0</v>
      </c>
      <c r="R180" s="97">
        <v>0</v>
      </c>
      <c r="T180" s="123">
        <v>0.99990274653059796</v>
      </c>
      <c r="U180" s="124">
        <v>0.99876726215036304</v>
      </c>
      <c r="V180" s="125">
        <v>7</v>
      </c>
      <c r="W180" s="129">
        <v>0.33764459506897099</v>
      </c>
      <c r="X180" s="130">
        <v>0.99463994502788999</v>
      </c>
      <c r="Y180" s="131">
        <v>6</v>
      </c>
      <c r="Z180" s="147">
        <v>0.99960126077545197</v>
      </c>
      <c r="AA180" s="148">
        <v>0.98562148610508105</v>
      </c>
      <c r="AB180" s="149">
        <v>171</v>
      </c>
    </row>
    <row r="181" spans="1:28" x14ac:dyDescent="0.2">
      <c r="A181" t="s">
        <v>4132</v>
      </c>
      <c r="B181" t="s">
        <v>243</v>
      </c>
      <c r="C181" t="s">
        <v>3418</v>
      </c>
      <c r="D181" s="3">
        <v>4635236</v>
      </c>
      <c r="E181" s="35">
        <v>0.36582599999999998</v>
      </c>
      <c r="F181" s="5">
        <v>1</v>
      </c>
      <c r="G181">
        <v>76.168999999999997</v>
      </c>
      <c r="H181" s="54">
        <v>1.0028445153601599</v>
      </c>
      <c r="I181" s="55">
        <v>0.99993180479995203</v>
      </c>
      <c r="J181" s="56">
        <v>4</v>
      </c>
      <c r="K181" s="60">
        <v>1.00000043147749</v>
      </c>
      <c r="L181" s="61">
        <v>0.99995836244007297</v>
      </c>
      <c r="M181" s="62">
        <v>15</v>
      </c>
      <c r="N181" s="90">
        <v>1</v>
      </c>
      <c r="O181" s="91">
        <v>0.99996375639117197</v>
      </c>
      <c r="P181" s="92">
        <v>3</v>
      </c>
      <c r="Q181" s="96">
        <v>0</v>
      </c>
      <c r="R181" s="97">
        <v>0</v>
      </c>
      <c r="T181" s="123">
        <v>0.99998921306272204</v>
      </c>
      <c r="U181" s="124">
        <v>0.99994541848595997</v>
      </c>
      <c r="V181" s="125">
        <v>5</v>
      </c>
      <c r="W181" s="129">
        <v>1.00001359154097</v>
      </c>
      <c r="X181" s="130">
        <v>0.99925139931158902</v>
      </c>
      <c r="Y181" s="131">
        <v>3</v>
      </c>
      <c r="Z181" s="147">
        <v>0.49585155966168698</v>
      </c>
      <c r="AA181" s="148">
        <v>0.99920306253546098</v>
      </c>
      <c r="AB181" s="149">
        <v>18</v>
      </c>
    </row>
    <row r="182" spans="1:28" x14ac:dyDescent="0.2">
      <c r="A182" t="s">
        <v>4257</v>
      </c>
      <c r="B182" t="s">
        <v>608</v>
      </c>
      <c r="C182" t="s">
        <v>3418</v>
      </c>
      <c r="D182" s="3">
        <v>2283306</v>
      </c>
      <c r="E182" s="35">
        <v>0.40578700000000001</v>
      </c>
      <c r="F182" s="5">
        <v>1</v>
      </c>
      <c r="G182">
        <v>60.085999999999999</v>
      </c>
      <c r="H182" s="54">
        <v>0.99955240340103302</v>
      </c>
      <c r="I182" s="55">
        <v>0.99996188029184796</v>
      </c>
      <c r="J182" s="56">
        <v>4</v>
      </c>
      <c r="K182" s="60">
        <v>0.99999518242408103</v>
      </c>
      <c r="L182" s="61">
        <v>0.99998817498395898</v>
      </c>
      <c r="M182" s="62">
        <v>1</v>
      </c>
      <c r="N182" s="90">
        <v>1.0004848233219701</v>
      </c>
      <c r="O182" s="91">
        <v>0.99993477716552903</v>
      </c>
      <c r="P182" s="92">
        <v>14</v>
      </c>
      <c r="Q182" s="96">
        <v>0.999999562038552</v>
      </c>
      <c r="R182" s="97">
        <v>0.99982921605351505</v>
      </c>
      <c r="S182" s="98">
        <v>72</v>
      </c>
      <c r="T182" s="123">
        <v>0.99998554727224398</v>
      </c>
      <c r="U182" s="124">
        <v>0.99988131988058404</v>
      </c>
      <c r="V182" s="125">
        <v>90</v>
      </c>
      <c r="W182" s="129">
        <v>0.99475847740075096</v>
      </c>
      <c r="X182" s="130">
        <v>0.99924320469133798</v>
      </c>
      <c r="Y182" s="131">
        <v>528</v>
      </c>
      <c r="Z182" s="147">
        <v>3.2043011317799699E-2</v>
      </c>
      <c r="AA182" s="148">
        <v>0</v>
      </c>
    </row>
    <row r="183" spans="1:28" x14ac:dyDescent="0.2">
      <c r="A183" t="s">
        <v>4305</v>
      </c>
      <c r="B183" t="s">
        <v>728</v>
      </c>
      <c r="C183" t="s">
        <v>3418</v>
      </c>
      <c r="D183" s="3">
        <v>2729848</v>
      </c>
      <c r="E183" s="35">
        <v>0.63428600000000002</v>
      </c>
      <c r="F183" s="5">
        <v>1</v>
      </c>
      <c r="G183">
        <v>100.77500000000001</v>
      </c>
      <c r="H183" s="54">
        <v>1.01419676113834</v>
      </c>
      <c r="I183" s="55">
        <v>0.99996099115691195</v>
      </c>
      <c r="J183" s="56">
        <v>5</v>
      </c>
      <c r="K183" s="60">
        <v>0.99999890103771305</v>
      </c>
      <c r="L183" s="61">
        <v>0.99998717875923304</v>
      </c>
      <c r="M183" s="62">
        <v>2</v>
      </c>
      <c r="N183" s="90">
        <v>1</v>
      </c>
      <c r="O183" s="91">
        <v>0.99994468702379502</v>
      </c>
      <c r="P183" s="92">
        <v>3</v>
      </c>
      <c r="Q183" s="96">
        <v>0</v>
      </c>
      <c r="R183" s="97">
        <v>0</v>
      </c>
      <c r="T183" s="123">
        <v>0.99997911971655495</v>
      </c>
      <c r="U183" s="124">
        <v>0.99990695554892906</v>
      </c>
      <c r="V183" s="125">
        <v>4</v>
      </c>
      <c r="W183" s="129">
        <v>1.00105976596499</v>
      </c>
      <c r="X183" s="130">
        <v>0.99953746226328699</v>
      </c>
      <c r="Y183" s="131">
        <v>3</v>
      </c>
      <c r="Z183" s="147">
        <v>0.99424473450536399</v>
      </c>
      <c r="AA183" s="148">
        <v>0.99902185457403503</v>
      </c>
      <c r="AB183" s="149">
        <v>60</v>
      </c>
    </row>
    <row r="184" spans="1:28" x14ac:dyDescent="0.2">
      <c r="A184" t="s">
        <v>4399</v>
      </c>
      <c r="B184" t="s">
        <v>998</v>
      </c>
      <c r="C184" t="s">
        <v>3418</v>
      </c>
      <c r="D184" s="3">
        <v>2654246</v>
      </c>
      <c r="E184" s="35">
        <v>0.39529799999999998</v>
      </c>
      <c r="F184" s="5">
        <v>1</v>
      </c>
      <c r="G184">
        <v>168.72800000000001</v>
      </c>
      <c r="H184" s="54">
        <v>1.0200637017066201</v>
      </c>
      <c r="I184" s="55">
        <v>0.99087633431256095</v>
      </c>
      <c r="J184" s="56">
        <v>174</v>
      </c>
      <c r="K184" s="60">
        <v>0.99999623245170099</v>
      </c>
      <c r="L184" s="61">
        <v>0.98836390516158801</v>
      </c>
      <c r="M184" s="62">
        <v>17</v>
      </c>
      <c r="N184" s="90">
        <v>0.79677995182059203</v>
      </c>
      <c r="O184" s="91">
        <v>0.99479803150906598</v>
      </c>
      <c r="P184" s="92">
        <v>47</v>
      </c>
      <c r="Q184" s="96">
        <v>1</v>
      </c>
      <c r="R184" s="97">
        <v>0.99067161792054803</v>
      </c>
      <c r="S184" s="98">
        <v>206</v>
      </c>
      <c r="T184" s="123">
        <v>0.99976377472170996</v>
      </c>
      <c r="U184" s="124">
        <v>0.99682479431957505</v>
      </c>
      <c r="V184" s="125">
        <v>30</v>
      </c>
      <c r="W184" s="129">
        <v>1.00001092589006</v>
      </c>
      <c r="X184" s="130">
        <v>0.98655094377722596</v>
      </c>
      <c r="Y184" s="131">
        <v>1272</v>
      </c>
      <c r="Z184" s="147">
        <v>0.46013783198693697</v>
      </c>
      <c r="AA184" s="148">
        <v>0.97181425730774396</v>
      </c>
      <c r="AB184" s="149">
        <v>221</v>
      </c>
    </row>
    <row r="185" spans="1:28" x14ac:dyDescent="0.2">
      <c r="A185" t="s">
        <v>4399</v>
      </c>
      <c r="B185" t="s">
        <v>999</v>
      </c>
      <c r="C185" t="s">
        <v>3419</v>
      </c>
      <c r="D185" s="3">
        <v>28295</v>
      </c>
      <c r="E185" s="35">
        <v>0.33624300000000001</v>
      </c>
      <c r="F185" s="5">
        <v>3.22</v>
      </c>
      <c r="G185">
        <v>517.44899999999996</v>
      </c>
      <c r="H185" s="54">
        <v>1.8455910938328299</v>
      </c>
      <c r="I185" s="55">
        <v>0.98173393581986601</v>
      </c>
      <c r="J185" s="56">
        <v>79</v>
      </c>
      <c r="K185" s="60">
        <v>0.99982329033398099</v>
      </c>
      <c r="L185" s="61">
        <v>0.98218451749734803</v>
      </c>
      <c r="M185" s="62">
        <v>4</v>
      </c>
      <c r="N185" s="90">
        <v>1</v>
      </c>
      <c r="O185" s="91">
        <v>0.99127221537920096</v>
      </c>
      <c r="P185" s="92">
        <v>5</v>
      </c>
      <c r="Q185" s="96">
        <v>0</v>
      </c>
      <c r="R185" s="97">
        <v>0</v>
      </c>
      <c r="T185" s="123">
        <v>0.98360134299346103</v>
      </c>
      <c r="U185" s="124">
        <v>0.99375426253634302</v>
      </c>
      <c r="V185" s="125">
        <v>10</v>
      </c>
      <c r="W185" s="129">
        <v>0.18911468457324601</v>
      </c>
      <c r="X185" s="130">
        <v>0</v>
      </c>
      <c r="Z185" s="147">
        <v>1.00035341933203</v>
      </c>
      <c r="AA185" s="148">
        <v>0.97740053791609904</v>
      </c>
      <c r="AB185" s="149">
        <v>91</v>
      </c>
    </row>
    <row r="186" spans="1:28" x14ac:dyDescent="0.2">
      <c r="A186" t="s">
        <v>4420</v>
      </c>
      <c r="B186" t="s">
        <v>1058</v>
      </c>
      <c r="C186" t="s">
        <v>3418</v>
      </c>
      <c r="D186" s="3">
        <v>4005505</v>
      </c>
      <c r="E186" s="35">
        <v>0.65725</v>
      </c>
      <c r="F186" s="5">
        <v>1</v>
      </c>
      <c r="G186">
        <v>157.535</v>
      </c>
      <c r="H186" s="54">
        <v>0.339839296168647</v>
      </c>
      <c r="I186" s="55">
        <v>0.99737298152638798</v>
      </c>
      <c r="J186" s="56">
        <v>129</v>
      </c>
      <c r="K186" s="60">
        <v>0.51174595962306801</v>
      </c>
      <c r="L186" s="61">
        <v>0.99881433604769498</v>
      </c>
      <c r="M186" s="62">
        <v>527</v>
      </c>
      <c r="N186" s="90">
        <v>0.17237202300334101</v>
      </c>
      <c r="O186" s="91">
        <v>0.99942218965502205</v>
      </c>
      <c r="P186" s="92">
        <v>6</v>
      </c>
      <c r="Q186" s="96">
        <v>2.82623539353964E-2</v>
      </c>
      <c r="R186" s="97">
        <v>0.99470312884946999</v>
      </c>
      <c r="S186" s="98">
        <v>219</v>
      </c>
      <c r="T186" s="123">
        <v>0.340035775763605</v>
      </c>
      <c r="U186" s="124">
        <v>0.99915947448436104</v>
      </c>
      <c r="V186" s="125">
        <v>10</v>
      </c>
      <c r="W186" s="129">
        <v>7.1858604595425504E-3</v>
      </c>
      <c r="X186" s="130">
        <v>0</v>
      </c>
      <c r="Z186" s="147">
        <v>0</v>
      </c>
      <c r="AA186" s="148">
        <v>0</v>
      </c>
    </row>
    <row r="187" spans="1:28" x14ac:dyDescent="0.2">
      <c r="A187" t="s">
        <v>4426</v>
      </c>
      <c r="B187" t="s">
        <v>1073</v>
      </c>
      <c r="C187" t="s">
        <v>3418</v>
      </c>
      <c r="D187" s="3">
        <v>4103611</v>
      </c>
      <c r="E187" s="35">
        <v>0.37089299999999997</v>
      </c>
      <c r="F187" s="5">
        <v>1</v>
      </c>
      <c r="G187">
        <v>57.728000000000002</v>
      </c>
      <c r="H187" s="54">
        <v>1.5388885544950499E-2</v>
      </c>
      <c r="I187" s="55">
        <v>0</v>
      </c>
      <c r="K187" s="60">
        <v>1.01514324822698</v>
      </c>
      <c r="L187" s="61">
        <v>0.98837820367525397</v>
      </c>
      <c r="M187" s="62">
        <v>2515</v>
      </c>
      <c r="N187" s="90">
        <v>1</v>
      </c>
      <c r="O187" s="91">
        <v>0.994347862050174</v>
      </c>
      <c r="P187" s="92">
        <v>10</v>
      </c>
      <c r="Q187" s="96">
        <v>0.59912428346643898</v>
      </c>
      <c r="R187" s="97">
        <v>0.98634297278451499</v>
      </c>
      <c r="S187" s="98">
        <v>345</v>
      </c>
      <c r="T187" s="123">
        <v>0.99998464766762696</v>
      </c>
      <c r="U187" s="124">
        <v>0.99517599226989895</v>
      </c>
      <c r="V187" s="125">
        <v>183</v>
      </c>
      <c r="W187" s="129">
        <v>0.62609370137666498</v>
      </c>
      <c r="X187" s="130">
        <v>0.98019180445006204</v>
      </c>
      <c r="Y187" s="131">
        <v>6</v>
      </c>
      <c r="Z187" s="147">
        <v>0</v>
      </c>
      <c r="AA187" s="148">
        <v>0</v>
      </c>
    </row>
    <row r="188" spans="1:28" x14ac:dyDescent="0.2">
      <c r="A188" t="s">
        <v>4532</v>
      </c>
      <c r="B188" t="s">
        <v>1262</v>
      </c>
      <c r="C188" t="s">
        <v>3418</v>
      </c>
      <c r="D188" s="3">
        <v>6035584</v>
      </c>
      <c r="E188" s="35">
        <v>0.67537800000000003</v>
      </c>
      <c r="F188" s="5">
        <v>1</v>
      </c>
      <c r="G188">
        <v>42.752000000000002</v>
      </c>
      <c r="H188" s="54">
        <v>0.163100869774987</v>
      </c>
      <c r="I188" s="55">
        <v>0.98431602265136198</v>
      </c>
      <c r="J188" s="56">
        <v>391</v>
      </c>
      <c r="K188" s="60">
        <v>1</v>
      </c>
      <c r="L188" s="61">
        <v>0.999644817180246</v>
      </c>
      <c r="M188" s="62">
        <v>687</v>
      </c>
      <c r="N188" s="90">
        <v>0.37464858413038399</v>
      </c>
      <c r="O188" s="91">
        <v>0.99408719766778397</v>
      </c>
      <c r="P188" s="92">
        <v>683</v>
      </c>
      <c r="Q188" s="96">
        <v>0</v>
      </c>
      <c r="R188" s="97">
        <v>0</v>
      </c>
      <c r="T188" s="123">
        <v>0.31741899375437399</v>
      </c>
      <c r="U188" s="124">
        <v>0.989354756500329</v>
      </c>
      <c r="V188" s="125">
        <v>950</v>
      </c>
      <c r="W188" s="129">
        <v>0.15299331431722199</v>
      </c>
      <c r="X188" s="130">
        <v>0.99506217698948496</v>
      </c>
      <c r="Y188" s="131">
        <v>419</v>
      </c>
      <c r="Z188" s="147">
        <v>0.141571055924331</v>
      </c>
      <c r="AA188" s="148">
        <v>0.99736907589374901</v>
      </c>
      <c r="AB188" s="149">
        <v>142</v>
      </c>
    </row>
    <row r="189" spans="1:28" x14ac:dyDescent="0.2">
      <c r="A189" t="s">
        <v>4152</v>
      </c>
      <c r="B189" t="s">
        <v>308</v>
      </c>
      <c r="C189" t="s">
        <v>3418</v>
      </c>
      <c r="D189" s="3">
        <v>2559043</v>
      </c>
      <c r="E189" s="35">
        <v>0.60627399999999998</v>
      </c>
      <c r="F189" s="5">
        <v>1</v>
      </c>
      <c r="G189">
        <v>25.859000000000002</v>
      </c>
      <c r="H189" s="54">
        <v>8.1199104508990205E-2</v>
      </c>
      <c r="I189" s="55">
        <v>0.94767176141748499</v>
      </c>
      <c r="J189" s="56">
        <v>99</v>
      </c>
      <c r="K189" s="60">
        <v>1.0150982222651199</v>
      </c>
      <c r="L189" s="61">
        <v>0.97897257866902998</v>
      </c>
      <c r="M189" s="62">
        <v>14</v>
      </c>
      <c r="N189" s="90">
        <v>1.48262455925906E-2</v>
      </c>
      <c r="O189" s="91">
        <v>0</v>
      </c>
      <c r="Q189" s="96">
        <v>0.186679160920703</v>
      </c>
      <c r="R189" s="97">
        <v>0.96762223788884305</v>
      </c>
      <c r="S189" s="98">
        <v>28</v>
      </c>
      <c r="T189" s="123">
        <v>0.99995467055457798</v>
      </c>
      <c r="U189" s="124">
        <v>0.98371781237360301</v>
      </c>
      <c r="V189" s="125">
        <v>9</v>
      </c>
      <c r="W189" s="129">
        <v>4.28746214893614E-2</v>
      </c>
      <c r="X189" s="130">
        <v>0.94348733179668898</v>
      </c>
      <c r="Y189" s="131">
        <v>7</v>
      </c>
      <c r="Z189" s="147">
        <v>0</v>
      </c>
      <c r="AA189" s="148">
        <v>0</v>
      </c>
    </row>
    <row r="190" spans="1:28" x14ac:dyDescent="0.2">
      <c r="A190" t="s">
        <v>4152</v>
      </c>
      <c r="B190" t="s">
        <v>309</v>
      </c>
      <c r="C190" t="s">
        <v>3419</v>
      </c>
      <c r="D190" s="3">
        <v>11991</v>
      </c>
      <c r="E190" s="35">
        <v>0.53973800000000005</v>
      </c>
      <c r="F190" s="5">
        <v>4.8499999999999996</v>
      </c>
      <c r="G190">
        <v>109.83499999999999</v>
      </c>
      <c r="H190" s="54">
        <v>1.8734884496705799</v>
      </c>
      <c r="I190" s="55">
        <v>0.96434453594480296</v>
      </c>
      <c r="J190" s="56">
        <v>11</v>
      </c>
      <c r="K190" s="60">
        <v>2.6566591610374402</v>
      </c>
      <c r="L190" s="61">
        <v>0.98612549832062002</v>
      </c>
      <c r="M190" s="62">
        <v>6</v>
      </c>
      <c r="N190" s="90">
        <v>1</v>
      </c>
      <c r="O190" s="91">
        <v>0.99192675821889298</v>
      </c>
      <c r="P190" s="92">
        <v>3</v>
      </c>
      <c r="Q190" s="96">
        <v>0.99991660411975603</v>
      </c>
      <c r="R190" s="97">
        <v>0.97979881951949399</v>
      </c>
      <c r="S190" s="98">
        <v>7</v>
      </c>
      <c r="T190" s="123">
        <v>0.97339671420231799</v>
      </c>
      <c r="U190" s="124">
        <v>0.98639164669633606</v>
      </c>
      <c r="V190" s="125">
        <v>8</v>
      </c>
      <c r="W190" s="129">
        <v>1.28371278458844</v>
      </c>
      <c r="X190" s="130">
        <v>0.94959782044628904</v>
      </c>
      <c r="Y190" s="131">
        <v>8</v>
      </c>
      <c r="Z190" s="147">
        <v>0</v>
      </c>
      <c r="AA190" s="148">
        <v>0</v>
      </c>
    </row>
    <row r="191" spans="1:28" x14ac:dyDescent="0.2">
      <c r="A191" t="s">
        <v>4521</v>
      </c>
      <c r="B191" t="s">
        <v>1250</v>
      </c>
      <c r="C191" t="s">
        <v>3418</v>
      </c>
      <c r="D191" s="3">
        <v>2155760</v>
      </c>
      <c r="E191" s="35">
        <v>0.545767</v>
      </c>
      <c r="F191" s="5">
        <v>1</v>
      </c>
      <c r="G191">
        <v>39.965000000000003</v>
      </c>
      <c r="H191" s="54">
        <v>1.0266096411474299</v>
      </c>
      <c r="I191" s="55">
        <v>0.999959334715953</v>
      </c>
      <c r="J191" s="56">
        <v>45</v>
      </c>
      <c r="K191" s="60">
        <v>1</v>
      </c>
      <c r="L191" s="61">
        <v>1</v>
      </c>
      <c r="M191" s="62">
        <v>0</v>
      </c>
      <c r="N191" s="90">
        <v>1</v>
      </c>
      <c r="O191" s="91">
        <v>0.99990862314561801</v>
      </c>
      <c r="P191" s="92">
        <v>21</v>
      </c>
      <c r="Q191" s="96">
        <v>1</v>
      </c>
      <c r="R191" s="97">
        <v>0.99983627838981404</v>
      </c>
      <c r="S191" s="98">
        <v>205</v>
      </c>
      <c r="T191" s="123">
        <v>0.99999768063235195</v>
      </c>
      <c r="U191" s="124">
        <v>0.99953850492292295</v>
      </c>
      <c r="V191" s="125">
        <v>512</v>
      </c>
      <c r="W191" s="129">
        <v>0.90405239915389402</v>
      </c>
      <c r="X191" s="130">
        <v>0.99936397535917398</v>
      </c>
      <c r="Y191" s="131">
        <v>350</v>
      </c>
      <c r="Z191" s="147">
        <v>0.46524288418005699</v>
      </c>
      <c r="AA191" s="148">
        <v>0.99821821048607995</v>
      </c>
      <c r="AB191" s="149">
        <v>76</v>
      </c>
    </row>
    <row r="192" spans="1:28" x14ac:dyDescent="0.2">
      <c r="A192" t="s">
        <v>4042</v>
      </c>
      <c r="B192" t="s">
        <v>7</v>
      </c>
      <c r="C192" t="s">
        <v>3418</v>
      </c>
      <c r="D192" s="3">
        <v>777079</v>
      </c>
      <c r="E192" s="35">
        <v>0.24951300000000001</v>
      </c>
      <c r="F192" s="5">
        <v>1</v>
      </c>
      <c r="G192">
        <v>70.402000000000001</v>
      </c>
      <c r="H192" s="54">
        <v>1.0195359802542501</v>
      </c>
      <c r="I192" s="55">
        <v>0.99992931613359204</v>
      </c>
      <c r="J192" s="56">
        <v>8</v>
      </c>
      <c r="K192" s="60">
        <v>0.99999613938865894</v>
      </c>
      <c r="L192" s="61">
        <v>0.99995238573219103</v>
      </c>
      <c r="M192" s="62">
        <v>2</v>
      </c>
      <c r="N192" s="90">
        <v>1</v>
      </c>
      <c r="O192" s="91">
        <v>0.99987389270070304</v>
      </c>
      <c r="P192" s="92">
        <v>5</v>
      </c>
      <c r="Q192" s="96">
        <v>0</v>
      </c>
      <c r="R192" s="97">
        <v>0</v>
      </c>
      <c r="T192" s="123">
        <v>0.99992536151407996</v>
      </c>
      <c r="U192" s="124">
        <v>0.99825232647776796</v>
      </c>
      <c r="V192" s="125">
        <v>1282</v>
      </c>
      <c r="W192" s="129">
        <v>0.99395428264050301</v>
      </c>
      <c r="X192" s="130">
        <v>0.99899275769478701</v>
      </c>
      <c r="Y192" s="131">
        <v>12</v>
      </c>
      <c r="Z192" s="147">
        <v>0.49076477423788301</v>
      </c>
      <c r="AA192" s="148">
        <v>0.99754513240058795</v>
      </c>
      <c r="AB192" s="149">
        <v>29</v>
      </c>
    </row>
    <row r="193" spans="1:28" x14ac:dyDescent="0.2">
      <c r="A193" t="s">
        <v>4140</v>
      </c>
      <c r="B193" t="s">
        <v>276</v>
      </c>
      <c r="C193" t="s">
        <v>3418</v>
      </c>
      <c r="D193" s="3">
        <v>8371686</v>
      </c>
      <c r="E193" s="35">
        <v>0.471331</v>
      </c>
      <c r="F193" s="5">
        <v>1</v>
      </c>
      <c r="G193">
        <v>115.217</v>
      </c>
      <c r="H193" s="54">
        <v>1.0116183287333</v>
      </c>
      <c r="I193" s="55">
        <v>0.99999976384324296</v>
      </c>
      <c r="J193" s="56">
        <v>2</v>
      </c>
      <c r="K193" s="60">
        <v>0.99999976109949595</v>
      </c>
      <c r="L193" s="61">
        <v>0.999999522198879</v>
      </c>
      <c r="M193" s="62">
        <v>1</v>
      </c>
      <c r="N193" s="90">
        <v>1</v>
      </c>
      <c r="O193" s="91">
        <v>0.99998100759600606</v>
      </c>
      <c r="P193" s="92">
        <v>4</v>
      </c>
      <c r="Q193" s="96">
        <v>0.99999988054974798</v>
      </c>
      <c r="R193" s="97">
        <v>0.99995592451027204</v>
      </c>
      <c r="S193" s="98">
        <v>72</v>
      </c>
      <c r="T193" s="123">
        <v>0.99999868604723097</v>
      </c>
      <c r="U193" s="124">
        <v>0.99998697998321695</v>
      </c>
      <c r="V193" s="125">
        <v>3</v>
      </c>
      <c r="W193" s="129">
        <v>1.0000394185830599</v>
      </c>
      <c r="X193" s="130">
        <v>0.99997909702991405</v>
      </c>
      <c r="Y193" s="131">
        <v>1</v>
      </c>
      <c r="Z193" s="147">
        <v>1.0000016723035201</v>
      </c>
      <c r="AA193" s="148">
        <v>0.99694296463829002</v>
      </c>
      <c r="AB193" s="149">
        <v>124</v>
      </c>
    </row>
    <row r="194" spans="1:28" x14ac:dyDescent="0.2">
      <c r="A194" t="s">
        <v>4140</v>
      </c>
      <c r="B194" t="s">
        <v>277</v>
      </c>
      <c r="C194" t="s">
        <v>3419</v>
      </c>
      <c r="D194" s="3">
        <v>164019</v>
      </c>
      <c r="E194" s="35">
        <v>0.46226400000000001</v>
      </c>
      <c r="F194" s="5">
        <v>0.51</v>
      </c>
      <c r="G194">
        <v>62.012</v>
      </c>
      <c r="H194" s="54">
        <v>1.39625896999737</v>
      </c>
      <c r="I194" s="55">
        <v>0.99998690030696902</v>
      </c>
      <c r="J194" s="56">
        <v>1</v>
      </c>
      <c r="K194" s="60">
        <v>1.00015851822045</v>
      </c>
      <c r="L194" s="61">
        <v>1</v>
      </c>
      <c r="M194" s="62">
        <v>0</v>
      </c>
      <c r="N194" s="90">
        <v>1</v>
      </c>
      <c r="O194" s="91">
        <v>0.99999390314536696</v>
      </c>
      <c r="P194" s="92">
        <v>1</v>
      </c>
      <c r="Q194" s="96">
        <v>1</v>
      </c>
      <c r="R194" s="97">
        <v>0.99981712557986402</v>
      </c>
      <c r="S194" s="98">
        <v>8</v>
      </c>
      <c r="T194" s="123">
        <v>0.99993903145367302</v>
      </c>
      <c r="U194" s="124">
        <v>1</v>
      </c>
      <c r="V194" s="125">
        <v>0</v>
      </c>
      <c r="W194" s="129">
        <v>0.96051676939866704</v>
      </c>
      <c r="X194" s="130">
        <v>0.99996826283450901</v>
      </c>
      <c r="Y194" s="131">
        <v>1</v>
      </c>
      <c r="Z194" s="147">
        <v>1.00009145281949</v>
      </c>
      <c r="AA194" s="148">
        <v>0.99768867695002605</v>
      </c>
      <c r="AB194" s="149">
        <v>13</v>
      </c>
    </row>
    <row r="195" spans="1:28" x14ac:dyDescent="0.2">
      <c r="A195" t="s">
        <v>4140</v>
      </c>
      <c r="B195" t="s">
        <v>278</v>
      </c>
      <c r="C195" t="s">
        <v>3419</v>
      </c>
      <c r="D195" s="3">
        <v>143757</v>
      </c>
      <c r="E195" s="35">
        <v>0.46433200000000002</v>
      </c>
      <c r="F195" s="5">
        <v>0.49</v>
      </c>
      <c r="G195">
        <v>60.438000000000002</v>
      </c>
      <c r="H195" s="54">
        <v>1.7147895406832301</v>
      </c>
      <c r="I195" s="55">
        <v>0.99999594341880504</v>
      </c>
      <c r="J195" s="56">
        <v>1</v>
      </c>
      <c r="K195" s="60">
        <v>0.99999304381699605</v>
      </c>
      <c r="L195" s="61">
        <v>1</v>
      </c>
      <c r="M195" s="62">
        <v>0</v>
      </c>
      <c r="N195" s="90">
        <v>1</v>
      </c>
      <c r="O195" s="91">
        <v>0.99994435363266398</v>
      </c>
      <c r="P195" s="92">
        <v>3</v>
      </c>
      <c r="Q195" s="96">
        <v>1</v>
      </c>
      <c r="R195" s="97">
        <v>0.99990262224386095</v>
      </c>
      <c r="S195" s="98">
        <v>13</v>
      </c>
      <c r="T195" s="123">
        <v>0.99992348198696401</v>
      </c>
      <c r="U195" s="124">
        <v>1</v>
      </c>
      <c r="V195" s="125">
        <v>0</v>
      </c>
      <c r="W195" s="129">
        <v>0.54622731414818004</v>
      </c>
      <c r="X195" s="130">
        <v>0.99963071437667095</v>
      </c>
      <c r="Y195" s="131">
        <v>2</v>
      </c>
      <c r="Z195" s="147">
        <v>1.0000973865620399</v>
      </c>
      <c r="AA195" s="148">
        <v>0.99724626824260498</v>
      </c>
      <c r="AB195" s="149">
        <v>13</v>
      </c>
    </row>
    <row r="196" spans="1:28" x14ac:dyDescent="0.2">
      <c r="A196" t="s">
        <v>4140</v>
      </c>
      <c r="B196" t="s">
        <v>279</v>
      </c>
      <c r="C196" t="s">
        <v>3419</v>
      </c>
      <c r="D196" s="3">
        <v>92189</v>
      </c>
      <c r="E196" s="35">
        <v>0.46978500000000001</v>
      </c>
      <c r="F196" s="5">
        <v>0.62</v>
      </c>
      <c r="G196">
        <v>63.847000000000001</v>
      </c>
      <c r="H196" s="54">
        <v>1.5743852303420101</v>
      </c>
      <c r="I196" s="55">
        <v>0.999937991332566</v>
      </c>
      <c r="J196" s="56">
        <v>9</v>
      </c>
      <c r="K196" s="60">
        <v>1</v>
      </c>
      <c r="L196" s="61">
        <v>0.99998915271887101</v>
      </c>
      <c r="M196" s="62">
        <v>1</v>
      </c>
      <c r="N196" s="90">
        <v>1</v>
      </c>
      <c r="O196" s="91">
        <v>1</v>
      </c>
      <c r="P196" s="92">
        <v>0</v>
      </c>
      <c r="Q196" s="96">
        <v>1</v>
      </c>
      <c r="R196" s="97">
        <v>0.99981562022103798</v>
      </c>
      <c r="S196" s="98">
        <v>4</v>
      </c>
      <c r="T196" s="123">
        <v>0.99989152718870999</v>
      </c>
      <c r="U196" s="124">
        <v>1</v>
      </c>
      <c r="V196" s="125">
        <v>0</v>
      </c>
      <c r="W196" s="129">
        <v>0.45060690537916598</v>
      </c>
      <c r="X196" s="130">
        <v>0.99995185479405801</v>
      </c>
      <c r="Y196" s="131">
        <v>1</v>
      </c>
      <c r="Z196" s="147">
        <v>1.0001193200924099</v>
      </c>
      <c r="AA196" s="148">
        <v>0.99787867308836997</v>
      </c>
      <c r="AB196" s="149">
        <v>11</v>
      </c>
    </row>
    <row r="197" spans="1:28" x14ac:dyDescent="0.2">
      <c r="A197" t="s">
        <v>4083</v>
      </c>
      <c r="B197" t="s">
        <v>115</v>
      </c>
      <c r="C197" t="s">
        <v>3418</v>
      </c>
      <c r="D197" s="3">
        <v>4289847</v>
      </c>
      <c r="E197" s="35">
        <v>0.47092800000000001</v>
      </c>
      <c r="F197" s="5">
        <v>1</v>
      </c>
      <c r="G197">
        <v>129.16999999999999</v>
      </c>
      <c r="H197" s="54">
        <v>1.0066568807698699</v>
      </c>
      <c r="I197" s="55">
        <v>0.99700051222627595</v>
      </c>
      <c r="J197" s="56">
        <v>8</v>
      </c>
      <c r="K197" s="60">
        <v>1.00000466217093</v>
      </c>
      <c r="L197" s="61">
        <v>0.99729152631664797</v>
      </c>
      <c r="M197" s="62">
        <v>4</v>
      </c>
      <c r="N197" s="90">
        <v>1</v>
      </c>
      <c r="O197" s="91">
        <v>0.99936771343924702</v>
      </c>
      <c r="P197" s="92">
        <v>5</v>
      </c>
      <c r="Q197" s="96">
        <v>0</v>
      </c>
      <c r="R197" s="97">
        <v>0</v>
      </c>
      <c r="T197" s="123">
        <v>0.99993566204109297</v>
      </c>
      <c r="U197" s="124">
        <v>0.99947436779615795</v>
      </c>
      <c r="V197" s="125">
        <v>35</v>
      </c>
      <c r="W197" s="129">
        <v>0.63036677065638902</v>
      </c>
      <c r="X197" s="130">
        <v>0.99673323462283103</v>
      </c>
      <c r="Y197" s="131">
        <v>4</v>
      </c>
      <c r="Z197" s="147">
        <v>1.0000030304111001</v>
      </c>
      <c r="AA197" s="148">
        <v>0.99757685699429699</v>
      </c>
      <c r="AB197" s="149">
        <v>130</v>
      </c>
    </row>
    <row r="198" spans="1:28" x14ac:dyDescent="0.2">
      <c r="A198" t="s">
        <v>4109</v>
      </c>
      <c r="B198" t="s">
        <v>181</v>
      </c>
      <c r="C198" t="s">
        <v>3418</v>
      </c>
      <c r="D198" s="3">
        <v>636994</v>
      </c>
      <c r="E198" s="35">
        <v>0.282109</v>
      </c>
      <c r="F198" s="5">
        <v>1</v>
      </c>
      <c r="G198">
        <v>138.93799999999999</v>
      </c>
      <c r="H198" s="54">
        <v>0</v>
      </c>
      <c r="I198" s="55">
        <v>0</v>
      </c>
      <c r="K198" s="60">
        <v>1</v>
      </c>
      <c r="L198" s="61">
        <v>0.96878620520758396</v>
      </c>
      <c r="M198" s="62">
        <v>8</v>
      </c>
      <c r="N198" s="90">
        <v>1</v>
      </c>
      <c r="O198" s="91">
        <v>0.98321487031664201</v>
      </c>
      <c r="P198" s="92">
        <v>7</v>
      </c>
      <c r="Q198" s="96">
        <v>0</v>
      </c>
      <c r="R198" s="97">
        <v>0</v>
      </c>
      <c r="T198" s="123">
        <v>0.99947566225113504</v>
      </c>
      <c r="U198" s="124">
        <v>0.98540491709691702</v>
      </c>
      <c r="V198" s="125">
        <v>11</v>
      </c>
      <c r="W198" s="129">
        <v>0.175467900796553</v>
      </c>
      <c r="X198" s="130">
        <v>0.94084290365282097</v>
      </c>
      <c r="Y198" s="131">
        <v>9</v>
      </c>
      <c r="Z198" s="147">
        <v>0</v>
      </c>
      <c r="AA198" s="148">
        <v>0</v>
      </c>
    </row>
    <row r="199" spans="1:28" x14ac:dyDescent="0.2">
      <c r="A199" t="s">
        <v>4109</v>
      </c>
      <c r="B199" t="s">
        <v>182</v>
      </c>
      <c r="C199" t="s">
        <v>3419</v>
      </c>
      <c r="D199" s="3">
        <v>3448</v>
      </c>
      <c r="E199" s="35">
        <v>0.28451300000000002</v>
      </c>
      <c r="F199" s="5">
        <v>30.97</v>
      </c>
      <c r="G199">
        <v>1571.136</v>
      </c>
      <c r="H199" s="54">
        <v>1.91908352668213</v>
      </c>
      <c r="I199" s="55">
        <v>0.94680368747166299</v>
      </c>
      <c r="J199" s="56">
        <v>10</v>
      </c>
      <c r="K199" s="60">
        <v>0</v>
      </c>
      <c r="L199" s="61">
        <v>0</v>
      </c>
      <c r="N199" s="90">
        <v>0</v>
      </c>
      <c r="O199" s="91">
        <v>0</v>
      </c>
      <c r="Q199" s="96">
        <v>0</v>
      </c>
      <c r="R199" s="97">
        <v>0</v>
      </c>
      <c r="T199" s="123">
        <v>0</v>
      </c>
      <c r="U199" s="124">
        <v>0</v>
      </c>
      <c r="W199" s="129">
        <v>0</v>
      </c>
      <c r="X199" s="130">
        <v>0</v>
      </c>
      <c r="Z199" s="147">
        <v>0</v>
      </c>
      <c r="AA199" s="148">
        <v>0</v>
      </c>
    </row>
    <row r="200" spans="1:28" x14ac:dyDescent="0.2">
      <c r="A200" t="s">
        <v>4349</v>
      </c>
      <c r="B200" t="s">
        <v>869</v>
      </c>
      <c r="C200" t="s">
        <v>3418</v>
      </c>
      <c r="D200" s="3">
        <v>2005098</v>
      </c>
      <c r="E200" s="35">
        <v>0.53260399999999997</v>
      </c>
      <c r="F200" s="5">
        <v>1</v>
      </c>
      <c r="G200">
        <v>80.614000000000004</v>
      </c>
      <c r="H200" s="54">
        <v>1.0371777339561401</v>
      </c>
      <c r="I200" s="55">
        <v>0.99577849300854904</v>
      </c>
      <c r="J200" s="56">
        <v>389</v>
      </c>
      <c r="K200" s="60">
        <v>1</v>
      </c>
      <c r="L200" s="61">
        <v>0.99996209672914704</v>
      </c>
      <c r="M200" s="62">
        <v>5</v>
      </c>
      <c r="N200" s="90">
        <v>1</v>
      </c>
      <c r="O200" s="91">
        <v>0.99907960220078196</v>
      </c>
      <c r="P200" s="92">
        <v>323</v>
      </c>
      <c r="Q200" s="96">
        <v>1.0338302666503001</v>
      </c>
      <c r="R200" s="97">
        <v>0.99557106170397203</v>
      </c>
      <c r="S200" s="98">
        <v>403</v>
      </c>
      <c r="T200" s="123">
        <v>0.99991571484286501</v>
      </c>
      <c r="U200" s="124">
        <v>0.99686454589623497</v>
      </c>
      <c r="V200" s="125">
        <v>2627</v>
      </c>
      <c r="W200" s="129">
        <v>0.248985835106314</v>
      </c>
      <c r="X200" s="130">
        <v>0.997435584320429</v>
      </c>
      <c r="Y200" s="131">
        <v>131</v>
      </c>
      <c r="Z200" s="147">
        <v>0.20673802477484801</v>
      </c>
      <c r="AA200" s="148">
        <v>0.99252757708489003</v>
      </c>
      <c r="AB200" s="149">
        <v>195</v>
      </c>
    </row>
    <row r="201" spans="1:28" x14ac:dyDescent="0.2">
      <c r="A201" t="s">
        <v>4349</v>
      </c>
      <c r="B201" t="s">
        <v>870</v>
      </c>
      <c r="C201" t="s">
        <v>3419</v>
      </c>
      <c r="D201" s="3">
        <v>38045</v>
      </c>
      <c r="E201" s="35">
        <v>0.43913799999999997</v>
      </c>
      <c r="F201" s="5">
        <v>0.79</v>
      </c>
      <c r="G201">
        <v>60.762</v>
      </c>
      <c r="H201" s="54">
        <v>1.3017479300827901</v>
      </c>
      <c r="I201" s="55">
        <v>0.97505088571370901</v>
      </c>
      <c r="J201" s="56">
        <v>223</v>
      </c>
      <c r="K201" s="60">
        <v>0.9999737153371</v>
      </c>
      <c r="L201" s="61">
        <v>1</v>
      </c>
      <c r="M201" s="62">
        <v>0</v>
      </c>
      <c r="N201" s="90">
        <v>1</v>
      </c>
      <c r="O201" s="91">
        <v>0.99976349398223496</v>
      </c>
      <c r="P201" s="92">
        <v>5</v>
      </c>
      <c r="Q201" s="96">
        <v>0</v>
      </c>
      <c r="R201" s="97">
        <v>0</v>
      </c>
      <c r="T201" s="123">
        <v>0.99952687606781399</v>
      </c>
      <c r="U201" s="124">
        <v>0.99708875367184202</v>
      </c>
      <c r="V201" s="125">
        <v>66</v>
      </c>
      <c r="W201" s="129">
        <v>0</v>
      </c>
      <c r="X201" s="130">
        <v>0</v>
      </c>
      <c r="Z201" s="147">
        <v>1.00039426994348</v>
      </c>
      <c r="AA201" s="148">
        <v>0.99714000839630501</v>
      </c>
      <c r="AB201" s="149">
        <v>27</v>
      </c>
    </row>
    <row r="202" spans="1:28" x14ac:dyDescent="0.2">
      <c r="A202" t="s">
        <v>4324</v>
      </c>
      <c r="B202" t="s">
        <v>797</v>
      </c>
      <c r="C202" t="s">
        <v>3418</v>
      </c>
      <c r="D202" s="3">
        <v>4609584</v>
      </c>
      <c r="E202" s="35">
        <v>0.67078199999999999</v>
      </c>
      <c r="F202" s="5">
        <v>1</v>
      </c>
      <c r="G202">
        <v>45.457000000000001</v>
      </c>
      <c r="H202" s="54">
        <v>2.3205130875150502E-2</v>
      </c>
      <c r="I202" s="55">
        <v>0.97782053784730905</v>
      </c>
      <c r="J202" s="56">
        <v>350</v>
      </c>
      <c r="K202" s="60">
        <v>0.35998302666791598</v>
      </c>
      <c r="L202" s="61">
        <v>0.99866262664702798</v>
      </c>
      <c r="M202" s="62">
        <v>1323</v>
      </c>
      <c r="N202" s="90">
        <v>0.41425191514028098</v>
      </c>
      <c r="O202" s="91">
        <v>0.99689797710063199</v>
      </c>
      <c r="P202" s="92">
        <v>688</v>
      </c>
      <c r="Q202" s="96">
        <v>0.12556903182586501</v>
      </c>
      <c r="R202" s="97">
        <v>0.98785686404755202</v>
      </c>
      <c r="S202" s="98">
        <v>284</v>
      </c>
      <c r="T202" s="123">
        <v>0.42880485527544299</v>
      </c>
      <c r="U202" s="124">
        <v>0.993129432401198</v>
      </c>
      <c r="V202" s="125">
        <v>355</v>
      </c>
      <c r="W202" s="129">
        <v>0.173421723088243</v>
      </c>
      <c r="X202" s="130">
        <v>0.99461819290766296</v>
      </c>
      <c r="Y202" s="131">
        <v>305</v>
      </c>
      <c r="Z202" s="147">
        <v>3.3109278407769502E-3</v>
      </c>
      <c r="AA202" s="148">
        <v>0</v>
      </c>
    </row>
    <row r="203" spans="1:28" x14ac:dyDescent="0.2">
      <c r="A203" t="s">
        <v>4324</v>
      </c>
      <c r="B203" t="s">
        <v>798</v>
      </c>
      <c r="C203" t="s">
        <v>3419</v>
      </c>
      <c r="D203" s="3">
        <v>225797</v>
      </c>
      <c r="E203" s="35">
        <v>0.69027000000000005</v>
      </c>
      <c r="F203" s="5">
        <v>1.05</v>
      </c>
      <c r="G203">
        <v>45.481000000000002</v>
      </c>
      <c r="H203" s="54">
        <v>0.23622545915136101</v>
      </c>
      <c r="I203" s="55">
        <v>0</v>
      </c>
      <c r="K203" s="60">
        <v>0.99999557124319605</v>
      </c>
      <c r="L203" s="61">
        <v>0.99988928058955795</v>
      </c>
      <c r="M203" s="62">
        <v>3</v>
      </c>
      <c r="N203" s="90">
        <v>1</v>
      </c>
      <c r="O203" s="91">
        <v>0.99478479560546196</v>
      </c>
      <c r="P203" s="92">
        <v>533</v>
      </c>
      <c r="Q203" s="96">
        <v>0.47734026581398298</v>
      </c>
      <c r="R203" s="97">
        <v>0.98176916163820704</v>
      </c>
      <c r="S203" s="98">
        <v>179</v>
      </c>
      <c r="T203" s="123">
        <v>0.64092082711461995</v>
      </c>
      <c r="U203" s="124">
        <v>0.98991658892608203</v>
      </c>
      <c r="V203" s="125">
        <v>319</v>
      </c>
      <c r="W203" s="129">
        <v>0.99972541707817197</v>
      </c>
      <c r="X203" s="130">
        <v>0.99351725417931602</v>
      </c>
      <c r="Y203" s="131">
        <v>506</v>
      </c>
      <c r="Z203" s="147">
        <v>9.3699207695407793E-2</v>
      </c>
      <c r="AA203" s="148">
        <v>0</v>
      </c>
    </row>
    <row r="204" spans="1:28" x14ac:dyDescent="0.2">
      <c r="A204" t="s">
        <v>4324</v>
      </c>
      <c r="B204" t="s">
        <v>803</v>
      </c>
      <c r="C204" t="s">
        <v>3419</v>
      </c>
      <c r="D204" s="3">
        <v>183958</v>
      </c>
      <c r="E204" s="35">
        <v>0.65056700000000001</v>
      </c>
      <c r="F204" s="5">
        <v>0.68</v>
      </c>
      <c r="G204">
        <v>32.787999999999997</v>
      </c>
      <c r="H204" s="54">
        <v>0.186558888441926</v>
      </c>
      <c r="I204" s="55">
        <v>0</v>
      </c>
      <c r="K204" s="60">
        <v>0.99836919296796001</v>
      </c>
      <c r="L204" s="61">
        <v>0.99979309481157996</v>
      </c>
      <c r="M204" s="62">
        <v>2</v>
      </c>
      <c r="N204" s="90">
        <v>1</v>
      </c>
      <c r="O204" s="91">
        <v>0.99675795441586101</v>
      </c>
      <c r="P204" s="92">
        <v>137</v>
      </c>
      <c r="Q204" s="96">
        <v>0.36916035181943702</v>
      </c>
      <c r="R204" s="97">
        <v>0.95750007277384797</v>
      </c>
      <c r="S204" s="98">
        <v>497</v>
      </c>
      <c r="T204" s="123">
        <v>0.61100359864751697</v>
      </c>
      <c r="U204" s="124">
        <v>0.98921222732136005</v>
      </c>
      <c r="V204" s="125">
        <v>340</v>
      </c>
      <c r="W204" s="129">
        <v>0.99923895671838103</v>
      </c>
      <c r="X204" s="130">
        <v>0.98680741654753301</v>
      </c>
      <c r="Y204" s="131">
        <v>543</v>
      </c>
      <c r="Z204" s="147">
        <v>4.8652409789191001E-3</v>
      </c>
      <c r="AA204" s="148">
        <v>0</v>
      </c>
    </row>
    <row r="205" spans="1:28" x14ac:dyDescent="0.2">
      <c r="A205" t="s">
        <v>4324</v>
      </c>
      <c r="B205" t="s">
        <v>799</v>
      </c>
      <c r="C205" t="s">
        <v>3419</v>
      </c>
      <c r="D205" s="3">
        <v>126548</v>
      </c>
      <c r="E205" s="35">
        <v>0.61360099999999995</v>
      </c>
      <c r="F205" s="5">
        <v>0.7</v>
      </c>
      <c r="G205">
        <v>40.89</v>
      </c>
      <c r="H205" s="54">
        <v>0.414174858551695</v>
      </c>
      <c r="I205" s="55">
        <v>0.96373904280199996</v>
      </c>
      <c r="J205" s="56">
        <v>496</v>
      </c>
      <c r="K205" s="60">
        <v>0.99999209786010002</v>
      </c>
      <c r="L205" s="61">
        <v>0.99986566256015497</v>
      </c>
      <c r="M205" s="62">
        <v>1</v>
      </c>
      <c r="N205" s="90">
        <v>1</v>
      </c>
      <c r="O205" s="91">
        <v>0.99632245820438303</v>
      </c>
      <c r="P205" s="92">
        <v>338</v>
      </c>
      <c r="Q205" s="96">
        <v>0.38933843284761499</v>
      </c>
      <c r="R205" s="97">
        <v>0.95944752268529598</v>
      </c>
      <c r="S205" s="98">
        <v>309</v>
      </c>
      <c r="T205" s="123">
        <v>0.99930461168884499</v>
      </c>
      <c r="U205" s="124">
        <v>0.99293405643323096</v>
      </c>
      <c r="V205" s="125">
        <v>289</v>
      </c>
      <c r="W205" s="129">
        <v>1.00103518032683</v>
      </c>
      <c r="X205" s="130">
        <v>0.99565910561790605</v>
      </c>
      <c r="Y205" s="131">
        <v>6</v>
      </c>
      <c r="Z205" s="147">
        <v>0</v>
      </c>
      <c r="AA205" s="148">
        <v>0</v>
      </c>
    </row>
    <row r="206" spans="1:28" x14ac:dyDescent="0.2">
      <c r="A206" t="s">
        <v>4324</v>
      </c>
      <c r="B206" t="s">
        <v>804</v>
      </c>
      <c r="C206" t="s">
        <v>3419</v>
      </c>
      <c r="D206" s="3">
        <v>111411</v>
      </c>
      <c r="E206" s="35">
        <v>0.58966300000000005</v>
      </c>
      <c r="F206" s="5">
        <v>1.99</v>
      </c>
      <c r="G206">
        <v>95.424999999999997</v>
      </c>
      <c r="H206" s="54">
        <v>0.58965452244392302</v>
      </c>
      <c r="I206" s="55">
        <v>0.97521566479528898</v>
      </c>
      <c r="J206" s="56">
        <v>270</v>
      </c>
      <c r="K206" s="60">
        <v>0.99998204845122995</v>
      </c>
      <c r="L206" s="61">
        <v>0.999973072193449</v>
      </c>
      <c r="M206" s="62">
        <v>1</v>
      </c>
      <c r="N206" s="90">
        <v>1</v>
      </c>
      <c r="O206" s="91">
        <v>0.99911201205510902</v>
      </c>
      <c r="P206" s="92">
        <v>11</v>
      </c>
      <c r="Q206" s="96">
        <v>0.51983197350351396</v>
      </c>
      <c r="R206" s="97">
        <v>0.98124162572577001</v>
      </c>
      <c r="S206" s="98">
        <v>400</v>
      </c>
      <c r="T206" s="123">
        <v>0.99911139833589102</v>
      </c>
      <c r="U206" s="124">
        <v>0.98946560936231698</v>
      </c>
      <c r="V206" s="125">
        <v>214</v>
      </c>
      <c r="W206" s="129">
        <v>0.99976662986599096</v>
      </c>
      <c r="X206" s="130">
        <v>0.99565127726918101</v>
      </c>
      <c r="Y206" s="131">
        <v>32</v>
      </c>
      <c r="Z206" s="147">
        <v>0.34400552907702098</v>
      </c>
      <c r="AA206" s="148">
        <v>0.98312236286919796</v>
      </c>
      <c r="AB206" s="149">
        <v>37</v>
      </c>
    </row>
    <row r="207" spans="1:28" x14ac:dyDescent="0.2">
      <c r="A207" t="s">
        <v>4324</v>
      </c>
      <c r="B207" t="s">
        <v>802</v>
      </c>
      <c r="C207" t="s">
        <v>3419</v>
      </c>
      <c r="D207" s="3">
        <v>102837</v>
      </c>
      <c r="E207" s="35">
        <v>0.61929999999999996</v>
      </c>
      <c r="F207" s="5">
        <v>0.64</v>
      </c>
      <c r="G207">
        <v>30.667000000000002</v>
      </c>
      <c r="H207" s="54">
        <v>0.46424924881122498</v>
      </c>
      <c r="I207" s="55">
        <v>0.97891861459223795</v>
      </c>
      <c r="J207" s="56">
        <v>261</v>
      </c>
      <c r="K207" s="60">
        <v>0.56359092544512102</v>
      </c>
      <c r="L207" s="61">
        <v>0.97619368761801995</v>
      </c>
      <c r="M207" s="62">
        <v>1338</v>
      </c>
      <c r="N207" s="90">
        <v>1</v>
      </c>
      <c r="O207" s="91">
        <v>0.99300706092598101</v>
      </c>
      <c r="P207" s="92">
        <v>352</v>
      </c>
      <c r="Q207" s="96">
        <v>0.208446376304248</v>
      </c>
      <c r="R207" s="97">
        <v>0</v>
      </c>
      <c r="T207" s="123">
        <v>1.0088003345099501</v>
      </c>
      <c r="U207" s="124">
        <v>0.98724457966618995</v>
      </c>
      <c r="V207" s="125">
        <v>422</v>
      </c>
      <c r="W207" s="129">
        <v>0</v>
      </c>
      <c r="X207" s="130">
        <v>0</v>
      </c>
      <c r="Z207" s="147">
        <v>0</v>
      </c>
      <c r="AA207" s="148">
        <v>0</v>
      </c>
    </row>
    <row r="208" spans="1:28" x14ac:dyDescent="0.2">
      <c r="A208" t="s">
        <v>4324</v>
      </c>
      <c r="B208" t="s">
        <v>800</v>
      </c>
      <c r="C208" t="s">
        <v>3419</v>
      </c>
      <c r="D208" s="3">
        <v>27822</v>
      </c>
      <c r="E208" s="35">
        <v>0.59837499999999999</v>
      </c>
      <c r="F208" s="5">
        <v>5.07</v>
      </c>
      <c r="G208">
        <v>246.47900000000001</v>
      </c>
      <c r="H208" s="54">
        <v>1.4341887714758099</v>
      </c>
      <c r="I208" s="55">
        <v>0.99148019144510902</v>
      </c>
      <c r="J208" s="56">
        <v>127</v>
      </c>
      <c r="K208" s="60">
        <v>1.0006469700237199</v>
      </c>
      <c r="L208" s="61">
        <v>0.98437057991513399</v>
      </c>
      <c r="M208" s="62">
        <v>440</v>
      </c>
      <c r="N208" s="90">
        <v>1</v>
      </c>
      <c r="O208" s="91">
        <v>0.99474136080704001</v>
      </c>
      <c r="P208" s="92">
        <v>28</v>
      </c>
      <c r="Q208" s="96">
        <v>0.96959240888505505</v>
      </c>
      <c r="R208" s="97">
        <v>0.99859326990708097</v>
      </c>
      <c r="S208" s="98">
        <v>7</v>
      </c>
      <c r="T208" s="123">
        <v>1.0044928473869501</v>
      </c>
      <c r="U208" s="124">
        <v>0.99246731097214302</v>
      </c>
      <c r="V208" s="125">
        <v>91</v>
      </c>
      <c r="W208" s="129">
        <v>0.67040471569261695</v>
      </c>
      <c r="X208" s="130">
        <v>0.99892801629415195</v>
      </c>
      <c r="Y208" s="131">
        <v>2</v>
      </c>
      <c r="Z208" s="147">
        <v>1.00043131334914</v>
      </c>
      <c r="AA208" s="148">
        <v>0.96608071304778398</v>
      </c>
      <c r="AB208" s="149">
        <v>132</v>
      </c>
    </row>
    <row r="209" spans="1:28" x14ac:dyDescent="0.2">
      <c r="A209" t="s">
        <v>4324</v>
      </c>
      <c r="B209" t="s">
        <v>801</v>
      </c>
      <c r="C209" t="s">
        <v>3419</v>
      </c>
      <c r="D209" s="3">
        <v>25119</v>
      </c>
      <c r="E209" s="35">
        <v>0.62434800000000001</v>
      </c>
      <c r="F209" s="5">
        <v>8.43</v>
      </c>
      <c r="G209">
        <v>398.37900000000002</v>
      </c>
      <c r="H209" s="54">
        <v>1.5942911740117001</v>
      </c>
      <c r="I209" s="55">
        <v>0.97137366476989095</v>
      </c>
      <c r="J209" s="56">
        <v>305</v>
      </c>
      <c r="K209" s="60">
        <v>0.99530236076276901</v>
      </c>
      <c r="L209" s="61">
        <v>0.99988000479980799</v>
      </c>
      <c r="M209" s="62">
        <v>1</v>
      </c>
      <c r="N209" s="90">
        <v>1</v>
      </c>
      <c r="O209" s="91">
        <v>0.98876935808015098</v>
      </c>
      <c r="P209" s="92">
        <v>90</v>
      </c>
      <c r="Q209" s="96">
        <v>1.6260201441140101</v>
      </c>
      <c r="R209" s="97">
        <v>0.95272471580921103</v>
      </c>
      <c r="S209" s="98">
        <v>1706</v>
      </c>
      <c r="T209" s="123">
        <v>0.99781042238942597</v>
      </c>
      <c r="U209" s="124">
        <v>0.97910634634947902</v>
      </c>
      <c r="V209" s="125">
        <v>123</v>
      </c>
      <c r="W209" s="129">
        <v>0</v>
      </c>
      <c r="X209" s="130">
        <v>0</v>
      </c>
      <c r="Z209" s="147">
        <v>0</v>
      </c>
      <c r="AA209" s="148">
        <v>0</v>
      </c>
    </row>
    <row r="210" spans="1:28" x14ac:dyDescent="0.2">
      <c r="A210" t="s">
        <v>4324</v>
      </c>
      <c r="B210" t="s">
        <v>805</v>
      </c>
      <c r="C210" t="s">
        <v>3419</v>
      </c>
      <c r="D210" s="3">
        <v>11188</v>
      </c>
      <c r="E210" s="35">
        <v>0.60985</v>
      </c>
      <c r="F210" s="5">
        <v>5.76</v>
      </c>
      <c r="G210">
        <v>343.25900000000001</v>
      </c>
      <c r="H210" s="54">
        <v>0.92643904183053205</v>
      </c>
      <c r="I210" s="55">
        <v>0.98111389477741295</v>
      </c>
      <c r="J210" s="56">
        <v>96</v>
      </c>
      <c r="K210" s="60">
        <v>8.0532713621737501E-2</v>
      </c>
      <c r="L210" s="61">
        <v>0</v>
      </c>
      <c r="N210" s="90">
        <v>1</v>
      </c>
      <c r="O210" s="91">
        <v>0.99439601494396002</v>
      </c>
      <c r="P210" s="92">
        <v>13</v>
      </c>
      <c r="Q210" s="96">
        <v>1</v>
      </c>
      <c r="R210" s="97">
        <v>0.97317290552584601</v>
      </c>
      <c r="S210" s="98">
        <v>199</v>
      </c>
      <c r="T210" s="123">
        <v>1.3427779764032799</v>
      </c>
      <c r="U210" s="124">
        <v>0.88376661646257604</v>
      </c>
      <c r="V210" s="125">
        <v>826</v>
      </c>
      <c r="W210" s="129">
        <v>0</v>
      </c>
      <c r="X210" s="130">
        <v>0</v>
      </c>
      <c r="Z210" s="147">
        <v>0</v>
      </c>
      <c r="AA210" s="148">
        <v>0</v>
      </c>
    </row>
    <row r="211" spans="1:28" x14ac:dyDescent="0.2">
      <c r="A211" t="s">
        <v>4063</v>
      </c>
      <c r="B211" t="s">
        <v>58</v>
      </c>
      <c r="C211" t="s">
        <v>3418</v>
      </c>
      <c r="D211" s="3">
        <v>2978976</v>
      </c>
      <c r="E211" s="35">
        <v>0.44874900000000001</v>
      </c>
      <c r="F211" s="5">
        <v>1</v>
      </c>
      <c r="G211">
        <v>141.79300000000001</v>
      </c>
      <c r="H211" s="54">
        <v>1.0111202641444501</v>
      </c>
      <c r="I211" s="55">
        <v>0.99950333736705699</v>
      </c>
      <c r="J211" s="56">
        <v>5</v>
      </c>
      <c r="K211" s="60">
        <v>0.99999798588508204</v>
      </c>
      <c r="L211" s="61">
        <v>0.99872103531016698</v>
      </c>
      <c r="M211" s="62">
        <v>3</v>
      </c>
      <c r="N211" s="90">
        <v>1</v>
      </c>
      <c r="O211" s="91">
        <v>0.99970329347597997</v>
      </c>
      <c r="P211" s="92">
        <v>5</v>
      </c>
      <c r="Q211" s="96">
        <v>0</v>
      </c>
      <c r="R211" s="97">
        <v>0</v>
      </c>
      <c r="T211" s="123">
        <v>0.99997818042172804</v>
      </c>
      <c r="U211" s="124">
        <v>0.99786414799712198</v>
      </c>
      <c r="V211" s="125">
        <v>2637</v>
      </c>
      <c r="W211" s="129">
        <v>0.82291532392338795</v>
      </c>
      <c r="X211" s="130">
        <v>0.99938934249686695</v>
      </c>
      <c r="Y211" s="131">
        <v>4</v>
      </c>
      <c r="Z211" s="147">
        <v>1.00000469960147</v>
      </c>
      <c r="AA211" s="148">
        <v>0.99854301460170902</v>
      </c>
      <c r="AB211" s="149">
        <v>313</v>
      </c>
    </row>
    <row r="212" spans="1:28" x14ac:dyDescent="0.2">
      <c r="A212" t="s">
        <v>4063</v>
      </c>
      <c r="B212" t="s">
        <v>59</v>
      </c>
      <c r="C212" t="s">
        <v>3419</v>
      </c>
      <c r="D212" s="3">
        <v>13956</v>
      </c>
      <c r="E212" s="35">
        <v>0.38284600000000002</v>
      </c>
      <c r="F212" s="5">
        <v>1.61</v>
      </c>
      <c r="G212">
        <v>196.81399999999999</v>
      </c>
      <c r="H212" s="54">
        <v>1.87367440527371</v>
      </c>
      <c r="I212" s="55">
        <v>0.99919691001567901</v>
      </c>
      <c r="J212" s="56">
        <v>2</v>
      </c>
      <c r="K212" s="60">
        <v>1.00007165376898</v>
      </c>
      <c r="L212" s="61">
        <v>0.99878197320341</v>
      </c>
      <c r="M212" s="62">
        <v>1</v>
      </c>
      <c r="N212" s="90">
        <v>1</v>
      </c>
      <c r="O212" s="91">
        <v>0.99985669246202302</v>
      </c>
      <c r="P212" s="92">
        <v>1</v>
      </c>
      <c r="Q212" s="96">
        <v>0</v>
      </c>
      <c r="R212" s="97">
        <v>0</v>
      </c>
      <c r="T212" s="123">
        <v>0.99455431355689305</v>
      </c>
      <c r="U212" s="124">
        <v>1</v>
      </c>
      <c r="V212" s="125">
        <v>0</v>
      </c>
      <c r="W212" s="129">
        <v>0</v>
      </c>
      <c r="X212" s="130">
        <v>0</v>
      </c>
      <c r="Z212" s="147">
        <v>1.0009314989968401</v>
      </c>
      <c r="AA212" s="148">
        <v>0.99928459007010995</v>
      </c>
      <c r="AB212" s="149">
        <v>4</v>
      </c>
    </row>
    <row r="213" spans="1:28" x14ac:dyDescent="0.2">
      <c r="A213" t="s">
        <v>4063</v>
      </c>
      <c r="B213" t="s">
        <v>60</v>
      </c>
      <c r="C213" t="s">
        <v>3419</v>
      </c>
      <c r="D213" s="3">
        <v>2117</v>
      </c>
      <c r="E213" s="35">
        <v>0.40434599999999998</v>
      </c>
      <c r="F213" s="5">
        <v>1.74</v>
      </c>
      <c r="G213">
        <v>186.98500000000001</v>
      </c>
      <c r="H213" s="54">
        <v>1.91828058573453</v>
      </c>
      <c r="I213" s="55">
        <v>0.99950751046540198</v>
      </c>
      <c r="J213" s="56">
        <v>2</v>
      </c>
      <c r="K213" s="60">
        <v>1.0793575814832299</v>
      </c>
      <c r="L213" s="61">
        <v>0.999562363238512</v>
      </c>
      <c r="M213" s="62">
        <v>1</v>
      </c>
      <c r="N213" s="90">
        <v>0</v>
      </c>
      <c r="O213" s="91">
        <v>0</v>
      </c>
      <c r="Q213" s="96">
        <v>0</v>
      </c>
      <c r="R213" s="97">
        <v>0</v>
      </c>
      <c r="T213" s="123">
        <v>0</v>
      </c>
      <c r="U213" s="124">
        <v>0</v>
      </c>
      <c r="W213" s="129">
        <v>0</v>
      </c>
      <c r="X213" s="130">
        <v>0</v>
      </c>
      <c r="Z213" s="147">
        <v>0</v>
      </c>
      <c r="AA213" s="148">
        <v>0</v>
      </c>
    </row>
    <row r="214" spans="1:28" x14ac:dyDescent="0.2">
      <c r="A214" t="s">
        <v>4263</v>
      </c>
      <c r="B214" t="s">
        <v>619</v>
      </c>
      <c r="C214" t="s">
        <v>3418</v>
      </c>
      <c r="D214" s="3">
        <v>2600840</v>
      </c>
      <c r="E214" s="35">
        <v>0.26850600000000002</v>
      </c>
      <c r="F214" s="5">
        <v>1</v>
      </c>
      <c r="G214">
        <v>185.935</v>
      </c>
      <c r="H214" s="54">
        <v>1.00782401070423</v>
      </c>
      <c r="I214" s="55">
        <v>0.99999618493890097</v>
      </c>
      <c r="J214" s="56">
        <v>2</v>
      </c>
      <c r="K214" s="60">
        <v>1.00000461389397</v>
      </c>
      <c r="L214" s="61">
        <v>0.99999884653182802</v>
      </c>
      <c r="M214" s="62">
        <v>1</v>
      </c>
      <c r="N214" s="90">
        <v>1</v>
      </c>
      <c r="O214" s="91">
        <v>0.99993040982843895</v>
      </c>
      <c r="P214" s="92">
        <v>4</v>
      </c>
      <c r="Q214" s="96">
        <v>0</v>
      </c>
      <c r="R214" s="97">
        <v>0</v>
      </c>
      <c r="T214" s="123">
        <v>0.99999423263253395</v>
      </c>
      <c r="U214" s="124">
        <v>0.99979509969187996</v>
      </c>
      <c r="V214" s="125">
        <v>198</v>
      </c>
      <c r="W214" s="129">
        <v>1.0000207625228701</v>
      </c>
      <c r="X214" s="130">
        <v>0.99973278429156098</v>
      </c>
      <c r="Y214" s="131">
        <v>392</v>
      </c>
      <c r="Z214" s="147">
        <v>1.0000076898232799</v>
      </c>
      <c r="AA214" s="148">
        <v>0.99058332103569302</v>
      </c>
      <c r="AB214" s="149">
        <v>549</v>
      </c>
    </row>
    <row r="215" spans="1:28" x14ac:dyDescent="0.2">
      <c r="A215" t="s">
        <v>4263</v>
      </c>
      <c r="B215" t="s">
        <v>620</v>
      </c>
      <c r="C215" t="s">
        <v>3419</v>
      </c>
      <c r="D215" s="3">
        <v>14511</v>
      </c>
      <c r="E215" s="35">
        <v>0.24857000000000001</v>
      </c>
      <c r="F215" s="5">
        <v>0.33</v>
      </c>
      <c r="G215">
        <v>56.817</v>
      </c>
      <c r="H215" s="54">
        <v>1.3310591964716401</v>
      </c>
      <c r="I215" s="55">
        <v>0.99984468030028395</v>
      </c>
      <c r="J215" s="56">
        <v>1</v>
      </c>
      <c r="K215" s="60">
        <v>1</v>
      </c>
      <c r="L215" s="61">
        <v>1</v>
      </c>
      <c r="M215" s="62">
        <v>0</v>
      </c>
      <c r="N215" s="90">
        <v>0.99944869409413495</v>
      </c>
      <c r="O215" s="91">
        <v>1</v>
      </c>
      <c r="P215" s="92">
        <v>0</v>
      </c>
      <c r="Q215" s="96">
        <v>0</v>
      </c>
      <c r="R215" s="97">
        <v>0</v>
      </c>
      <c r="T215" s="123">
        <v>0.99951760733236805</v>
      </c>
      <c r="U215" s="124">
        <v>1</v>
      </c>
      <c r="V215" s="125">
        <v>0</v>
      </c>
      <c r="W215" s="129">
        <v>0</v>
      </c>
      <c r="X215" s="130">
        <v>0</v>
      </c>
      <c r="Z215" s="147">
        <v>1.00192957067052</v>
      </c>
      <c r="AA215" s="148">
        <v>0.99554885982332397</v>
      </c>
      <c r="AB215" s="149">
        <v>11</v>
      </c>
    </row>
    <row r="216" spans="1:28" x14ac:dyDescent="0.2">
      <c r="A216" t="s">
        <v>4263</v>
      </c>
      <c r="B216" t="s">
        <v>621</v>
      </c>
      <c r="C216" t="s">
        <v>3419</v>
      </c>
      <c r="D216" s="3">
        <v>7019</v>
      </c>
      <c r="E216" s="35">
        <v>0.22709799999999999</v>
      </c>
      <c r="F216" s="5">
        <v>1.91</v>
      </c>
      <c r="G216">
        <v>226.27</v>
      </c>
      <c r="H216" s="54">
        <v>1.95797122097164</v>
      </c>
      <c r="I216" s="55">
        <v>1</v>
      </c>
      <c r="J216" s="56">
        <v>0</v>
      </c>
      <c r="K216" s="60">
        <v>2</v>
      </c>
      <c r="L216" s="61">
        <v>1</v>
      </c>
      <c r="M216" s="62">
        <v>0</v>
      </c>
      <c r="N216" s="90">
        <v>1</v>
      </c>
      <c r="O216" s="91">
        <v>1</v>
      </c>
      <c r="P216" s="92">
        <v>0</v>
      </c>
      <c r="Q216" s="96">
        <v>0</v>
      </c>
      <c r="R216" s="97">
        <v>0</v>
      </c>
      <c r="T216" s="123">
        <v>0</v>
      </c>
      <c r="U216" s="124">
        <v>0</v>
      </c>
      <c r="W216" s="129">
        <v>0</v>
      </c>
      <c r="X216" s="130">
        <v>0</v>
      </c>
      <c r="Z216" s="147">
        <v>0</v>
      </c>
      <c r="AA216" s="148">
        <v>0</v>
      </c>
    </row>
    <row r="217" spans="1:28" x14ac:dyDescent="0.2">
      <c r="A217" t="s">
        <v>4459</v>
      </c>
      <c r="B217" t="s">
        <v>1126</v>
      </c>
      <c r="C217" t="s">
        <v>3418</v>
      </c>
      <c r="D217" s="3">
        <v>3877377</v>
      </c>
      <c r="E217" s="35">
        <v>0.48041699999999998</v>
      </c>
      <c r="F217" s="5">
        <v>1</v>
      </c>
      <c r="G217">
        <v>83.878</v>
      </c>
      <c r="H217" s="54">
        <v>0</v>
      </c>
      <c r="I217" s="55">
        <v>0</v>
      </c>
      <c r="K217" s="60">
        <v>0</v>
      </c>
      <c r="L217" s="61">
        <v>0</v>
      </c>
      <c r="N217" s="90">
        <v>2.6709551328127201E-2</v>
      </c>
      <c r="O217" s="91">
        <v>0.96477205167646496</v>
      </c>
      <c r="P217" s="92">
        <v>289</v>
      </c>
      <c r="Q217" s="96">
        <v>0</v>
      </c>
      <c r="R217" s="97">
        <v>0</v>
      </c>
      <c r="T217" s="123">
        <v>0.129612622141205</v>
      </c>
      <c r="U217" s="124">
        <v>0.96544127343671204</v>
      </c>
      <c r="V217" s="125">
        <v>625</v>
      </c>
      <c r="W217" s="129">
        <v>1.65831179170867E-2</v>
      </c>
      <c r="X217" s="130">
        <v>0</v>
      </c>
      <c r="Z217" s="147">
        <v>0</v>
      </c>
      <c r="AA217" s="148">
        <v>0</v>
      </c>
    </row>
    <row r="218" spans="1:28" x14ac:dyDescent="0.2">
      <c r="A218" t="s">
        <v>4097</v>
      </c>
      <c r="B218" t="s">
        <v>148</v>
      </c>
      <c r="C218" t="s">
        <v>3418</v>
      </c>
      <c r="D218" s="3">
        <v>5346659</v>
      </c>
      <c r="E218" s="35">
        <v>0.54722199999999999</v>
      </c>
      <c r="F218" s="5">
        <v>1</v>
      </c>
      <c r="G218">
        <v>146.744</v>
      </c>
      <c r="H218" s="54">
        <v>1.0118169122062901</v>
      </c>
      <c r="I218" s="55">
        <v>0.999215318897542</v>
      </c>
      <c r="J218" s="56">
        <v>51</v>
      </c>
      <c r="K218" s="60">
        <v>0.99999962593462499</v>
      </c>
      <c r="L218" s="61">
        <v>0.99796695393027801</v>
      </c>
      <c r="M218" s="62">
        <v>4</v>
      </c>
      <c r="N218" s="90">
        <v>1.0017006882241699</v>
      </c>
      <c r="O218" s="91">
        <v>0.99943667334893704</v>
      </c>
      <c r="P218" s="92">
        <v>38</v>
      </c>
      <c r="Q218" s="96">
        <v>1.00001103492854</v>
      </c>
      <c r="R218" s="97">
        <v>0.99920939111709395</v>
      </c>
      <c r="S218" s="98">
        <v>48</v>
      </c>
      <c r="T218" s="123">
        <v>0.99998017453516297</v>
      </c>
      <c r="U218" s="124">
        <v>0.99951305895838705</v>
      </c>
      <c r="V218" s="125">
        <v>33</v>
      </c>
      <c r="W218" s="129">
        <v>1.00000972569973</v>
      </c>
      <c r="X218" s="130">
        <v>0.99916490998515095</v>
      </c>
      <c r="Y218" s="131">
        <v>327</v>
      </c>
      <c r="Z218" s="147">
        <v>0.99987749358992195</v>
      </c>
      <c r="AA218" s="148">
        <v>0.99846612927938505</v>
      </c>
      <c r="AB218" s="149">
        <v>84</v>
      </c>
    </row>
    <row r="219" spans="1:28" x14ac:dyDescent="0.2">
      <c r="A219" t="s">
        <v>4097</v>
      </c>
      <c r="B219" t="s">
        <v>149</v>
      </c>
      <c r="C219" t="s">
        <v>3419</v>
      </c>
      <c r="D219" s="3">
        <v>54449</v>
      </c>
      <c r="E219" s="35">
        <v>0.47161599999999998</v>
      </c>
      <c r="F219" s="5">
        <v>0.69</v>
      </c>
      <c r="G219">
        <v>110.96599999999999</v>
      </c>
      <c r="H219" s="54">
        <v>1.6834652610699901</v>
      </c>
      <c r="I219" s="55">
        <v>0.99693442283145794</v>
      </c>
      <c r="J219" s="56">
        <v>6</v>
      </c>
      <c r="K219" s="60">
        <v>0.99996326837958405</v>
      </c>
      <c r="L219" s="61">
        <v>0.99689606406229903</v>
      </c>
      <c r="M219" s="62">
        <v>3</v>
      </c>
      <c r="N219" s="90">
        <v>1</v>
      </c>
      <c r="O219" s="91">
        <v>0.99955930958501604</v>
      </c>
      <c r="P219" s="92">
        <v>3</v>
      </c>
      <c r="Q219" s="96">
        <v>0</v>
      </c>
      <c r="R219" s="97">
        <v>0</v>
      </c>
      <c r="T219" s="123">
        <v>0.98859483186100705</v>
      </c>
      <c r="U219" s="124">
        <v>0.99257884972170596</v>
      </c>
      <c r="V219" s="125">
        <v>243</v>
      </c>
      <c r="W219" s="129">
        <v>0.99166192216569604</v>
      </c>
      <c r="X219" s="130">
        <v>0.99672222222222195</v>
      </c>
      <c r="Y219" s="131">
        <v>3</v>
      </c>
      <c r="Z219" s="147">
        <v>1.0002938529633201</v>
      </c>
      <c r="AA219" s="148">
        <v>0.99776433938061204</v>
      </c>
      <c r="AB219" s="149">
        <v>9</v>
      </c>
    </row>
    <row r="220" spans="1:28" x14ac:dyDescent="0.2">
      <c r="A220" t="s">
        <v>4097</v>
      </c>
      <c r="B220" t="s">
        <v>150</v>
      </c>
      <c r="C220" t="s">
        <v>3419</v>
      </c>
      <c r="D220" s="3">
        <v>39265</v>
      </c>
      <c r="E220" s="35">
        <v>0.41749599999999998</v>
      </c>
      <c r="F220" s="5">
        <v>2.72</v>
      </c>
      <c r="G220">
        <v>397.512</v>
      </c>
      <c r="H220" s="54">
        <v>1.47266012988666</v>
      </c>
      <c r="I220" s="55">
        <v>0.99586676812396202</v>
      </c>
      <c r="J220" s="56">
        <v>26</v>
      </c>
      <c r="K220" s="60">
        <v>1</v>
      </c>
      <c r="L220" s="61">
        <v>0.99653635553291697</v>
      </c>
      <c r="M220" s="62">
        <v>2</v>
      </c>
      <c r="N220" s="90">
        <v>1</v>
      </c>
      <c r="O220" s="91">
        <v>0.999414505002163</v>
      </c>
      <c r="P220" s="92">
        <v>3</v>
      </c>
      <c r="Q220" s="96">
        <v>0</v>
      </c>
      <c r="R220" s="97">
        <v>0</v>
      </c>
      <c r="T220" s="123">
        <v>0.99824270979243601</v>
      </c>
      <c r="U220" s="124">
        <v>0.998903340984442</v>
      </c>
      <c r="V220" s="125">
        <v>3</v>
      </c>
      <c r="W220" s="129">
        <v>0</v>
      </c>
      <c r="X220" s="130">
        <v>0</v>
      </c>
      <c r="Z220" s="147">
        <v>1.0003056156882699</v>
      </c>
      <c r="AA220" s="148">
        <v>0.98853019369540396</v>
      </c>
      <c r="AB220" s="149">
        <v>4</v>
      </c>
    </row>
    <row r="221" spans="1:28" x14ac:dyDescent="0.2">
      <c r="A221" t="s">
        <v>4097</v>
      </c>
      <c r="B221" t="s">
        <v>151</v>
      </c>
      <c r="C221" t="s">
        <v>3419</v>
      </c>
      <c r="D221" s="3">
        <v>3910</v>
      </c>
      <c r="E221" s="35">
        <v>0.50997400000000004</v>
      </c>
      <c r="F221" s="5">
        <v>24.79</v>
      </c>
      <c r="G221">
        <v>1744.921</v>
      </c>
      <c r="H221" s="54">
        <v>1.93222506393861</v>
      </c>
      <c r="I221" s="55">
        <v>0.99748510919920497</v>
      </c>
      <c r="J221" s="56">
        <v>2</v>
      </c>
      <c r="K221" s="60">
        <v>0</v>
      </c>
      <c r="L221" s="61">
        <v>0</v>
      </c>
      <c r="N221" s="90">
        <v>0</v>
      </c>
      <c r="O221" s="91">
        <v>0</v>
      </c>
      <c r="Q221" s="96">
        <v>0</v>
      </c>
      <c r="R221" s="97">
        <v>0</v>
      </c>
      <c r="T221" s="123">
        <v>0</v>
      </c>
      <c r="U221" s="124">
        <v>0</v>
      </c>
      <c r="W221" s="129">
        <v>0</v>
      </c>
      <c r="X221" s="130">
        <v>0</v>
      </c>
      <c r="Z221" s="147">
        <v>0</v>
      </c>
      <c r="AA221" s="148">
        <v>0</v>
      </c>
    </row>
    <row r="222" spans="1:28" x14ac:dyDescent="0.2">
      <c r="A222" t="s">
        <v>4437</v>
      </c>
      <c r="B222" t="s">
        <v>1089</v>
      </c>
      <c r="C222" t="s">
        <v>3418</v>
      </c>
      <c r="D222" s="3">
        <v>2223143</v>
      </c>
      <c r="E222" s="35">
        <v>0.61733400000000005</v>
      </c>
      <c r="F222" s="5">
        <v>1</v>
      </c>
      <c r="G222">
        <v>115.583</v>
      </c>
      <c r="H222" s="54">
        <v>7.1475384174567202E-4</v>
      </c>
      <c r="I222" s="55">
        <v>0</v>
      </c>
      <c r="K222" s="60">
        <v>3.5506038073124399E-2</v>
      </c>
      <c r="L222" s="61">
        <v>0</v>
      </c>
      <c r="N222" s="90">
        <v>1.77716863017808E-2</v>
      </c>
      <c r="O222" s="91">
        <v>0</v>
      </c>
      <c r="Q222" s="96">
        <v>0</v>
      </c>
      <c r="R222" s="97">
        <v>0</v>
      </c>
      <c r="T222" s="123">
        <v>0.37620926768993201</v>
      </c>
      <c r="U222" s="124">
        <v>0.98177370827509403</v>
      </c>
      <c r="V222" s="125">
        <v>338</v>
      </c>
      <c r="W222" s="129">
        <v>3.12499016032706E-2</v>
      </c>
      <c r="X222" s="130">
        <v>0</v>
      </c>
      <c r="Z222" s="147">
        <v>0</v>
      </c>
      <c r="AA222" s="148">
        <v>0</v>
      </c>
    </row>
    <row r="223" spans="1:28" x14ac:dyDescent="0.2">
      <c r="A223" t="s">
        <v>4437</v>
      </c>
      <c r="B223" t="s">
        <v>1090</v>
      </c>
      <c r="C223" t="s">
        <v>3419</v>
      </c>
      <c r="D223" s="3">
        <v>65637</v>
      </c>
      <c r="E223" s="35">
        <v>0.58267400000000003</v>
      </c>
      <c r="F223" s="5">
        <v>3.68</v>
      </c>
      <c r="G223">
        <v>414.50599999999997</v>
      </c>
      <c r="H223" s="54">
        <v>0</v>
      </c>
      <c r="I223" s="55">
        <v>0</v>
      </c>
      <c r="K223" s="60">
        <v>0.53389094565565098</v>
      </c>
      <c r="L223" s="61">
        <v>0.921524790581842</v>
      </c>
      <c r="M223" s="62">
        <v>1633</v>
      </c>
      <c r="N223" s="90">
        <v>0</v>
      </c>
      <c r="O223" s="91">
        <v>0</v>
      </c>
      <c r="Q223" s="96">
        <v>0.87197769550710702</v>
      </c>
      <c r="R223" s="97">
        <v>0.97785715524266903</v>
      </c>
      <c r="S223" s="98">
        <v>25</v>
      </c>
      <c r="T223" s="123">
        <v>0.99530752471928896</v>
      </c>
      <c r="U223" s="124">
        <v>0.97650910517342804</v>
      </c>
      <c r="V223" s="125">
        <v>126</v>
      </c>
      <c r="W223" s="129">
        <v>1.0665325959443599</v>
      </c>
      <c r="X223" s="130">
        <v>0.94125538777723805</v>
      </c>
      <c r="Y223" s="131">
        <v>732</v>
      </c>
      <c r="Z223" s="147">
        <v>0</v>
      </c>
      <c r="AA223" s="148">
        <v>0</v>
      </c>
    </row>
    <row r="224" spans="1:28" x14ac:dyDescent="0.2">
      <c r="A224" t="s">
        <v>4301</v>
      </c>
      <c r="B224" t="s">
        <v>717</v>
      </c>
      <c r="C224" t="s">
        <v>3418</v>
      </c>
      <c r="D224" s="3">
        <v>6124363</v>
      </c>
      <c r="E224" s="35">
        <v>0.60657300000000003</v>
      </c>
      <c r="F224" s="5">
        <v>1</v>
      </c>
      <c r="G224">
        <v>97.74</v>
      </c>
      <c r="H224" s="54">
        <v>1.0180557553495699</v>
      </c>
      <c r="I224" s="55">
        <v>0.999832396303031</v>
      </c>
      <c r="J224" s="56">
        <v>53</v>
      </c>
      <c r="K224" s="60">
        <v>1.0000001632822799</v>
      </c>
      <c r="L224" s="61">
        <v>0.99992995191010803</v>
      </c>
      <c r="M224" s="62">
        <v>6</v>
      </c>
      <c r="N224" s="90">
        <v>1</v>
      </c>
      <c r="O224" s="91">
        <v>0.999884078244898</v>
      </c>
      <c r="P224" s="92">
        <v>9</v>
      </c>
      <c r="Q224" s="96">
        <v>0.99999983671771198</v>
      </c>
      <c r="R224" s="97">
        <v>0.99974712276642796</v>
      </c>
      <c r="S224" s="98">
        <v>450</v>
      </c>
      <c r="T224" s="123">
        <v>0.99998383505353905</v>
      </c>
      <c r="U224" s="124">
        <v>0.99987428025445602</v>
      </c>
      <c r="V224" s="125">
        <v>68</v>
      </c>
      <c r="W224" s="129">
        <v>0.99998824367530104</v>
      </c>
      <c r="X224" s="130">
        <v>0.99963049019239603</v>
      </c>
      <c r="Y224" s="131">
        <v>6</v>
      </c>
      <c r="Z224" s="147">
        <v>0.99990937833044802</v>
      </c>
      <c r="AA224" s="148">
        <v>0.99796135293899901</v>
      </c>
      <c r="AB224" s="149">
        <v>152</v>
      </c>
    </row>
    <row r="225" spans="1:28" x14ac:dyDescent="0.2">
      <c r="A225" t="s">
        <v>4536</v>
      </c>
      <c r="B225" t="s">
        <v>1269</v>
      </c>
      <c r="C225" t="s">
        <v>3418</v>
      </c>
      <c r="D225" s="3">
        <v>776661</v>
      </c>
      <c r="E225" s="35">
        <v>0.26989400000000002</v>
      </c>
      <c r="F225" s="5">
        <v>1</v>
      </c>
      <c r="G225">
        <v>82.224000000000004</v>
      </c>
      <c r="H225" s="54">
        <v>1.0180027064575099</v>
      </c>
      <c r="I225" s="55">
        <v>0.98487843684824905</v>
      </c>
      <c r="J225" s="56">
        <v>75</v>
      </c>
      <c r="K225" s="60">
        <v>1.0000592278999401</v>
      </c>
      <c r="L225" s="61">
        <v>0.98328329307796403</v>
      </c>
      <c r="M225" s="62">
        <v>10</v>
      </c>
      <c r="N225" s="90">
        <v>1</v>
      </c>
      <c r="O225" s="91">
        <v>0.99406689975580897</v>
      </c>
      <c r="P225" s="92">
        <v>8</v>
      </c>
      <c r="Q225" s="96">
        <v>0</v>
      </c>
      <c r="R225" s="97">
        <v>0</v>
      </c>
      <c r="T225" s="123">
        <v>0.99967810923942302</v>
      </c>
      <c r="U225" s="124">
        <v>0.99519898031440301</v>
      </c>
      <c r="V225" s="125">
        <v>16</v>
      </c>
      <c r="W225" s="129">
        <v>1.00004763983256</v>
      </c>
      <c r="X225" s="130">
        <v>0.98058668657907699</v>
      </c>
      <c r="Y225" s="131">
        <v>12</v>
      </c>
      <c r="Z225" s="147">
        <v>8.6414793584330796E-2</v>
      </c>
      <c r="AA225" s="148">
        <v>0</v>
      </c>
    </row>
    <row r="226" spans="1:28" x14ac:dyDescent="0.2">
      <c r="A226" t="s">
        <v>4535</v>
      </c>
      <c r="B226" t="s">
        <v>1265</v>
      </c>
      <c r="C226" t="s">
        <v>3418</v>
      </c>
      <c r="D226" s="3">
        <v>979558</v>
      </c>
      <c r="E226" s="35">
        <v>0.231933</v>
      </c>
      <c r="F226" s="5">
        <v>1</v>
      </c>
      <c r="G226">
        <v>119.57299999999999</v>
      </c>
      <c r="H226" s="54">
        <v>0.18576745838429101</v>
      </c>
      <c r="I226" s="55">
        <v>0.97017090729240996</v>
      </c>
      <c r="J226" s="56">
        <v>13</v>
      </c>
      <c r="K226" s="60">
        <v>0</v>
      </c>
      <c r="L226" s="61">
        <v>0</v>
      </c>
      <c r="N226" s="90">
        <v>0</v>
      </c>
      <c r="O226" s="91">
        <v>0</v>
      </c>
      <c r="Q226" s="96">
        <v>0</v>
      </c>
      <c r="R226" s="97">
        <v>0</v>
      </c>
      <c r="T226" s="123">
        <v>0.160407040726531</v>
      </c>
      <c r="U226" s="124">
        <v>0.98909053898462496</v>
      </c>
      <c r="V226" s="125">
        <v>193</v>
      </c>
      <c r="W226" s="129">
        <v>0</v>
      </c>
      <c r="X226" s="130">
        <v>0</v>
      </c>
      <c r="Z226" s="147">
        <v>0</v>
      </c>
      <c r="AA226" s="148">
        <v>0</v>
      </c>
    </row>
    <row r="227" spans="1:28" x14ac:dyDescent="0.2">
      <c r="A227" t="s">
        <v>4535</v>
      </c>
      <c r="B227" t="s">
        <v>1266</v>
      </c>
      <c r="C227" t="s">
        <v>3419</v>
      </c>
      <c r="D227" s="3">
        <v>27946</v>
      </c>
      <c r="E227" s="35">
        <v>0.223825</v>
      </c>
      <c r="F227" s="5">
        <v>1.87</v>
      </c>
      <c r="G227">
        <v>299.31900000000002</v>
      </c>
      <c r="H227" s="54">
        <v>0.50289844700493802</v>
      </c>
      <c r="I227" s="55">
        <v>0.970399886153408</v>
      </c>
      <c r="J227" s="56">
        <v>8</v>
      </c>
      <c r="K227" s="60">
        <v>0</v>
      </c>
      <c r="L227" s="61">
        <v>0</v>
      </c>
      <c r="N227" s="90">
        <v>0</v>
      </c>
      <c r="O227" s="91">
        <v>0</v>
      </c>
      <c r="Q227" s="96">
        <v>0</v>
      </c>
      <c r="S227" s="98">
        <v>0</v>
      </c>
      <c r="T227" s="123">
        <v>0.51044872253632001</v>
      </c>
      <c r="U227" s="124">
        <v>0.99103829727648196</v>
      </c>
      <c r="V227" s="125">
        <v>6</v>
      </c>
      <c r="W227" s="129">
        <v>0</v>
      </c>
      <c r="X227" s="130">
        <v>0</v>
      </c>
      <c r="Z227" s="147">
        <v>0</v>
      </c>
      <c r="AA227" s="148">
        <v>0</v>
      </c>
    </row>
    <row r="228" spans="1:28" x14ac:dyDescent="0.2">
      <c r="A228" t="s">
        <v>4535</v>
      </c>
      <c r="B228" t="s">
        <v>1268</v>
      </c>
      <c r="C228" t="s">
        <v>3419</v>
      </c>
      <c r="D228" s="3">
        <v>18839</v>
      </c>
      <c r="E228" s="35">
        <v>0.222411</v>
      </c>
      <c r="F228" s="5">
        <v>0.7</v>
      </c>
      <c r="G228">
        <v>203.84800000000001</v>
      </c>
      <c r="H228" s="54">
        <v>0.13089866765751801</v>
      </c>
      <c r="I228" s="55">
        <v>0</v>
      </c>
      <c r="K228" s="60">
        <v>0</v>
      </c>
      <c r="L228" s="61">
        <v>0</v>
      </c>
      <c r="N228" s="90">
        <v>0</v>
      </c>
      <c r="O228" s="91">
        <v>0</v>
      </c>
      <c r="Q228" s="96">
        <v>0</v>
      </c>
      <c r="R228" s="97">
        <v>0</v>
      </c>
      <c r="T228" s="123">
        <v>0.78188863527788099</v>
      </c>
      <c r="U228" s="124">
        <v>0.98820099003187001</v>
      </c>
      <c r="V228" s="125">
        <v>50</v>
      </c>
      <c r="W228" s="129">
        <v>0</v>
      </c>
      <c r="X228" s="130">
        <v>0</v>
      </c>
      <c r="Z228" s="147">
        <v>0</v>
      </c>
      <c r="AA228" s="148">
        <v>0</v>
      </c>
    </row>
    <row r="229" spans="1:28" x14ac:dyDescent="0.2">
      <c r="A229" t="s">
        <v>4535</v>
      </c>
      <c r="B229" t="s">
        <v>1267</v>
      </c>
      <c r="C229" t="s">
        <v>3419</v>
      </c>
      <c r="D229" s="3">
        <v>14565</v>
      </c>
      <c r="E229" s="35">
        <v>0.21840000000000001</v>
      </c>
      <c r="F229" s="5">
        <v>0.74</v>
      </c>
      <c r="G229">
        <v>230.67</v>
      </c>
      <c r="H229" s="54">
        <v>0.58180569859251596</v>
      </c>
      <c r="I229" s="55">
        <v>0.96037735849056605</v>
      </c>
      <c r="J229" s="56">
        <v>36</v>
      </c>
      <c r="K229" s="60">
        <v>0</v>
      </c>
      <c r="L229" s="61">
        <v>0</v>
      </c>
      <c r="N229" s="90">
        <v>0</v>
      </c>
      <c r="O229" s="91">
        <v>0</v>
      </c>
      <c r="Q229" s="96">
        <v>0</v>
      </c>
      <c r="R229" s="97">
        <v>0</v>
      </c>
      <c r="T229" s="123">
        <v>0.56985925163062101</v>
      </c>
      <c r="U229" s="124">
        <v>0.96504084574723603</v>
      </c>
      <c r="V229" s="125">
        <v>94</v>
      </c>
      <c r="W229" s="129">
        <v>0</v>
      </c>
      <c r="X229" s="130">
        <v>0</v>
      </c>
      <c r="Z229" s="147">
        <v>0</v>
      </c>
      <c r="AA229" s="148">
        <v>0</v>
      </c>
    </row>
    <row r="230" spans="1:28" x14ac:dyDescent="0.2">
      <c r="A230" t="s">
        <v>4414</v>
      </c>
      <c r="B230" t="s">
        <v>1044</v>
      </c>
      <c r="C230" t="s">
        <v>3418</v>
      </c>
      <c r="D230" s="3">
        <v>633687</v>
      </c>
      <c r="E230" s="35">
        <v>0.25701299999999999</v>
      </c>
      <c r="F230" s="5">
        <v>1</v>
      </c>
      <c r="G230">
        <v>61.262</v>
      </c>
      <c r="H230" s="54">
        <v>0</v>
      </c>
      <c r="I230" s="55">
        <v>0</v>
      </c>
      <c r="K230" s="60">
        <v>0.54686461928365204</v>
      </c>
      <c r="L230" s="61">
        <v>0.97513373096576805</v>
      </c>
      <c r="M230" s="62">
        <v>4447</v>
      </c>
      <c r="N230" s="90">
        <v>1</v>
      </c>
      <c r="O230" s="91">
        <v>0.99457317476360896</v>
      </c>
      <c r="P230" s="92">
        <v>72</v>
      </c>
      <c r="Q230" s="96">
        <v>0</v>
      </c>
      <c r="R230" s="97">
        <v>0</v>
      </c>
      <c r="T230" s="123">
        <v>0.82699976486814397</v>
      </c>
      <c r="U230" s="124">
        <v>0.98867970239030301</v>
      </c>
      <c r="V230" s="125">
        <v>359</v>
      </c>
      <c r="W230" s="129">
        <v>0.43674716382062401</v>
      </c>
      <c r="X230" s="130">
        <v>0.98425600786115797</v>
      </c>
      <c r="Y230" s="131">
        <v>26</v>
      </c>
      <c r="Z230" s="147">
        <v>3.8624746917642297E-2</v>
      </c>
      <c r="AA230" s="148">
        <v>0</v>
      </c>
    </row>
    <row r="231" spans="1:28" x14ac:dyDescent="0.2">
      <c r="A231" t="s">
        <v>4414</v>
      </c>
      <c r="B231" t="s">
        <v>1045</v>
      </c>
      <c r="C231" t="s">
        <v>3419</v>
      </c>
      <c r="D231" s="3">
        <v>3669</v>
      </c>
      <c r="E231" s="35">
        <v>0.32570199999999999</v>
      </c>
      <c r="F231" s="5">
        <v>1.22</v>
      </c>
      <c r="G231">
        <v>48.936999999999998</v>
      </c>
      <c r="H231" s="54">
        <v>1.9692014172799099</v>
      </c>
      <c r="I231" s="55">
        <v>0.95324710320668204</v>
      </c>
      <c r="J231" s="56">
        <v>197</v>
      </c>
      <c r="K231" s="60">
        <v>1.0008176614881401</v>
      </c>
      <c r="L231" s="61">
        <v>0.99455337690631795</v>
      </c>
      <c r="M231" s="62">
        <v>2</v>
      </c>
      <c r="N231" s="90">
        <v>0</v>
      </c>
      <c r="O231" s="91">
        <v>0</v>
      </c>
      <c r="Q231" s="96">
        <v>0</v>
      </c>
      <c r="R231" s="97">
        <v>0</v>
      </c>
      <c r="T231" s="123">
        <v>0</v>
      </c>
      <c r="U231" s="124">
        <v>0</v>
      </c>
      <c r="W231" s="129">
        <v>0</v>
      </c>
      <c r="X231" s="130">
        <v>0</v>
      </c>
      <c r="Z231" s="147">
        <v>0</v>
      </c>
      <c r="AA231" s="148">
        <v>0</v>
      </c>
    </row>
    <row r="232" spans="1:28" x14ac:dyDescent="0.2">
      <c r="A232" t="s">
        <v>4381</v>
      </c>
      <c r="B232" t="s">
        <v>947</v>
      </c>
      <c r="C232" t="s">
        <v>3418</v>
      </c>
      <c r="D232" s="3">
        <v>4360928</v>
      </c>
      <c r="E232" s="35">
        <v>0.43887500000000002</v>
      </c>
      <c r="F232" s="5">
        <v>1</v>
      </c>
      <c r="G232">
        <v>23.864999999999998</v>
      </c>
      <c r="H232" s="54">
        <v>1.0027507906574</v>
      </c>
      <c r="I232" s="55">
        <v>0.99908688287700698</v>
      </c>
      <c r="J232" s="56">
        <v>174</v>
      </c>
      <c r="K232" s="60">
        <v>1.0000048154888099</v>
      </c>
      <c r="L232" s="61">
        <v>0.99972941694166395</v>
      </c>
      <c r="M232" s="62">
        <v>3</v>
      </c>
      <c r="N232" s="90">
        <v>1</v>
      </c>
      <c r="O232" s="91">
        <v>0.99981036663902001</v>
      </c>
      <c r="P232" s="92">
        <v>4</v>
      </c>
      <c r="Q232" s="96">
        <v>1.0000025223989</v>
      </c>
      <c r="R232" s="97">
        <v>0.99958455183988204</v>
      </c>
      <c r="S232" s="98">
        <v>72</v>
      </c>
      <c r="T232" s="123">
        <v>0.99999931207302595</v>
      </c>
      <c r="U232" s="124">
        <v>0.99978926895129006</v>
      </c>
      <c r="V232" s="125">
        <v>6</v>
      </c>
      <c r="W232" s="129">
        <v>1.00004311009032</v>
      </c>
      <c r="X232" s="130">
        <v>0.99844306692427498</v>
      </c>
      <c r="Y232" s="131">
        <v>6</v>
      </c>
      <c r="Z232" s="147">
        <v>1.0000036689438501</v>
      </c>
      <c r="AA232" s="148">
        <v>0.997823432861354</v>
      </c>
      <c r="AB232" s="149">
        <v>30</v>
      </c>
    </row>
    <row r="233" spans="1:28" x14ac:dyDescent="0.2">
      <c r="A233" t="s">
        <v>4445</v>
      </c>
      <c r="B233" t="s">
        <v>1103</v>
      </c>
      <c r="C233" t="s">
        <v>3418</v>
      </c>
      <c r="D233" s="3">
        <v>1289211</v>
      </c>
      <c r="E233" s="35">
        <v>0.340976</v>
      </c>
      <c r="F233" s="5">
        <v>1</v>
      </c>
      <c r="G233">
        <v>178.98699999999999</v>
      </c>
      <c r="H233" s="54">
        <v>0.99058959316977502</v>
      </c>
      <c r="I233" s="55">
        <v>0.999094044024605</v>
      </c>
      <c r="J233" s="56">
        <v>286</v>
      </c>
      <c r="K233" s="60">
        <v>0.95544329050869004</v>
      </c>
      <c r="L233" s="61">
        <v>0.99999025791361795</v>
      </c>
      <c r="M233" s="62">
        <v>4</v>
      </c>
      <c r="N233" s="90">
        <v>1</v>
      </c>
      <c r="O233" s="91">
        <v>0.99687767798859594</v>
      </c>
      <c r="P233" s="92">
        <v>176</v>
      </c>
      <c r="Q233" s="96">
        <v>0.23006319368978301</v>
      </c>
      <c r="R233" s="97">
        <v>0.995860252359555</v>
      </c>
      <c r="S233" s="98">
        <v>494</v>
      </c>
      <c r="T233" s="123">
        <v>1</v>
      </c>
      <c r="U233" s="124">
        <v>0.994294055201698</v>
      </c>
      <c r="V233" s="125">
        <v>785</v>
      </c>
      <c r="W233" s="129">
        <v>0.16581847346943199</v>
      </c>
      <c r="X233" s="130">
        <v>0.99487062312602803</v>
      </c>
      <c r="Y233" s="131">
        <v>269</v>
      </c>
      <c r="Z233" s="147">
        <v>5.6352296094277802E-3</v>
      </c>
      <c r="AA233" s="148">
        <v>0</v>
      </c>
    </row>
    <row r="234" spans="1:28" x14ac:dyDescent="0.2">
      <c r="A234" t="s">
        <v>4501</v>
      </c>
      <c r="B234" t="s">
        <v>1209</v>
      </c>
      <c r="C234" t="s">
        <v>3418</v>
      </c>
      <c r="D234" s="3">
        <v>5086993</v>
      </c>
      <c r="E234" s="35">
        <v>0.55891800000000003</v>
      </c>
      <c r="F234" s="5">
        <v>1</v>
      </c>
      <c r="G234">
        <v>22.460999999999999</v>
      </c>
      <c r="H234" s="54">
        <v>0.99974071126105302</v>
      </c>
      <c r="I234" s="55">
        <v>0.99814793658821099</v>
      </c>
      <c r="J234" s="56">
        <v>8</v>
      </c>
      <c r="K234" s="60">
        <v>1.0000023589574401</v>
      </c>
      <c r="L234" s="61">
        <v>0.99926617501244297</v>
      </c>
      <c r="M234" s="62">
        <v>3</v>
      </c>
      <c r="N234" s="90">
        <v>0.99989502639378502</v>
      </c>
      <c r="O234" s="91">
        <v>0.99948867446374201</v>
      </c>
      <c r="P234" s="92">
        <v>4</v>
      </c>
      <c r="Q234" s="96">
        <v>0.99915942483113296</v>
      </c>
      <c r="R234" s="97">
        <v>0.99903875260890995</v>
      </c>
      <c r="S234" s="98">
        <v>69</v>
      </c>
      <c r="T234" s="123">
        <v>0.99991055619695102</v>
      </c>
      <c r="U234" s="124">
        <v>0.99907901374068198</v>
      </c>
      <c r="V234" s="125">
        <v>7</v>
      </c>
      <c r="W234" s="129">
        <v>1.0000471791488601</v>
      </c>
      <c r="X234" s="130">
        <v>0.99665797186343297</v>
      </c>
      <c r="Y234" s="131">
        <v>6</v>
      </c>
      <c r="Z234" s="147">
        <v>2.4805813571986399E-2</v>
      </c>
      <c r="AA234" s="148">
        <v>0.97071149335418205</v>
      </c>
      <c r="AB234" s="149">
        <v>9</v>
      </c>
    </row>
    <row r="235" spans="1:28" x14ac:dyDescent="0.2">
      <c r="A235" t="s">
        <v>4331</v>
      </c>
      <c r="B235" t="s">
        <v>818</v>
      </c>
      <c r="C235" t="s">
        <v>3418</v>
      </c>
      <c r="D235" s="3">
        <v>5828404</v>
      </c>
      <c r="E235" s="35">
        <v>0.54426300000000005</v>
      </c>
      <c r="F235" s="5">
        <v>1</v>
      </c>
      <c r="G235">
        <v>11.045</v>
      </c>
      <c r="H235" s="54">
        <v>0.52340537821331501</v>
      </c>
      <c r="I235" s="55">
        <v>0.99603027102717301</v>
      </c>
      <c r="J235" s="56">
        <v>46</v>
      </c>
      <c r="K235" s="60">
        <v>0.70272874014910403</v>
      </c>
      <c r="L235" s="61">
        <v>0.99795875633495701</v>
      </c>
      <c r="M235" s="62">
        <v>6</v>
      </c>
      <c r="N235" s="90">
        <v>0.17654369875526801</v>
      </c>
      <c r="O235" s="91">
        <v>0.99830651084882305</v>
      </c>
      <c r="P235" s="92">
        <v>4</v>
      </c>
      <c r="Q235" s="96">
        <v>0</v>
      </c>
      <c r="R235" s="97">
        <v>0</v>
      </c>
      <c r="T235" s="123">
        <v>0.13656397188664299</v>
      </c>
      <c r="U235" s="124">
        <v>0.99749926522860799</v>
      </c>
      <c r="V235" s="125">
        <v>7</v>
      </c>
      <c r="W235" s="129">
        <v>0.70110119339702603</v>
      </c>
      <c r="X235" s="130">
        <v>0.99346521649345298</v>
      </c>
      <c r="Y235" s="131">
        <v>11</v>
      </c>
      <c r="Z235" s="147">
        <v>3.73181062946219E-2</v>
      </c>
      <c r="AA235" s="148">
        <v>0.98570546111784696</v>
      </c>
      <c r="AB235" s="149">
        <v>8</v>
      </c>
    </row>
    <row r="236" spans="1:28" x14ac:dyDescent="0.2">
      <c r="A236" t="s">
        <v>4232</v>
      </c>
      <c r="B236" t="s">
        <v>543</v>
      </c>
      <c r="C236" t="s">
        <v>3418</v>
      </c>
      <c r="D236" s="3">
        <v>4406383</v>
      </c>
      <c r="E236" s="35">
        <v>0.42159400000000002</v>
      </c>
      <c r="F236" s="5">
        <v>1</v>
      </c>
      <c r="G236">
        <v>26.300999999999998</v>
      </c>
      <c r="H236" s="54">
        <v>1.0052703090040001</v>
      </c>
      <c r="I236" s="55">
        <v>0.999830910469238</v>
      </c>
      <c r="J236" s="56">
        <v>5</v>
      </c>
      <c r="K236" s="60">
        <v>0.99999954611299102</v>
      </c>
      <c r="L236" s="61">
        <v>0.999951207124395</v>
      </c>
      <c r="M236" s="62">
        <v>3</v>
      </c>
      <c r="N236" s="90">
        <v>1</v>
      </c>
      <c r="O236" s="91">
        <v>0.99995983128230803</v>
      </c>
      <c r="P236" s="92">
        <v>3</v>
      </c>
      <c r="Q236" s="96">
        <v>0.99999977305649501</v>
      </c>
      <c r="R236" s="97">
        <v>0.99986338707909495</v>
      </c>
      <c r="S236" s="98">
        <v>12</v>
      </c>
      <c r="T236" s="123">
        <v>0.99998252535015597</v>
      </c>
      <c r="U236" s="124">
        <v>0.99995461080467096</v>
      </c>
      <c r="V236" s="125">
        <v>4</v>
      </c>
      <c r="W236" s="129">
        <v>0.99869643651039797</v>
      </c>
      <c r="X236" s="130">
        <v>0.99914853343516996</v>
      </c>
      <c r="Y236" s="131">
        <v>1170</v>
      </c>
      <c r="Z236" s="147">
        <v>0.416380055932496</v>
      </c>
      <c r="AA236" s="148">
        <v>0.99846754395327897</v>
      </c>
      <c r="AB236" s="149">
        <v>13</v>
      </c>
    </row>
    <row r="237" spans="1:28" x14ac:dyDescent="0.2">
      <c r="A237" t="s">
        <v>4065</v>
      </c>
      <c r="B237" t="s">
        <v>64</v>
      </c>
      <c r="C237" t="s">
        <v>3418</v>
      </c>
      <c r="D237" s="3">
        <v>2319663</v>
      </c>
      <c r="E237" s="35">
        <v>0.44918599999999997</v>
      </c>
      <c r="F237" s="5">
        <v>1</v>
      </c>
      <c r="G237">
        <v>162.001</v>
      </c>
      <c r="H237" s="54">
        <v>1.0513147815005801</v>
      </c>
      <c r="I237" s="55">
        <v>0.99999384917185197</v>
      </c>
      <c r="J237" s="56">
        <v>15</v>
      </c>
      <c r="K237" s="60">
        <v>1.0000038798739299</v>
      </c>
      <c r="L237" s="61">
        <v>1</v>
      </c>
      <c r="M237" s="62">
        <v>0</v>
      </c>
      <c r="N237" s="90">
        <v>1</v>
      </c>
      <c r="O237" s="91">
        <v>0.99998146296040802</v>
      </c>
      <c r="P237" s="92">
        <v>3</v>
      </c>
      <c r="Q237" s="96">
        <v>1</v>
      </c>
      <c r="R237" s="97">
        <v>0.99996508230875703</v>
      </c>
      <c r="S237" s="98">
        <v>54</v>
      </c>
      <c r="T237" s="123">
        <v>0.99999784451448304</v>
      </c>
      <c r="U237" s="124">
        <v>0.99995602904324798</v>
      </c>
      <c r="V237" s="125">
        <v>10</v>
      </c>
      <c r="W237" s="129">
        <v>0.495541378208817</v>
      </c>
      <c r="X237" s="130">
        <v>1</v>
      </c>
      <c r="Y237" s="131">
        <v>0</v>
      </c>
      <c r="Z237" s="147">
        <v>0.59342930417047601</v>
      </c>
      <c r="AA237" s="148">
        <v>0.98384802910942803</v>
      </c>
      <c r="AB237" s="149">
        <v>207</v>
      </c>
    </row>
    <row r="238" spans="1:28" x14ac:dyDescent="0.2">
      <c r="A238" t="s">
        <v>4269</v>
      </c>
      <c r="B238" t="s">
        <v>633</v>
      </c>
      <c r="C238" t="s">
        <v>3418</v>
      </c>
      <c r="D238" s="3">
        <v>1634920</v>
      </c>
      <c r="E238" s="35">
        <v>0.39186599999999999</v>
      </c>
      <c r="F238" s="5">
        <v>1</v>
      </c>
      <c r="G238">
        <v>140.249</v>
      </c>
      <c r="H238" s="54">
        <v>1.03203704156778</v>
      </c>
      <c r="I238" s="55">
        <v>0.99983998150897402</v>
      </c>
      <c r="J238" s="56">
        <v>63</v>
      </c>
      <c r="K238" s="60">
        <v>1</v>
      </c>
      <c r="L238" s="61">
        <v>0.99910117745753002</v>
      </c>
      <c r="M238" s="62">
        <v>479</v>
      </c>
      <c r="N238" s="90">
        <v>1</v>
      </c>
      <c r="O238" s="91">
        <v>0.99969667597227196</v>
      </c>
      <c r="P238" s="92">
        <v>9</v>
      </c>
      <c r="Q238" s="96">
        <v>1</v>
      </c>
      <c r="R238" s="97">
        <v>0.99974619848134905</v>
      </c>
      <c r="S238" s="98">
        <v>21</v>
      </c>
      <c r="T238" s="123">
        <v>0.99992232035818196</v>
      </c>
      <c r="U238" s="124">
        <v>0.99927045865096598</v>
      </c>
      <c r="V238" s="125">
        <v>481</v>
      </c>
      <c r="W238" s="129">
        <v>0.999933330071196</v>
      </c>
      <c r="X238" s="130">
        <v>0.99726665329249298</v>
      </c>
      <c r="Y238" s="131">
        <v>3588</v>
      </c>
      <c r="Z238" s="147">
        <v>0.70506140973258602</v>
      </c>
      <c r="AA238" s="148">
        <v>0.998234641904299</v>
      </c>
      <c r="AB238" s="149">
        <v>99</v>
      </c>
    </row>
    <row r="239" spans="1:28" x14ac:dyDescent="0.2">
      <c r="A239" t="s">
        <v>4165</v>
      </c>
      <c r="B239" t="s">
        <v>339</v>
      </c>
      <c r="C239" t="s">
        <v>3418</v>
      </c>
      <c r="D239" s="3">
        <v>887130</v>
      </c>
      <c r="E239" s="35">
        <v>0.36622700000000002</v>
      </c>
      <c r="F239" s="5">
        <v>1</v>
      </c>
      <c r="G239">
        <v>97.852999999999994</v>
      </c>
      <c r="H239" s="54">
        <v>0.34956319817839498</v>
      </c>
      <c r="I239" s="55">
        <v>0.982257430084021</v>
      </c>
      <c r="J239" s="56">
        <v>284</v>
      </c>
      <c r="K239" s="60">
        <v>0.99986811403063802</v>
      </c>
      <c r="L239" s="61">
        <v>0.994909882944218</v>
      </c>
      <c r="M239" s="62">
        <v>231</v>
      </c>
      <c r="N239" s="90">
        <v>1</v>
      </c>
      <c r="O239" s="91">
        <v>0.99774587118363101</v>
      </c>
      <c r="P239" s="92">
        <v>184</v>
      </c>
      <c r="Q239" s="96">
        <v>0.78691059934845997</v>
      </c>
      <c r="R239" s="97">
        <v>0.98881641057186598</v>
      </c>
      <c r="S239" s="98">
        <v>266</v>
      </c>
      <c r="T239" s="123">
        <v>0.87131085635701599</v>
      </c>
      <c r="U239" s="124">
        <v>0.99684179266355899</v>
      </c>
      <c r="V239" s="125">
        <v>286</v>
      </c>
      <c r="W239" s="129">
        <v>0.31214365425585799</v>
      </c>
      <c r="X239" s="130">
        <v>0.99059066504428395</v>
      </c>
      <c r="Y239" s="131">
        <v>29</v>
      </c>
      <c r="Z239" s="147">
        <v>2.88864089817726E-2</v>
      </c>
      <c r="AA239" s="148">
        <v>0</v>
      </c>
    </row>
    <row r="240" spans="1:28" x14ac:dyDescent="0.2">
      <c r="A240" t="s">
        <v>4165</v>
      </c>
      <c r="B240" t="s">
        <v>340</v>
      </c>
      <c r="C240" t="s">
        <v>3419</v>
      </c>
      <c r="D240" s="3">
        <v>57800</v>
      </c>
      <c r="E240" s="35">
        <v>0.31446400000000002</v>
      </c>
      <c r="F240" s="5">
        <v>1.25</v>
      </c>
      <c r="G240">
        <v>123.785</v>
      </c>
      <c r="H240" s="54">
        <v>1.24470588235294</v>
      </c>
      <c r="I240" s="55">
        <v>0.97374857555796401</v>
      </c>
      <c r="J240" s="56">
        <v>359</v>
      </c>
      <c r="K240" s="60">
        <v>0.99115916955017302</v>
      </c>
      <c r="L240" s="61">
        <v>0.99485066941297595</v>
      </c>
      <c r="M240" s="62">
        <v>3</v>
      </c>
      <c r="N240" s="90">
        <v>1</v>
      </c>
      <c r="O240" s="91">
        <v>0.99723599426468801</v>
      </c>
      <c r="P240" s="92">
        <v>12</v>
      </c>
      <c r="Q240" s="96">
        <v>0.99702422145328695</v>
      </c>
      <c r="R240" s="97">
        <v>0.99518289407565197</v>
      </c>
      <c r="S240" s="98">
        <v>17</v>
      </c>
      <c r="T240" s="123">
        <v>0.99285467128027605</v>
      </c>
      <c r="U240" s="124">
        <v>0.99798050139275696</v>
      </c>
      <c r="V240" s="125">
        <v>10</v>
      </c>
      <c r="W240" s="129">
        <v>0.998529411764705</v>
      </c>
      <c r="X240" s="130">
        <v>0.99045556902823395</v>
      </c>
      <c r="Y240" s="131">
        <v>5</v>
      </c>
      <c r="Z240" s="147">
        <v>1.00024221453287</v>
      </c>
      <c r="AA240" s="148">
        <v>0.97059575992222502</v>
      </c>
      <c r="AB240" s="149">
        <v>57</v>
      </c>
    </row>
    <row r="241" spans="1:28" x14ac:dyDescent="0.2">
      <c r="A241" t="s">
        <v>4044</v>
      </c>
      <c r="B241" t="s">
        <v>12</v>
      </c>
      <c r="C241" t="s">
        <v>3418</v>
      </c>
      <c r="D241" s="3">
        <v>9025608</v>
      </c>
      <c r="E241" s="35">
        <v>0.70716599999999996</v>
      </c>
      <c r="F241" s="5">
        <v>1</v>
      </c>
      <c r="G241">
        <v>177.70400000000001</v>
      </c>
      <c r="H241" s="54">
        <v>1.00250697792326</v>
      </c>
      <c r="I241" s="55">
        <v>0.99893440124556299</v>
      </c>
      <c r="J241" s="56">
        <v>448</v>
      </c>
      <c r="K241" s="60">
        <v>1.00002271315129</v>
      </c>
      <c r="L241" s="61">
        <v>0.99998681560819203</v>
      </c>
      <c r="M241" s="62">
        <v>15</v>
      </c>
      <c r="N241" s="90">
        <v>1.00106629935623</v>
      </c>
      <c r="O241" s="91">
        <v>0.999071925651424</v>
      </c>
      <c r="P241" s="92">
        <v>87</v>
      </c>
      <c r="Q241" s="96">
        <v>0.29140596400818602</v>
      </c>
      <c r="R241" s="97">
        <v>0.99698489982251803</v>
      </c>
      <c r="S241" s="98">
        <v>590</v>
      </c>
      <c r="T241" s="123">
        <v>0.99999390622770201</v>
      </c>
      <c r="U241" s="124">
        <v>0.99769157662760799</v>
      </c>
      <c r="V241" s="125">
        <v>4581</v>
      </c>
      <c r="W241" s="129">
        <v>0.39017504416322901</v>
      </c>
      <c r="X241" s="130">
        <v>0.99810733394615303</v>
      </c>
      <c r="Y241" s="131">
        <v>300</v>
      </c>
      <c r="Z241" s="147">
        <v>0.114962892250583</v>
      </c>
      <c r="AA241" s="148">
        <v>0.99666947014297702</v>
      </c>
      <c r="AB241" s="149">
        <v>266</v>
      </c>
    </row>
    <row r="242" spans="1:28" x14ac:dyDescent="0.2">
      <c r="A242" t="s">
        <v>4044</v>
      </c>
      <c r="B242" t="s">
        <v>13</v>
      </c>
      <c r="C242" t="s">
        <v>3419</v>
      </c>
      <c r="D242" s="3">
        <v>94287</v>
      </c>
      <c r="E242" s="35">
        <v>0.69245999999999996</v>
      </c>
      <c r="F242" s="5">
        <v>1.84</v>
      </c>
      <c r="G242">
        <v>318.91000000000003</v>
      </c>
      <c r="H242" s="54">
        <v>1.23541951700658</v>
      </c>
      <c r="I242" s="55">
        <v>0.99894406098691602</v>
      </c>
      <c r="J242" s="56">
        <v>39</v>
      </c>
      <c r="K242" s="60">
        <v>1</v>
      </c>
      <c r="L242" s="61">
        <v>1</v>
      </c>
      <c r="M242" s="62">
        <v>0</v>
      </c>
      <c r="N242" s="90">
        <v>1</v>
      </c>
      <c r="O242" s="91">
        <v>0.99864399597436304</v>
      </c>
      <c r="P242" s="92">
        <v>23</v>
      </c>
      <c r="Q242" s="96">
        <v>1</v>
      </c>
      <c r="R242" s="97">
        <v>0.99955473570383502</v>
      </c>
      <c r="S242" s="98">
        <v>36</v>
      </c>
      <c r="T242" s="123">
        <v>0.99963939885668196</v>
      </c>
      <c r="U242" s="124">
        <v>0.99781821262894699</v>
      </c>
      <c r="V242" s="125">
        <v>24</v>
      </c>
      <c r="W242" s="129">
        <v>1.0009015028582899</v>
      </c>
      <c r="X242" s="130">
        <v>0.99594305446687703</v>
      </c>
      <c r="Y242" s="131">
        <v>118</v>
      </c>
      <c r="Z242" s="147">
        <v>0.99126072523253395</v>
      </c>
      <c r="AA242" s="148">
        <v>0.99654245101805605</v>
      </c>
      <c r="AB242" s="149">
        <v>17</v>
      </c>
    </row>
    <row r="243" spans="1:28" x14ac:dyDescent="0.2">
      <c r="A243" t="s">
        <v>4456</v>
      </c>
      <c r="B243" t="s">
        <v>1122</v>
      </c>
      <c r="C243" t="s">
        <v>3418</v>
      </c>
      <c r="D243" s="3">
        <v>4606342</v>
      </c>
      <c r="E243" s="35">
        <v>0.40814899999999998</v>
      </c>
      <c r="F243" s="5">
        <v>1</v>
      </c>
      <c r="G243">
        <v>38.253999999999998</v>
      </c>
      <c r="H243" s="54">
        <v>1.00202894183714</v>
      </c>
      <c r="I243" s="55">
        <v>0.99774118181298199</v>
      </c>
      <c r="J243" s="56">
        <v>6470</v>
      </c>
      <c r="K243" s="60">
        <v>1.000000651276</v>
      </c>
      <c r="L243" s="61">
        <v>0.99968456552863405</v>
      </c>
      <c r="M243" s="62">
        <v>2</v>
      </c>
      <c r="N243" s="90">
        <v>0.51242330682350501</v>
      </c>
      <c r="O243" s="91">
        <v>0.99984494245500999</v>
      </c>
      <c r="P243" s="92">
        <v>3</v>
      </c>
      <c r="Q243" s="96">
        <v>0.718163349573262</v>
      </c>
      <c r="R243" s="97">
        <v>0.99951246479122202</v>
      </c>
      <c r="S243" s="98">
        <v>25</v>
      </c>
      <c r="T243" s="123">
        <v>0.99999066504397605</v>
      </c>
      <c r="U243" s="124">
        <v>0.999856067191221</v>
      </c>
      <c r="V243" s="125">
        <v>4</v>
      </c>
      <c r="W243" s="129">
        <v>0.45271345462408102</v>
      </c>
      <c r="X243" s="130">
        <v>0.99753233002520403</v>
      </c>
      <c r="Y243" s="131">
        <v>390</v>
      </c>
      <c r="Z243" s="147">
        <v>2.80482864711304E-4</v>
      </c>
      <c r="AA243" s="148">
        <v>0</v>
      </c>
    </row>
    <row r="244" spans="1:28" x14ac:dyDescent="0.2">
      <c r="A244" t="s">
        <v>4393</v>
      </c>
      <c r="B244" t="s">
        <v>978</v>
      </c>
      <c r="C244" t="s">
        <v>3418</v>
      </c>
      <c r="D244" s="3">
        <v>3795065</v>
      </c>
      <c r="E244" s="35">
        <v>0.40212399999999998</v>
      </c>
      <c r="F244" s="5">
        <v>1</v>
      </c>
      <c r="G244">
        <v>50.043999999999997</v>
      </c>
      <c r="H244" s="54">
        <v>1.0036370918548101</v>
      </c>
      <c r="I244" s="55">
        <v>0.99530438161449397</v>
      </c>
      <c r="J244" s="56">
        <v>78</v>
      </c>
      <c r="K244" s="60">
        <v>1.0000055335020599</v>
      </c>
      <c r="L244" s="61">
        <v>0.99718847099197705</v>
      </c>
      <c r="M244" s="62">
        <v>6</v>
      </c>
      <c r="N244" s="90">
        <v>0.99549651982245302</v>
      </c>
      <c r="O244" s="91">
        <v>0.99909410197664605</v>
      </c>
      <c r="P244" s="92">
        <v>11</v>
      </c>
      <c r="Q244" s="96">
        <v>0.99999973649990104</v>
      </c>
      <c r="R244" s="97">
        <v>0.99648482283570206</v>
      </c>
      <c r="S244" s="98">
        <v>279</v>
      </c>
      <c r="T244" s="123">
        <v>0.99997812949185305</v>
      </c>
      <c r="U244" s="124">
        <v>0.99789163832507199</v>
      </c>
      <c r="V244" s="125">
        <v>945</v>
      </c>
      <c r="W244" s="129">
        <v>0.63136705168422602</v>
      </c>
      <c r="X244" s="130">
        <v>0.99466764936278396</v>
      </c>
      <c r="Y244" s="131">
        <v>5</v>
      </c>
      <c r="Z244" s="147">
        <v>0.23321234287159701</v>
      </c>
      <c r="AA244" s="148">
        <v>0.988111210746206</v>
      </c>
      <c r="AB244" s="149">
        <v>42</v>
      </c>
    </row>
    <row r="245" spans="1:28" x14ac:dyDescent="0.2">
      <c r="A245" t="s">
        <v>4393</v>
      </c>
      <c r="B245" t="s">
        <v>980</v>
      </c>
      <c r="C245" t="s">
        <v>3419</v>
      </c>
      <c r="D245" s="3">
        <v>127843</v>
      </c>
      <c r="E245" s="35">
        <v>0.384104</v>
      </c>
      <c r="F245" s="5">
        <v>0.99</v>
      </c>
      <c r="G245">
        <v>49.698</v>
      </c>
      <c r="H245" s="54">
        <v>1.1002636045774801</v>
      </c>
      <c r="I245" s="55">
        <v>0.994177490562416</v>
      </c>
      <c r="J245" s="56">
        <v>49</v>
      </c>
      <c r="K245" s="60">
        <v>0.99997653371713702</v>
      </c>
      <c r="L245" s="61">
        <v>0.99698060075093797</v>
      </c>
      <c r="M245" s="62">
        <v>9</v>
      </c>
      <c r="N245" s="90">
        <v>1</v>
      </c>
      <c r="O245" s="91">
        <v>0.99911633835638902</v>
      </c>
      <c r="P245" s="92">
        <v>8</v>
      </c>
      <c r="Q245" s="96">
        <v>0.99999217790571204</v>
      </c>
      <c r="R245" s="97">
        <v>0.99767841788477996</v>
      </c>
      <c r="S245" s="98">
        <v>15</v>
      </c>
      <c r="T245" s="123">
        <v>0.99958542900276104</v>
      </c>
      <c r="U245" s="124">
        <v>0.99929573607318001</v>
      </c>
      <c r="V245" s="125">
        <v>3</v>
      </c>
      <c r="W245" s="129">
        <v>0</v>
      </c>
      <c r="X245" s="130">
        <v>0</v>
      </c>
      <c r="Z245" s="147">
        <v>1.0001251535086</v>
      </c>
      <c r="AA245" s="148">
        <v>0.99010633163638595</v>
      </c>
      <c r="AB245" s="149">
        <v>24</v>
      </c>
    </row>
    <row r="246" spans="1:28" x14ac:dyDescent="0.2">
      <c r="A246" t="s">
        <v>4393</v>
      </c>
      <c r="B246" t="s">
        <v>982</v>
      </c>
      <c r="C246" t="s">
        <v>3419</v>
      </c>
      <c r="D246" s="3">
        <v>118501</v>
      </c>
      <c r="E246" s="35">
        <v>0.40880699999999998</v>
      </c>
      <c r="F246" s="5">
        <v>0.48</v>
      </c>
      <c r="G246">
        <v>26.452999999999999</v>
      </c>
      <c r="H246" s="54">
        <v>1.11155180125062</v>
      </c>
      <c r="I246" s="55">
        <v>0.99063206959901595</v>
      </c>
      <c r="J246" s="56">
        <v>344</v>
      </c>
      <c r="K246" s="60">
        <v>1</v>
      </c>
      <c r="L246" s="61">
        <v>0.99689456718030001</v>
      </c>
      <c r="M246" s="62">
        <v>3</v>
      </c>
      <c r="N246" s="90">
        <v>1</v>
      </c>
      <c r="O246" s="91">
        <v>0.998186266239244</v>
      </c>
      <c r="P246" s="92">
        <v>4</v>
      </c>
      <c r="Q246" s="96">
        <v>1</v>
      </c>
      <c r="R246" s="97">
        <v>0.99448882596824695</v>
      </c>
      <c r="S246" s="98">
        <v>12</v>
      </c>
      <c r="T246" s="123">
        <v>0.98260774170682097</v>
      </c>
      <c r="U246" s="124">
        <v>0.98955971841069001</v>
      </c>
      <c r="V246" s="125">
        <v>582</v>
      </c>
      <c r="W246" s="129">
        <v>1.00102108842963</v>
      </c>
      <c r="X246" s="130">
        <v>0.98177557488704503</v>
      </c>
      <c r="Y246" s="131">
        <v>345</v>
      </c>
      <c r="Z246" s="147">
        <v>0.45713538282377297</v>
      </c>
      <c r="AA246" s="148">
        <v>0.98520216374805103</v>
      </c>
      <c r="AB246" s="149">
        <v>7</v>
      </c>
    </row>
    <row r="247" spans="1:28" x14ac:dyDescent="0.2">
      <c r="A247" t="s">
        <v>4393</v>
      </c>
      <c r="B247" t="s">
        <v>985</v>
      </c>
      <c r="C247" t="s">
        <v>3419</v>
      </c>
      <c r="D247" s="3">
        <v>43928</v>
      </c>
      <c r="E247" s="35">
        <v>0.50136599999999998</v>
      </c>
      <c r="F247" s="5">
        <v>2.63</v>
      </c>
      <c r="G247">
        <v>123.66200000000001</v>
      </c>
      <c r="H247" s="54">
        <v>1.2435576397741701</v>
      </c>
      <c r="I247" s="55">
        <v>0.99500265426787904</v>
      </c>
      <c r="J247" s="56">
        <v>8</v>
      </c>
      <c r="K247" s="60">
        <v>0.99995447095246703</v>
      </c>
      <c r="L247" s="61">
        <v>0.99840641078176895</v>
      </c>
      <c r="M247" s="62">
        <v>2</v>
      </c>
      <c r="N247" s="90">
        <v>1</v>
      </c>
      <c r="O247" s="91">
        <v>0.99974960733878104</v>
      </c>
      <c r="P247" s="92">
        <v>1</v>
      </c>
      <c r="Q247" s="96">
        <v>0.99886177381169095</v>
      </c>
      <c r="R247" s="97">
        <v>0.99847436014208901</v>
      </c>
      <c r="S247" s="98">
        <v>9</v>
      </c>
      <c r="T247" s="123">
        <v>0.99731378619559197</v>
      </c>
      <c r="U247" s="124">
        <v>0.99940663654205997</v>
      </c>
      <c r="V247" s="125">
        <v>3</v>
      </c>
      <c r="W247" s="129">
        <v>1.0162083409214999</v>
      </c>
      <c r="X247" s="130">
        <v>0.96346899007772002</v>
      </c>
      <c r="Y247" s="131">
        <v>739</v>
      </c>
      <c r="Z247" s="147">
        <v>1.00027317428519</v>
      </c>
      <c r="AA247" s="148">
        <v>0.99433106575963703</v>
      </c>
      <c r="AB247" s="149">
        <v>70</v>
      </c>
    </row>
    <row r="248" spans="1:28" x14ac:dyDescent="0.2">
      <c r="A248" t="s">
        <v>4393</v>
      </c>
      <c r="B248" t="s">
        <v>983</v>
      </c>
      <c r="C248" t="s">
        <v>3419</v>
      </c>
      <c r="D248" s="3">
        <v>41447</v>
      </c>
      <c r="E248" s="35">
        <v>0.41313</v>
      </c>
      <c r="F248" s="5">
        <v>0.44</v>
      </c>
      <c r="G248">
        <v>59.402999999999999</v>
      </c>
      <c r="H248" s="54">
        <v>0.377904311530388</v>
      </c>
      <c r="I248" s="55">
        <v>0.99304136874361504</v>
      </c>
      <c r="J248" s="56">
        <v>3</v>
      </c>
      <c r="K248" s="60">
        <v>0</v>
      </c>
      <c r="L248" s="61">
        <v>0</v>
      </c>
      <c r="N248" s="90">
        <v>0.96520857963181805</v>
      </c>
      <c r="O248" s="91">
        <v>0.99588086976059098</v>
      </c>
      <c r="P248" s="92">
        <v>4</v>
      </c>
      <c r="Q248" s="96">
        <v>0</v>
      </c>
      <c r="R248" s="97">
        <v>0</v>
      </c>
      <c r="T248" s="123">
        <v>0</v>
      </c>
      <c r="U248" s="124">
        <v>0</v>
      </c>
      <c r="W248" s="129">
        <v>0</v>
      </c>
      <c r="X248" s="130">
        <v>0</v>
      </c>
      <c r="Z248" s="147">
        <v>0</v>
      </c>
      <c r="AA248" s="148">
        <v>0</v>
      </c>
    </row>
    <row r="249" spans="1:28" x14ac:dyDescent="0.2">
      <c r="A249" t="s">
        <v>4393</v>
      </c>
      <c r="B249" t="s">
        <v>979</v>
      </c>
      <c r="C249" t="s">
        <v>3419</v>
      </c>
      <c r="D249" s="3">
        <v>17598</v>
      </c>
      <c r="E249" s="35">
        <v>0.36595100000000003</v>
      </c>
      <c r="F249" s="5">
        <v>9.1999999999999993</v>
      </c>
      <c r="G249">
        <v>482.714</v>
      </c>
      <c r="H249" s="54">
        <v>1.85231276281395</v>
      </c>
      <c r="I249" s="55">
        <v>0.99374175537626097</v>
      </c>
      <c r="J249" s="56">
        <v>6</v>
      </c>
      <c r="K249" s="60">
        <v>1.00022729855665</v>
      </c>
      <c r="L249" s="61">
        <v>0.99585274400636203</v>
      </c>
      <c r="M249" s="62">
        <v>3</v>
      </c>
      <c r="N249" s="90">
        <v>1</v>
      </c>
      <c r="O249" s="91">
        <v>0.99903463940942605</v>
      </c>
      <c r="P249" s="92">
        <v>2</v>
      </c>
      <c r="Q249" s="96">
        <v>0.99602227525855203</v>
      </c>
      <c r="R249" s="97">
        <v>0.99863201094391196</v>
      </c>
      <c r="S249" s="98">
        <v>16</v>
      </c>
      <c r="T249" s="123">
        <v>0.98306625752926402</v>
      </c>
      <c r="U249" s="124">
        <v>0.99815114397966198</v>
      </c>
      <c r="V249" s="125">
        <v>4</v>
      </c>
      <c r="W249" s="129">
        <v>0</v>
      </c>
      <c r="X249" s="130">
        <v>0</v>
      </c>
      <c r="Z249" s="147">
        <v>1.0006818956699599</v>
      </c>
      <c r="AA249" s="148">
        <v>0.988640836754203</v>
      </c>
      <c r="AB249" s="149">
        <v>66</v>
      </c>
    </row>
    <row r="250" spans="1:28" x14ac:dyDescent="0.2">
      <c r="A250" t="s">
        <v>4393</v>
      </c>
      <c r="B250" t="s">
        <v>984</v>
      </c>
      <c r="C250" t="s">
        <v>3419</v>
      </c>
      <c r="D250" s="3">
        <v>12933</v>
      </c>
      <c r="E250" s="35">
        <v>0.364958</v>
      </c>
      <c r="F250" s="5">
        <v>2.1</v>
      </c>
      <c r="G250">
        <v>93.730999999999995</v>
      </c>
      <c r="H250" s="54">
        <v>1.8750483259877799</v>
      </c>
      <c r="I250" s="55">
        <v>0.99476310255247202</v>
      </c>
      <c r="J250" s="56">
        <v>3</v>
      </c>
      <c r="K250" s="60">
        <v>0.99242248511559505</v>
      </c>
      <c r="L250" s="61">
        <v>0.99789637709388301</v>
      </c>
      <c r="M250" s="62">
        <v>2</v>
      </c>
      <c r="N250" s="90">
        <v>1</v>
      </c>
      <c r="O250" s="91">
        <v>0.99922684397711403</v>
      </c>
      <c r="P250" s="92">
        <v>1</v>
      </c>
      <c r="Q250" s="96">
        <v>1.2943632567849599</v>
      </c>
      <c r="R250" s="97">
        <v>0.99415413982343104</v>
      </c>
      <c r="S250" s="98">
        <v>4</v>
      </c>
      <c r="T250" s="123">
        <v>0.993891595144204</v>
      </c>
      <c r="U250" s="124">
        <v>0.999222032052279</v>
      </c>
      <c r="V250" s="125">
        <v>3</v>
      </c>
      <c r="W250" s="129">
        <v>0.94680275264826397</v>
      </c>
      <c r="X250" s="130">
        <v>0.99632503062474398</v>
      </c>
      <c r="Y250" s="131">
        <v>2</v>
      </c>
      <c r="Z250" s="147">
        <v>0</v>
      </c>
      <c r="AA250" s="148">
        <v>0</v>
      </c>
    </row>
    <row r="251" spans="1:28" x14ac:dyDescent="0.2">
      <c r="A251" t="s">
        <v>4393</v>
      </c>
      <c r="B251" t="s">
        <v>981</v>
      </c>
      <c r="C251" t="s">
        <v>3419</v>
      </c>
      <c r="D251" s="3">
        <v>11959</v>
      </c>
      <c r="E251" s="35">
        <v>0.35981299999999999</v>
      </c>
      <c r="F251" s="5">
        <v>0.4</v>
      </c>
      <c r="G251">
        <v>17.440000000000001</v>
      </c>
      <c r="H251" s="54">
        <v>1.83175850823647</v>
      </c>
      <c r="I251" s="55">
        <v>0.97718561781346902</v>
      </c>
      <c r="J251" s="56">
        <v>7</v>
      </c>
      <c r="K251" s="60">
        <v>1.0016723806338299</v>
      </c>
      <c r="L251" s="61">
        <v>0.99148580968280398</v>
      </c>
      <c r="M251" s="62">
        <v>4</v>
      </c>
      <c r="N251" s="90">
        <v>1</v>
      </c>
      <c r="O251" s="91">
        <v>0.991899791231732</v>
      </c>
      <c r="P251" s="92">
        <v>5</v>
      </c>
      <c r="Q251" s="96">
        <v>0</v>
      </c>
      <c r="R251" s="97">
        <v>0</v>
      </c>
      <c r="T251" s="123">
        <v>1</v>
      </c>
      <c r="U251" s="124">
        <v>0.98622244488977895</v>
      </c>
      <c r="V251" s="125">
        <v>4</v>
      </c>
      <c r="W251" s="129">
        <v>0.78501546952086299</v>
      </c>
      <c r="X251" s="130">
        <v>0.97912228376651</v>
      </c>
      <c r="Y251" s="131">
        <v>5</v>
      </c>
      <c r="Z251" s="147">
        <v>0</v>
      </c>
      <c r="AA251" s="148">
        <v>0</v>
      </c>
    </row>
    <row r="252" spans="1:28" x14ac:dyDescent="0.2">
      <c r="A252" t="s">
        <v>4496</v>
      </c>
      <c r="B252" t="s">
        <v>1197</v>
      </c>
      <c r="C252" t="s">
        <v>3418</v>
      </c>
      <c r="D252" s="3">
        <v>6495886</v>
      </c>
      <c r="E252" s="35">
        <v>0.63138499999999997</v>
      </c>
      <c r="F252" s="5">
        <v>1</v>
      </c>
      <c r="G252">
        <v>79.042000000000002</v>
      </c>
      <c r="H252" s="54">
        <v>1.0091402466114701</v>
      </c>
      <c r="I252" s="55">
        <v>0.998939787884353</v>
      </c>
      <c r="J252" s="56">
        <v>29</v>
      </c>
      <c r="K252" s="60">
        <v>0.99999984605641101</v>
      </c>
      <c r="L252" s="61">
        <v>0.99930987078742906</v>
      </c>
      <c r="M252" s="62">
        <v>5</v>
      </c>
      <c r="N252" s="90">
        <v>1</v>
      </c>
      <c r="O252" s="91">
        <v>0.999727547656455</v>
      </c>
      <c r="P252" s="92">
        <v>5</v>
      </c>
      <c r="Q252" s="96">
        <v>0.99999984605641101</v>
      </c>
      <c r="R252" s="97">
        <v>0.999077878486483</v>
      </c>
      <c r="S252" s="98">
        <v>142</v>
      </c>
      <c r="T252" s="123">
        <v>0.99997814001046204</v>
      </c>
      <c r="U252" s="124">
        <v>0.99976370794116798</v>
      </c>
      <c r="V252" s="125">
        <v>5</v>
      </c>
      <c r="W252" s="129">
        <v>0.99909804451617501</v>
      </c>
      <c r="X252" s="130">
        <v>0.99839246651845004</v>
      </c>
      <c r="Y252" s="131">
        <v>5</v>
      </c>
      <c r="Z252" s="147">
        <v>1.00000246309741</v>
      </c>
      <c r="AA252" s="148">
        <v>0.99607553093769996</v>
      </c>
      <c r="AB252" s="149">
        <v>793</v>
      </c>
    </row>
    <row r="253" spans="1:28" x14ac:dyDescent="0.2">
      <c r="A253" t="s">
        <v>4496</v>
      </c>
      <c r="B253" t="s">
        <v>1198</v>
      </c>
      <c r="C253" t="s">
        <v>3419</v>
      </c>
      <c r="D253" s="3">
        <v>114265</v>
      </c>
      <c r="E253" s="35">
        <v>0.54592399999999996</v>
      </c>
      <c r="F253" s="5">
        <v>0.93</v>
      </c>
      <c r="G253">
        <v>74.852999999999994</v>
      </c>
      <c r="H253" s="54">
        <v>1.4889686255633801</v>
      </c>
      <c r="I253" s="55">
        <v>0.99662662497943</v>
      </c>
      <c r="J253" s="56">
        <v>5</v>
      </c>
      <c r="K253" s="60">
        <v>1</v>
      </c>
      <c r="L253" s="61">
        <v>0.99876602634227396</v>
      </c>
      <c r="M253" s="62">
        <v>3</v>
      </c>
      <c r="N253" s="90">
        <v>1</v>
      </c>
      <c r="O253" s="91">
        <v>0.99972872456792805</v>
      </c>
      <c r="P253" s="92">
        <v>3</v>
      </c>
      <c r="Q253" s="96">
        <v>1</v>
      </c>
      <c r="R253" s="97">
        <v>0.99902859093176499</v>
      </c>
      <c r="S253" s="98">
        <v>4</v>
      </c>
      <c r="T253" s="123">
        <v>0.99761956854679901</v>
      </c>
      <c r="U253" s="124">
        <v>0.99963157248372703</v>
      </c>
      <c r="V253" s="125">
        <v>3</v>
      </c>
      <c r="W253" s="129">
        <v>1.00293178138537</v>
      </c>
      <c r="X253" s="130">
        <v>0.99735604401357703</v>
      </c>
      <c r="Y253" s="131">
        <v>4</v>
      </c>
      <c r="Z253" s="147">
        <v>1.0001225222071499</v>
      </c>
      <c r="AA253" s="148">
        <v>0.99683751648946795</v>
      </c>
      <c r="AB253" s="149">
        <v>7</v>
      </c>
    </row>
    <row r="254" spans="1:28" x14ac:dyDescent="0.2">
      <c r="A254" t="s">
        <v>4117</v>
      </c>
      <c r="B254" t="s">
        <v>200</v>
      </c>
      <c r="C254" t="s">
        <v>3418</v>
      </c>
      <c r="D254" s="3">
        <v>4505211</v>
      </c>
      <c r="E254" s="35">
        <v>0.57206199999999996</v>
      </c>
      <c r="F254" s="5">
        <v>1</v>
      </c>
      <c r="G254">
        <v>138.34200000000001</v>
      </c>
      <c r="H254" s="54">
        <v>1.0025252979272199</v>
      </c>
      <c r="I254" s="55">
        <v>1</v>
      </c>
      <c r="J254" s="56">
        <v>0</v>
      </c>
      <c r="K254" s="60">
        <v>1</v>
      </c>
      <c r="L254" s="61">
        <v>1</v>
      </c>
      <c r="M254" s="62">
        <v>0</v>
      </c>
      <c r="N254" s="90">
        <v>1</v>
      </c>
      <c r="O254" s="91">
        <v>0.99995716114689104</v>
      </c>
      <c r="P254" s="92">
        <v>4</v>
      </c>
      <c r="Q254" s="96">
        <v>0</v>
      </c>
      <c r="R254" s="97">
        <v>0</v>
      </c>
      <c r="T254" s="123">
        <v>0.99999822427850704</v>
      </c>
      <c r="U254" s="124">
        <v>0.99996981270112795</v>
      </c>
      <c r="V254" s="125">
        <v>4</v>
      </c>
      <c r="W254" s="129">
        <v>0.99943332287877296</v>
      </c>
      <c r="X254" s="130">
        <v>0.99998134437331798</v>
      </c>
      <c r="Y254" s="131">
        <v>71</v>
      </c>
      <c r="Z254" s="147">
        <v>9.0648806459897202E-2</v>
      </c>
      <c r="AA254" s="148">
        <v>0.99906061021194903</v>
      </c>
      <c r="AB254" s="149">
        <v>12</v>
      </c>
    </row>
    <row r="255" spans="1:28" x14ac:dyDescent="0.2">
      <c r="A255" t="s">
        <v>4117</v>
      </c>
      <c r="B255" t="s">
        <v>203</v>
      </c>
      <c r="C255" t="s">
        <v>3419</v>
      </c>
      <c r="D255" s="3">
        <v>93578</v>
      </c>
      <c r="E255" s="35">
        <v>0.58374800000000004</v>
      </c>
      <c r="F255" s="5">
        <v>1.46</v>
      </c>
      <c r="G255">
        <v>198.21199999999999</v>
      </c>
      <c r="H255" s="54">
        <v>1.1420846780226099</v>
      </c>
      <c r="I255" s="55">
        <v>1</v>
      </c>
      <c r="J255" s="56">
        <v>0</v>
      </c>
      <c r="K255" s="60">
        <v>1</v>
      </c>
      <c r="L255" s="61">
        <v>1</v>
      </c>
      <c r="M255" s="62">
        <v>0</v>
      </c>
      <c r="N255" s="90">
        <v>1</v>
      </c>
      <c r="O255" s="91">
        <v>0.99995725491034204</v>
      </c>
      <c r="P255" s="92">
        <v>2</v>
      </c>
      <c r="Q255" s="96">
        <v>0</v>
      </c>
      <c r="R255" s="97">
        <v>0</v>
      </c>
      <c r="T255" s="123">
        <v>0.99983970591378302</v>
      </c>
      <c r="U255" s="124">
        <v>0.999957248057458</v>
      </c>
      <c r="V255" s="125">
        <v>2</v>
      </c>
      <c r="W255" s="129">
        <v>0.99821539250678504</v>
      </c>
      <c r="X255" s="130">
        <v>1</v>
      </c>
      <c r="Y255" s="131">
        <v>0</v>
      </c>
      <c r="Z255" s="147">
        <v>1.0001175489965499</v>
      </c>
      <c r="AA255" s="148">
        <v>0.998826015496595</v>
      </c>
      <c r="AB255" s="149">
        <v>13</v>
      </c>
    </row>
    <row r="256" spans="1:28" x14ac:dyDescent="0.2">
      <c r="A256" t="s">
        <v>4117</v>
      </c>
      <c r="B256" t="s">
        <v>202</v>
      </c>
      <c r="C256" t="s">
        <v>3419</v>
      </c>
      <c r="D256" s="3">
        <v>83129</v>
      </c>
      <c r="E256" s="35">
        <v>0.58818199999999998</v>
      </c>
      <c r="F256" s="5">
        <v>2.91</v>
      </c>
      <c r="G256">
        <v>395.62</v>
      </c>
      <c r="H256" s="54">
        <v>1.1540497299378001</v>
      </c>
      <c r="I256" s="55">
        <v>1</v>
      </c>
      <c r="J256" s="56">
        <v>0</v>
      </c>
      <c r="K256" s="60">
        <v>1</v>
      </c>
      <c r="L256" s="61">
        <v>1</v>
      </c>
      <c r="M256" s="62">
        <v>0</v>
      </c>
      <c r="N256" s="90">
        <v>1</v>
      </c>
      <c r="O256" s="91">
        <v>0.99993985251837503</v>
      </c>
      <c r="P256" s="92">
        <v>1</v>
      </c>
      <c r="Q256" s="96">
        <v>0</v>
      </c>
      <c r="R256" s="97">
        <v>0</v>
      </c>
      <c r="T256" s="123">
        <v>0.99963911511025005</v>
      </c>
      <c r="U256" s="124">
        <v>0.99996389848253198</v>
      </c>
      <c r="V256" s="125">
        <v>3</v>
      </c>
      <c r="W256" s="129">
        <v>1.0029111381106399</v>
      </c>
      <c r="X256" s="130">
        <v>1</v>
      </c>
      <c r="Y256" s="131">
        <v>0</v>
      </c>
      <c r="Z256" s="147">
        <v>1.00015638345222</v>
      </c>
      <c r="AA256" s="148">
        <v>0.99864270785788001</v>
      </c>
      <c r="AB256" s="149">
        <v>13</v>
      </c>
    </row>
    <row r="257" spans="1:28" x14ac:dyDescent="0.2">
      <c r="A257" t="s">
        <v>4117</v>
      </c>
      <c r="B257" t="s">
        <v>201</v>
      </c>
      <c r="C257" t="s">
        <v>3419</v>
      </c>
      <c r="D257" s="3">
        <v>63532</v>
      </c>
      <c r="E257" s="35">
        <v>0.55238299999999996</v>
      </c>
      <c r="F257" s="5">
        <v>0.93</v>
      </c>
      <c r="G257">
        <v>127.13500000000001</v>
      </c>
      <c r="H257" s="54">
        <v>1.2400207769313101</v>
      </c>
      <c r="I257" s="55">
        <v>1</v>
      </c>
      <c r="J257" s="56">
        <v>0</v>
      </c>
      <c r="K257" s="60">
        <v>1</v>
      </c>
      <c r="L257" s="61">
        <v>1</v>
      </c>
      <c r="M257" s="62">
        <v>0</v>
      </c>
      <c r="N257" s="90">
        <v>1</v>
      </c>
      <c r="O257" s="91">
        <v>1</v>
      </c>
      <c r="P257" s="92">
        <v>0</v>
      </c>
      <c r="Q257" s="96">
        <v>0</v>
      </c>
      <c r="R257" s="97">
        <v>0</v>
      </c>
      <c r="T257" s="123">
        <v>0.99985833910470301</v>
      </c>
      <c r="U257" s="124">
        <v>0.99998425767044996</v>
      </c>
      <c r="V257" s="125">
        <v>1</v>
      </c>
      <c r="W257" s="129">
        <v>0.99406598249700895</v>
      </c>
      <c r="X257" s="130">
        <v>1</v>
      </c>
      <c r="Y257" s="131">
        <v>0</v>
      </c>
      <c r="Z257" s="147">
        <v>0.95019832525341497</v>
      </c>
      <c r="AA257" s="148">
        <v>0.99872611464968097</v>
      </c>
      <c r="AB257" s="149">
        <v>12</v>
      </c>
    </row>
    <row r="258" spans="1:28" x14ac:dyDescent="0.2">
      <c r="A258" t="s">
        <v>4233</v>
      </c>
      <c r="B258" t="s">
        <v>545</v>
      </c>
      <c r="C258" t="s">
        <v>3418</v>
      </c>
      <c r="D258" s="3">
        <v>3127379</v>
      </c>
      <c r="E258" s="35">
        <v>0.41149999999999998</v>
      </c>
      <c r="F258" s="5">
        <v>1</v>
      </c>
      <c r="G258">
        <v>111.77200000000001</v>
      </c>
      <c r="H258" s="54">
        <v>1.00965568931683</v>
      </c>
      <c r="I258" s="55">
        <v>1</v>
      </c>
      <c r="J258" s="56">
        <v>0</v>
      </c>
      <c r="K258" s="60">
        <v>0.824177370251574</v>
      </c>
      <c r="L258" s="61">
        <v>0.99999262857034199</v>
      </c>
      <c r="M258" s="62">
        <v>1</v>
      </c>
      <c r="N258" s="90">
        <v>1</v>
      </c>
      <c r="O258" s="91">
        <v>0.99999808146177205</v>
      </c>
      <c r="P258" s="92">
        <v>2</v>
      </c>
      <c r="Q258" s="96">
        <v>0.99999968024342401</v>
      </c>
      <c r="R258" s="97">
        <v>0.999983692581499</v>
      </c>
      <c r="S258" s="98">
        <v>11</v>
      </c>
      <c r="T258" s="123">
        <v>0.99999872097369702</v>
      </c>
      <c r="U258" s="124">
        <v>0.99999872097206099</v>
      </c>
      <c r="V258" s="125">
        <v>1</v>
      </c>
      <c r="W258" s="129">
        <v>0.81955273089702196</v>
      </c>
      <c r="X258" s="130">
        <v>0.99995357097710003</v>
      </c>
      <c r="Y258" s="131">
        <v>1</v>
      </c>
      <c r="Z258" s="147">
        <v>0.376897395550715</v>
      </c>
      <c r="AA258" s="148">
        <v>0.99827986896175502</v>
      </c>
      <c r="AB258" s="149">
        <v>13</v>
      </c>
    </row>
    <row r="259" spans="1:28" x14ac:dyDescent="0.2">
      <c r="A259" t="s">
        <v>4153</v>
      </c>
      <c r="B259" t="s">
        <v>311</v>
      </c>
      <c r="C259" t="s">
        <v>3418</v>
      </c>
      <c r="D259" s="3">
        <v>9033684</v>
      </c>
      <c r="E259" s="35">
        <v>0.44869700000000001</v>
      </c>
      <c r="F259" s="5">
        <v>1</v>
      </c>
      <c r="G259">
        <v>106.797</v>
      </c>
      <c r="H259" s="54">
        <v>1.00621330124011</v>
      </c>
      <c r="I259" s="55">
        <v>0.99722844315030001</v>
      </c>
      <c r="J259" s="56">
        <v>9</v>
      </c>
      <c r="K259" s="60">
        <v>1.0000009962712799</v>
      </c>
      <c r="L259" s="61">
        <v>0.99491614731505296</v>
      </c>
      <c r="M259" s="62">
        <v>15</v>
      </c>
      <c r="N259" s="90">
        <v>0.52327666099456205</v>
      </c>
      <c r="O259" s="91">
        <v>0.99884111985887003</v>
      </c>
      <c r="P259" s="92">
        <v>8</v>
      </c>
      <c r="Q259" s="96">
        <v>0.99999911442552103</v>
      </c>
      <c r="R259" s="97">
        <v>0.99737485466423903</v>
      </c>
      <c r="S259" s="98">
        <v>82</v>
      </c>
      <c r="T259" s="123">
        <v>0.99997409694649497</v>
      </c>
      <c r="U259" s="124">
        <v>0.99916490581144701</v>
      </c>
      <c r="V259" s="125">
        <v>7</v>
      </c>
      <c r="W259" s="129">
        <v>1.0000077487766801</v>
      </c>
      <c r="X259" s="130">
        <v>0.99637088141809305</v>
      </c>
      <c r="Y259" s="131">
        <v>8</v>
      </c>
      <c r="Z259" s="147">
        <v>1.00000166045214</v>
      </c>
      <c r="AA259" s="148">
        <v>0.99523675187109795</v>
      </c>
      <c r="AB259" s="149">
        <v>222</v>
      </c>
    </row>
    <row r="260" spans="1:28" x14ac:dyDescent="0.2">
      <c r="A260" t="s">
        <v>4379</v>
      </c>
      <c r="B260" t="s">
        <v>943</v>
      </c>
      <c r="C260" t="s">
        <v>3418</v>
      </c>
      <c r="D260" s="3">
        <v>2301665</v>
      </c>
      <c r="E260" s="35">
        <v>0.53655600000000003</v>
      </c>
      <c r="F260" s="5">
        <v>1</v>
      </c>
      <c r="G260">
        <v>150.398</v>
      </c>
      <c r="H260" s="54">
        <v>0</v>
      </c>
      <c r="I260" s="55">
        <v>0</v>
      </c>
      <c r="K260" s="60">
        <v>0.21251876359070401</v>
      </c>
      <c r="L260" s="61">
        <v>0.99094727590470999</v>
      </c>
      <c r="M260" s="62">
        <v>8</v>
      </c>
      <c r="N260" s="90">
        <v>4.1214946571286402E-2</v>
      </c>
      <c r="O260" s="91">
        <v>0</v>
      </c>
      <c r="Q260" s="96">
        <v>1.00000521361709</v>
      </c>
      <c r="R260" s="97">
        <v>0.98419679682827099</v>
      </c>
      <c r="S260" s="98">
        <v>92</v>
      </c>
      <c r="T260" s="123">
        <v>0.99981578552917105</v>
      </c>
      <c r="U260" s="124">
        <v>0.99517546181814398</v>
      </c>
      <c r="V260" s="125">
        <v>15</v>
      </c>
      <c r="W260" s="129">
        <v>8.8847855791351002E-2</v>
      </c>
      <c r="X260" s="130">
        <v>0.964835272265128</v>
      </c>
      <c r="Y260" s="131">
        <v>7</v>
      </c>
      <c r="Z260" s="147">
        <v>0</v>
      </c>
      <c r="AA260" s="148">
        <v>0</v>
      </c>
    </row>
    <row r="261" spans="1:28" x14ac:dyDescent="0.2">
      <c r="A261" t="s">
        <v>4166</v>
      </c>
      <c r="B261" t="s">
        <v>341</v>
      </c>
      <c r="C261" t="s">
        <v>3418</v>
      </c>
      <c r="D261" s="3">
        <v>2072393</v>
      </c>
      <c r="E261" s="35">
        <v>0.68553500000000001</v>
      </c>
      <c r="F261" s="5">
        <v>1</v>
      </c>
      <c r="G261">
        <v>86.516000000000005</v>
      </c>
      <c r="H261" s="54">
        <v>1.0079347884305701</v>
      </c>
      <c r="I261" s="55">
        <v>0.98579210748171597</v>
      </c>
      <c r="J261" s="56">
        <v>27</v>
      </c>
      <c r="K261" s="60">
        <v>0.99999710479624204</v>
      </c>
      <c r="L261" s="61">
        <v>0.99166758750408301</v>
      </c>
      <c r="M261" s="62">
        <v>5</v>
      </c>
      <c r="N261" s="90">
        <v>1</v>
      </c>
      <c r="O261" s="91">
        <v>0.99792819312289405</v>
      </c>
      <c r="P261" s="92">
        <v>5</v>
      </c>
      <c r="Q261" s="96">
        <v>1.00002702190173</v>
      </c>
      <c r="R261" s="97">
        <v>0.99175317071712699</v>
      </c>
      <c r="S261" s="98">
        <v>36</v>
      </c>
      <c r="T261" s="123">
        <v>0.99993775311921995</v>
      </c>
      <c r="U261" s="124">
        <v>0.99792849370658698</v>
      </c>
      <c r="V261" s="125">
        <v>6</v>
      </c>
      <c r="W261" s="129">
        <v>1.00002267909609</v>
      </c>
      <c r="X261" s="130">
        <v>0.978081124976236</v>
      </c>
      <c r="Y261" s="131">
        <v>9</v>
      </c>
      <c r="Z261" s="147">
        <v>4.8706977875335403E-3</v>
      </c>
      <c r="AA261" s="148">
        <v>0</v>
      </c>
    </row>
    <row r="262" spans="1:28" x14ac:dyDescent="0.2">
      <c r="A262" t="s">
        <v>4166</v>
      </c>
      <c r="B262" t="s">
        <v>342</v>
      </c>
      <c r="C262" t="s">
        <v>3419</v>
      </c>
      <c r="D262" s="3">
        <v>271713</v>
      </c>
      <c r="E262" s="35">
        <v>0.68600000000000005</v>
      </c>
      <c r="F262" s="5">
        <v>1.65</v>
      </c>
      <c r="G262">
        <v>140.09399999999999</v>
      </c>
      <c r="H262" s="54">
        <v>1.0453272386672701</v>
      </c>
      <c r="I262" s="55">
        <v>0.98649119656946105</v>
      </c>
      <c r="J262" s="56">
        <v>10</v>
      </c>
      <c r="K262" s="60">
        <v>0.99991167150633198</v>
      </c>
      <c r="L262" s="61">
        <v>0.9920166072237</v>
      </c>
      <c r="M262" s="62">
        <v>3</v>
      </c>
      <c r="N262" s="90">
        <v>1</v>
      </c>
      <c r="O262" s="91">
        <v>0.99810855565777301</v>
      </c>
      <c r="P262" s="92">
        <v>5</v>
      </c>
      <c r="Q262" s="96">
        <v>0.99999631964609703</v>
      </c>
      <c r="R262" s="97">
        <v>0.99286047785534903</v>
      </c>
      <c r="S262" s="98">
        <v>50</v>
      </c>
      <c r="T262" s="123">
        <v>0.99894373842988704</v>
      </c>
      <c r="U262" s="124">
        <v>0.99819487270168605</v>
      </c>
      <c r="V262" s="125">
        <v>9</v>
      </c>
      <c r="W262" s="129">
        <v>1.0012807631581799</v>
      </c>
      <c r="X262" s="130">
        <v>0.98024081506637795</v>
      </c>
      <c r="Y262" s="131">
        <v>4</v>
      </c>
      <c r="Z262" s="147">
        <v>1.0536853223806E-2</v>
      </c>
      <c r="AA262" s="148">
        <v>0</v>
      </c>
    </row>
    <row r="263" spans="1:28" x14ac:dyDescent="0.2">
      <c r="A263" t="s">
        <v>4166</v>
      </c>
      <c r="B263" t="s">
        <v>343</v>
      </c>
      <c r="C263" t="s">
        <v>3419</v>
      </c>
      <c r="D263" s="3">
        <v>57223</v>
      </c>
      <c r="E263" s="35">
        <v>0.68430500000000005</v>
      </c>
      <c r="F263" s="5">
        <v>0.56999999999999995</v>
      </c>
      <c r="G263">
        <v>48.250999999999998</v>
      </c>
      <c r="H263" s="54">
        <v>1.1445572584450301</v>
      </c>
      <c r="I263" s="55">
        <v>0.98132767412745403</v>
      </c>
      <c r="J263" s="56">
        <v>14</v>
      </c>
      <c r="K263" s="60">
        <v>0.99993009803750199</v>
      </c>
      <c r="L263" s="61">
        <v>0.99155874796833199</v>
      </c>
      <c r="M263" s="62">
        <v>3</v>
      </c>
      <c r="N263" s="90">
        <v>1</v>
      </c>
      <c r="O263" s="91">
        <v>0.99701205661366399</v>
      </c>
      <c r="P263" s="92">
        <v>3</v>
      </c>
      <c r="Q263" s="96">
        <v>1.00010485294374</v>
      </c>
      <c r="R263" s="97">
        <v>0.99018614884922995</v>
      </c>
      <c r="S263" s="98">
        <v>7</v>
      </c>
      <c r="T263" s="123">
        <v>0.996260245006378</v>
      </c>
      <c r="U263" s="124">
        <v>0.997246193783764</v>
      </c>
      <c r="V263" s="125">
        <v>4</v>
      </c>
      <c r="W263" s="129">
        <v>0.99804274505006696</v>
      </c>
      <c r="X263" s="130">
        <v>0.97650231124807396</v>
      </c>
      <c r="Y263" s="131">
        <v>5</v>
      </c>
      <c r="Z263" s="147">
        <v>0</v>
      </c>
      <c r="AA263" s="148">
        <v>0</v>
      </c>
    </row>
    <row r="264" spans="1:28" x14ac:dyDescent="0.2">
      <c r="A264" t="s">
        <v>4495</v>
      </c>
      <c r="B264" t="s">
        <v>1196</v>
      </c>
      <c r="C264" t="s">
        <v>3418</v>
      </c>
      <c r="D264" s="3">
        <v>4170970</v>
      </c>
      <c r="E264" s="35">
        <v>0.667134</v>
      </c>
      <c r="F264" s="5">
        <v>1</v>
      </c>
      <c r="G264">
        <v>77.427999999999997</v>
      </c>
      <c r="H264" s="54">
        <v>1.0076421072316499</v>
      </c>
      <c r="I264" s="55">
        <v>0.99321547798938303</v>
      </c>
      <c r="J264" s="56">
        <v>209</v>
      </c>
      <c r="K264" s="60">
        <v>1.0000175019240101</v>
      </c>
      <c r="L264" s="61">
        <v>0.99634983471763905</v>
      </c>
      <c r="M264" s="62">
        <v>10</v>
      </c>
      <c r="N264" s="90">
        <v>1.0087720602162</v>
      </c>
      <c r="O264" s="91">
        <v>0.99806565650686896</v>
      </c>
      <c r="P264" s="92">
        <v>32</v>
      </c>
      <c r="Q264" s="96">
        <v>1</v>
      </c>
      <c r="R264" s="97">
        <v>0.99538455384778901</v>
      </c>
      <c r="S264" s="98">
        <v>226</v>
      </c>
      <c r="T264" s="123">
        <v>0.99988443935103799</v>
      </c>
      <c r="U264" s="124">
        <v>0.99842973413824099</v>
      </c>
      <c r="V264" s="125">
        <v>128</v>
      </c>
      <c r="W264" s="129">
        <v>1.00000695281912</v>
      </c>
      <c r="X264" s="130">
        <v>0.99094311673276203</v>
      </c>
      <c r="Y264" s="131">
        <v>773</v>
      </c>
      <c r="Z264" s="147">
        <v>4.4121391426934199E-2</v>
      </c>
      <c r="AA264" s="148">
        <v>0.963354346650098</v>
      </c>
      <c r="AB264" s="149">
        <v>81</v>
      </c>
    </row>
    <row r="265" spans="1:28" x14ac:dyDescent="0.2">
      <c r="A265" t="s">
        <v>4320</v>
      </c>
      <c r="B265" t="s">
        <v>775</v>
      </c>
      <c r="C265" t="s">
        <v>3418</v>
      </c>
      <c r="D265" s="3">
        <v>2779609</v>
      </c>
      <c r="E265" s="35">
        <v>0.58833999999999997</v>
      </c>
      <c r="F265" s="5">
        <v>1</v>
      </c>
      <c r="G265">
        <v>152.86600000000001</v>
      </c>
      <c r="H265" s="54">
        <v>0.37007183384425602</v>
      </c>
      <c r="I265" s="55">
        <v>0.98854515163944701</v>
      </c>
      <c r="J265" s="56">
        <v>384</v>
      </c>
      <c r="K265" s="60">
        <v>1.0000046769167801</v>
      </c>
      <c r="L265" s="61">
        <v>0.99989602996351601</v>
      </c>
      <c r="M265" s="62">
        <v>63</v>
      </c>
      <c r="N265" s="90">
        <v>1</v>
      </c>
      <c r="O265" s="91">
        <v>0.997419470646837</v>
      </c>
      <c r="P265" s="92">
        <v>486</v>
      </c>
      <c r="Q265" s="96">
        <v>0.63378554321848801</v>
      </c>
      <c r="R265" s="97">
        <v>0.99609906317466901</v>
      </c>
      <c r="S265" s="98">
        <v>534</v>
      </c>
      <c r="T265" s="123">
        <v>0.99998848758944103</v>
      </c>
      <c r="U265" s="124">
        <v>0.99424938557529696</v>
      </c>
      <c r="V265" s="125">
        <v>353</v>
      </c>
      <c r="W265" s="129">
        <v>0.22118650500843801</v>
      </c>
      <c r="X265" s="130">
        <v>0.99607244765971803</v>
      </c>
      <c r="Y265" s="131">
        <v>165</v>
      </c>
      <c r="Z265" s="147">
        <v>1.3215168032626101E-2</v>
      </c>
      <c r="AA265" s="148">
        <v>0</v>
      </c>
    </row>
    <row r="266" spans="1:28" x14ac:dyDescent="0.2">
      <c r="A266" t="s">
        <v>4320</v>
      </c>
      <c r="B266" t="s">
        <v>776</v>
      </c>
      <c r="C266" t="s">
        <v>3419</v>
      </c>
      <c r="D266" s="3">
        <v>12274</v>
      </c>
      <c r="E266" s="35">
        <v>0.53291500000000003</v>
      </c>
      <c r="F266" s="5">
        <v>5</v>
      </c>
      <c r="G266">
        <v>712.28099999999995</v>
      </c>
      <c r="H266" s="54">
        <v>1.9487534626038701</v>
      </c>
      <c r="I266" s="55">
        <v>0.98900685504096297</v>
      </c>
      <c r="J266" s="56">
        <v>131</v>
      </c>
      <c r="K266" s="60">
        <v>1.2143555483135</v>
      </c>
      <c r="L266" s="61">
        <v>0.98355784469096597</v>
      </c>
      <c r="M266" s="62">
        <v>335</v>
      </c>
      <c r="N266" s="90">
        <v>0</v>
      </c>
      <c r="O266" s="91">
        <v>0</v>
      </c>
      <c r="Q266" s="96">
        <v>0</v>
      </c>
      <c r="R266" s="97">
        <v>0</v>
      </c>
      <c r="T266" s="123">
        <v>0.988349356363043</v>
      </c>
      <c r="U266" s="124">
        <v>0.97598323662153397</v>
      </c>
      <c r="V266" s="125">
        <v>106</v>
      </c>
      <c r="W266" s="129">
        <v>0</v>
      </c>
      <c r="X266" s="130">
        <v>0</v>
      </c>
      <c r="Z266" s="147">
        <v>0.50342186736190297</v>
      </c>
      <c r="AA266" s="148">
        <v>0.98591323835441003</v>
      </c>
      <c r="AB266" s="149">
        <v>56</v>
      </c>
    </row>
    <row r="267" spans="1:28" x14ac:dyDescent="0.2">
      <c r="A267" t="s">
        <v>4080</v>
      </c>
      <c r="B267" t="s">
        <v>108</v>
      </c>
      <c r="C267" t="s">
        <v>3418</v>
      </c>
      <c r="D267" s="3">
        <v>3464554</v>
      </c>
      <c r="E267" s="35">
        <v>0.65063000000000004</v>
      </c>
      <c r="F267" s="5">
        <v>1</v>
      </c>
      <c r="G267">
        <v>174.30199999999999</v>
      </c>
      <c r="H267" s="54">
        <v>1.02277378271488</v>
      </c>
      <c r="I267" s="55">
        <v>0.99991307918401595</v>
      </c>
      <c r="J267" s="56">
        <v>12</v>
      </c>
      <c r="K267" s="60">
        <v>1</v>
      </c>
      <c r="L267" s="61">
        <v>0.99995930212085005</v>
      </c>
      <c r="M267" s="62">
        <v>2</v>
      </c>
      <c r="N267" s="90">
        <v>1</v>
      </c>
      <c r="O267" s="91">
        <v>0.99973854262620898</v>
      </c>
      <c r="P267" s="92">
        <v>35</v>
      </c>
      <c r="Q267" s="96">
        <v>0.99999971136255905</v>
      </c>
      <c r="R267" s="97">
        <v>0.99975353165473102</v>
      </c>
      <c r="S267" s="98">
        <v>288</v>
      </c>
      <c r="T267" s="123">
        <v>0.99998701131516499</v>
      </c>
      <c r="U267" s="124">
        <v>0.99964128712988398</v>
      </c>
      <c r="V267" s="125">
        <v>62</v>
      </c>
      <c r="W267" s="129">
        <v>1.0000178955213199</v>
      </c>
      <c r="X267" s="130">
        <v>0.99938668668521302</v>
      </c>
      <c r="Y267" s="131">
        <v>113</v>
      </c>
      <c r="Z267" s="147">
        <v>1.0000040409241699</v>
      </c>
      <c r="AA267" s="148">
        <v>0.99453728670575803</v>
      </c>
      <c r="AB267" s="149">
        <v>211</v>
      </c>
    </row>
    <row r="268" spans="1:28" x14ac:dyDescent="0.2">
      <c r="A268" t="s">
        <v>4143</v>
      </c>
      <c r="B268" t="s">
        <v>287</v>
      </c>
      <c r="C268" t="s">
        <v>3418</v>
      </c>
      <c r="D268" s="3">
        <v>1716818</v>
      </c>
      <c r="E268" s="35">
        <v>0.51637500000000003</v>
      </c>
      <c r="F268" s="5">
        <v>1</v>
      </c>
      <c r="G268">
        <v>95.028000000000006</v>
      </c>
      <c r="H268" s="54">
        <v>1.03059846763023</v>
      </c>
      <c r="I268" s="55">
        <v>0.99535441779608302</v>
      </c>
      <c r="J268" s="56">
        <v>292</v>
      </c>
      <c r="K268" s="60">
        <v>0.99999883505415199</v>
      </c>
      <c r="L268" s="61">
        <v>0.99770155916533798</v>
      </c>
      <c r="M268" s="62">
        <v>3</v>
      </c>
      <c r="N268" s="90">
        <v>1</v>
      </c>
      <c r="O268" s="91">
        <v>0.999185301653855</v>
      </c>
      <c r="P268" s="92">
        <v>12</v>
      </c>
      <c r="Q268" s="96">
        <v>0.99999883505415199</v>
      </c>
      <c r="R268" s="97">
        <v>0.99787845522655305</v>
      </c>
      <c r="S268" s="98">
        <v>18</v>
      </c>
      <c r="T268" s="123">
        <v>0.999889912617412</v>
      </c>
      <c r="U268" s="124">
        <v>0.99930630101177498</v>
      </c>
      <c r="V268" s="125">
        <v>26</v>
      </c>
      <c r="W268" s="129">
        <v>1.0001613449998701</v>
      </c>
      <c r="X268" s="130">
        <v>0.99476579738604298</v>
      </c>
      <c r="Y268" s="131">
        <v>40</v>
      </c>
      <c r="Z268" s="147">
        <v>0.99970701611935497</v>
      </c>
      <c r="AA268" s="148">
        <v>0.99352549868529305</v>
      </c>
      <c r="AB268" s="149">
        <v>232</v>
      </c>
    </row>
    <row r="269" spans="1:28" x14ac:dyDescent="0.2">
      <c r="A269" t="s">
        <v>4477</v>
      </c>
      <c r="B269" t="s">
        <v>1160</v>
      </c>
      <c r="C269" t="s">
        <v>3418</v>
      </c>
      <c r="D269" s="3">
        <v>3816482</v>
      </c>
      <c r="E269" s="35">
        <v>0.72658999999999996</v>
      </c>
      <c r="F269" s="5">
        <v>1</v>
      </c>
      <c r="G269">
        <v>121.486</v>
      </c>
      <c r="H269" s="54">
        <v>0.111008515171825</v>
      </c>
      <c r="I269" s="55">
        <v>0.99610786569894305</v>
      </c>
      <c r="J269" s="56">
        <v>537</v>
      </c>
      <c r="K269" s="60">
        <v>3.3937013196970399E-3</v>
      </c>
      <c r="L269" s="61">
        <v>0</v>
      </c>
      <c r="N269" s="90">
        <v>9.4196697377322799E-4</v>
      </c>
      <c r="O269" s="91">
        <v>0</v>
      </c>
      <c r="Q269" s="96">
        <v>0</v>
      </c>
      <c r="R269" s="97">
        <v>0</v>
      </c>
      <c r="T269" s="123">
        <v>0.23071273492184599</v>
      </c>
      <c r="U269" s="124">
        <v>0.99833197832593701</v>
      </c>
      <c r="V269" s="125">
        <v>111</v>
      </c>
      <c r="W269" s="129">
        <v>0</v>
      </c>
      <c r="X269" s="130">
        <v>0</v>
      </c>
      <c r="Z269" s="147">
        <v>0</v>
      </c>
      <c r="AA269" s="148">
        <v>0</v>
      </c>
    </row>
    <row r="270" spans="1:28" x14ac:dyDescent="0.2">
      <c r="A270" t="s">
        <v>4477</v>
      </c>
      <c r="B270" t="s">
        <v>1161</v>
      </c>
      <c r="C270" t="s">
        <v>3419</v>
      </c>
      <c r="D270" s="3">
        <v>32160</v>
      </c>
      <c r="E270" s="35">
        <v>0.69542899999999996</v>
      </c>
      <c r="F270" s="5">
        <v>0.94</v>
      </c>
      <c r="G270">
        <v>111.923</v>
      </c>
      <c r="H270" s="54">
        <v>1.06206467661691</v>
      </c>
      <c r="I270" s="55">
        <v>0.99722027153558002</v>
      </c>
      <c r="J270" s="56">
        <v>19</v>
      </c>
      <c r="K270" s="60">
        <v>0</v>
      </c>
      <c r="L270" s="61">
        <v>0</v>
      </c>
      <c r="N270" s="90">
        <v>0</v>
      </c>
      <c r="O270" s="91">
        <v>0</v>
      </c>
      <c r="Q270" s="96">
        <v>0</v>
      </c>
      <c r="R270" s="97">
        <v>0</v>
      </c>
      <c r="T270" s="123">
        <v>0.99256840796019896</v>
      </c>
      <c r="U270" s="124">
        <v>0.999185667752443</v>
      </c>
      <c r="V270" s="125">
        <v>3</v>
      </c>
      <c r="W270" s="129">
        <v>0</v>
      </c>
      <c r="X270" s="130">
        <v>0</v>
      </c>
      <c r="Z270" s="147">
        <v>0</v>
      </c>
      <c r="AA270" s="148">
        <v>0</v>
      </c>
    </row>
    <row r="271" spans="1:28" x14ac:dyDescent="0.2">
      <c r="A271" t="s">
        <v>4392</v>
      </c>
      <c r="B271" t="s">
        <v>977</v>
      </c>
      <c r="C271" t="s">
        <v>3418</v>
      </c>
      <c r="D271" s="3">
        <v>6313552</v>
      </c>
      <c r="E271" s="35">
        <v>0.63408500000000001</v>
      </c>
      <c r="F271" s="5">
        <v>1</v>
      </c>
      <c r="G271">
        <v>101.985</v>
      </c>
      <c r="H271" s="54">
        <v>0.33249159902381398</v>
      </c>
      <c r="I271" s="55">
        <v>0.99976801481656496</v>
      </c>
      <c r="J271" s="56">
        <v>115</v>
      </c>
      <c r="K271" s="60">
        <v>0.99999477314829999</v>
      </c>
      <c r="L271" s="61">
        <v>0.99989278107828305</v>
      </c>
      <c r="M271" s="62">
        <v>655</v>
      </c>
      <c r="N271" s="90">
        <v>1</v>
      </c>
      <c r="O271" s="91">
        <v>0.99964293981976304</v>
      </c>
      <c r="P271" s="92">
        <v>64</v>
      </c>
      <c r="Q271" s="96">
        <v>0.37966932085139998</v>
      </c>
      <c r="R271" s="97">
        <v>0.99795162330206599</v>
      </c>
      <c r="S271" s="98">
        <v>487</v>
      </c>
      <c r="T271" s="123">
        <v>0.99999128858050101</v>
      </c>
      <c r="U271" s="124">
        <v>0.99861033366709995</v>
      </c>
      <c r="V271" s="125">
        <v>2712</v>
      </c>
      <c r="W271" s="129">
        <v>0.24402539172877599</v>
      </c>
      <c r="X271" s="130">
        <v>0.99956129563158103</v>
      </c>
      <c r="Y271" s="131">
        <v>112</v>
      </c>
      <c r="Z271" s="147">
        <v>0.63973750433986998</v>
      </c>
      <c r="AA271" s="148">
        <v>0.99861440357529796</v>
      </c>
      <c r="AB271" s="149">
        <v>210</v>
      </c>
    </row>
    <row r="272" spans="1:28" x14ac:dyDescent="0.2">
      <c r="A272" t="s">
        <v>4303</v>
      </c>
      <c r="B272" t="s">
        <v>721</v>
      </c>
      <c r="C272" t="s">
        <v>3418</v>
      </c>
      <c r="D272" s="3">
        <v>4674684</v>
      </c>
      <c r="E272" s="35">
        <v>0.65507899999999997</v>
      </c>
      <c r="F272" s="5">
        <v>1</v>
      </c>
      <c r="G272">
        <v>67.034999999999997</v>
      </c>
      <c r="H272" s="54">
        <v>1.0203295024861501</v>
      </c>
      <c r="I272" s="55">
        <v>0.99965826408638503</v>
      </c>
      <c r="J272" s="56">
        <v>33</v>
      </c>
      <c r="K272" s="60">
        <v>1</v>
      </c>
      <c r="L272" s="61">
        <v>0.99990994043661496</v>
      </c>
      <c r="M272" s="62">
        <v>4</v>
      </c>
      <c r="N272" s="90">
        <v>1</v>
      </c>
      <c r="O272" s="91">
        <v>0.99993646796541502</v>
      </c>
      <c r="P272" s="92">
        <v>3</v>
      </c>
      <c r="Q272" s="96">
        <v>0.99999978608179696</v>
      </c>
      <c r="R272" s="97">
        <v>0.99992406163713698</v>
      </c>
      <c r="S272" s="98">
        <v>13</v>
      </c>
      <c r="T272" s="123">
        <v>0.99995636068662597</v>
      </c>
      <c r="U272" s="124">
        <v>0.99997026444746695</v>
      </c>
      <c r="V272" s="125">
        <v>3</v>
      </c>
      <c r="W272" s="129">
        <v>1.00010075547352</v>
      </c>
      <c r="X272" s="130">
        <v>0.99981968539272004</v>
      </c>
      <c r="Y272" s="131">
        <v>2</v>
      </c>
      <c r="Z272" s="147">
        <v>1.0000029948548299</v>
      </c>
      <c r="AA272" s="148">
        <v>0.99900060122086498</v>
      </c>
      <c r="AB272" s="149">
        <v>140</v>
      </c>
    </row>
    <row r="273" spans="1:28" x14ac:dyDescent="0.2">
      <c r="A273" t="s">
        <v>4245</v>
      </c>
      <c r="B273" t="s">
        <v>578</v>
      </c>
      <c r="C273" t="s">
        <v>3418</v>
      </c>
      <c r="D273" s="3">
        <v>6177406</v>
      </c>
      <c r="E273" s="35">
        <v>0.66351400000000005</v>
      </c>
      <c r="F273" s="5">
        <v>1</v>
      </c>
      <c r="G273">
        <v>89</v>
      </c>
      <c r="H273" s="54">
        <v>3.8780031618449499E-3</v>
      </c>
      <c r="I273" s="55">
        <v>0</v>
      </c>
      <c r="K273" s="60">
        <v>1.9330443878870798E-2</v>
      </c>
      <c r="L273" s="61">
        <v>0.98567488508148704</v>
      </c>
      <c r="M273" s="62">
        <v>247</v>
      </c>
      <c r="N273" s="90">
        <v>0.15544178252165999</v>
      </c>
      <c r="O273" s="91">
        <v>0.98674777789461299</v>
      </c>
      <c r="P273" s="92">
        <v>433</v>
      </c>
      <c r="Q273" s="96">
        <v>0</v>
      </c>
      <c r="R273" s="97">
        <v>0</v>
      </c>
      <c r="T273" s="123">
        <v>9.8788552994573994E-2</v>
      </c>
      <c r="U273" s="124">
        <v>0.98162918156817602</v>
      </c>
      <c r="V273" s="125">
        <v>549</v>
      </c>
      <c r="W273" s="129">
        <v>0.13076799549843399</v>
      </c>
      <c r="X273" s="130">
        <v>0.97253220477410196</v>
      </c>
      <c r="Y273" s="131">
        <v>2143</v>
      </c>
      <c r="Z273" s="147">
        <v>0</v>
      </c>
      <c r="AA273" s="148">
        <v>0</v>
      </c>
    </row>
    <row r="274" spans="1:28" x14ac:dyDescent="0.2">
      <c r="A274" t="s">
        <v>4173</v>
      </c>
      <c r="B274" t="s">
        <v>367</v>
      </c>
      <c r="C274" t="s">
        <v>3418</v>
      </c>
      <c r="D274" s="3">
        <v>8264165</v>
      </c>
      <c r="E274" s="35">
        <v>0.65126200000000001</v>
      </c>
      <c r="F274" s="5">
        <v>1</v>
      </c>
      <c r="G274">
        <v>155.71</v>
      </c>
      <c r="H274" s="54">
        <v>0.85213097753977496</v>
      </c>
      <c r="I274" s="55">
        <v>0.99967623533260797</v>
      </c>
      <c r="J274" s="56">
        <v>21</v>
      </c>
      <c r="K274" s="60">
        <v>0.99589843620014795</v>
      </c>
      <c r="L274" s="61">
        <v>0.99909334775811898</v>
      </c>
      <c r="M274" s="62">
        <v>9</v>
      </c>
      <c r="N274" s="90">
        <v>1.00176146047422</v>
      </c>
      <c r="O274" s="91">
        <v>0.99951505420983899</v>
      </c>
      <c r="P274" s="92">
        <v>6</v>
      </c>
      <c r="Q274" s="96">
        <v>1.00000931733575</v>
      </c>
      <c r="R274" s="97">
        <v>0.99920252144985</v>
      </c>
      <c r="S274" s="98">
        <v>77</v>
      </c>
      <c r="T274" s="123">
        <v>0.99997870323257099</v>
      </c>
      <c r="U274" s="124">
        <v>0.99953361442289201</v>
      </c>
      <c r="V274" s="125">
        <v>26</v>
      </c>
      <c r="W274" s="129">
        <v>0.99995486537357303</v>
      </c>
      <c r="X274" s="130">
        <v>0.99950930671512805</v>
      </c>
      <c r="Y274" s="131">
        <v>4</v>
      </c>
      <c r="Z274" s="147">
        <v>0.63511740145556095</v>
      </c>
      <c r="AA274" s="148">
        <v>0.99869038640834196</v>
      </c>
      <c r="AB274" s="149">
        <v>87</v>
      </c>
    </row>
    <row r="275" spans="1:28" x14ac:dyDescent="0.2">
      <c r="A275" t="s">
        <v>4223</v>
      </c>
      <c r="B275" t="s">
        <v>516</v>
      </c>
      <c r="C275" t="s">
        <v>3418</v>
      </c>
      <c r="D275" s="3">
        <v>708439</v>
      </c>
      <c r="E275" s="35">
        <v>0.25069599999999997</v>
      </c>
      <c r="F275" s="5">
        <v>1</v>
      </c>
      <c r="G275">
        <v>188.25200000000001</v>
      </c>
      <c r="H275" s="54">
        <v>1.1776949038661</v>
      </c>
      <c r="I275" s="55">
        <v>0.99014210943277203</v>
      </c>
      <c r="J275" s="56">
        <v>62</v>
      </c>
      <c r="K275" s="60">
        <v>1.0000098808789399</v>
      </c>
      <c r="L275" s="61">
        <v>0.99472366277740298</v>
      </c>
      <c r="M275" s="62">
        <v>4</v>
      </c>
      <c r="N275" s="90">
        <v>1</v>
      </c>
      <c r="O275" s="91">
        <v>0.99883441166717202</v>
      </c>
      <c r="P275" s="92">
        <v>8</v>
      </c>
      <c r="Q275" s="96">
        <v>0.99995906493007802</v>
      </c>
      <c r="R275" s="97">
        <v>0.99560069113861505</v>
      </c>
      <c r="S275" s="98">
        <v>181</v>
      </c>
      <c r="T275" s="123">
        <v>0.99993224540150905</v>
      </c>
      <c r="U275" s="124">
        <v>0.99911228532194096</v>
      </c>
      <c r="V275" s="125">
        <v>38</v>
      </c>
      <c r="W275" s="129">
        <v>0.44521970134337602</v>
      </c>
      <c r="X275" s="130">
        <v>0.9896137164887</v>
      </c>
      <c r="Y275" s="131">
        <v>7</v>
      </c>
      <c r="Z275" s="147">
        <v>0.65976181435522296</v>
      </c>
      <c r="AA275" s="148">
        <v>0.98303788507645695</v>
      </c>
      <c r="AB275" s="149">
        <v>342</v>
      </c>
    </row>
    <row r="276" spans="1:28" x14ac:dyDescent="0.2">
      <c r="A276" t="s">
        <v>4386</v>
      </c>
      <c r="B276" t="s">
        <v>958</v>
      </c>
      <c r="C276" t="s">
        <v>3418</v>
      </c>
      <c r="D276" s="3">
        <v>3550458</v>
      </c>
      <c r="E276" s="35">
        <v>0.27866200000000002</v>
      </c>
      <c r="F276" s="5">
        <v>1</v>
      </c>
      <c r="G276">
        <v>68.953999999999994</v>
      </c>
      <c r="H276" s="54">
        <v>0.11023366562849</v>
      </c>
      <c r="I276" s="55">
        <v>0.99992845827584398</v>
      </c>
      <c r="J276" s="56">
        <v>4</v>
      </c>
      <c r="K276" s="60">
        <v>0.72963882406157099</v>
      </c>
      <c r="L276" s="61">
        <v>0.99991662008714699</v>
      </c>
      <c r="M276" s="62">
        <v>2</v>
      </c>
      <c r="N276" s="90">
        <v>0.287620921019203</v>
      </c>
      <c r="O276" s="91">
        <v>0.99965532503241095</v>
      </c>
      <c r="P276" s="92">
        <v>17</v>
      </c>
      <c r="Q276" s="96">
        <v>0.12766634614463801</v>
      </c>
      <c r="R276" s="97">
        <v>0.99944863725183097</v>
      </c>
      <c r="S276" s="98">
        <v>15</v>
      </c>
      <c r="T276" s="123">
        <v>0.73266970064143799</v>
      </c>
      <c r="U276" s="124">
        <v>0.99941533258580895</v>
      </c>
      <c r="V276" s="125">
        <v>349</v>
      </c>
      <c r="W276" s="129">
        <v>9.8424766607575695E-2</v>
      </c>
      <c r="X276" s="130">
        <v>0.99264674325116897</v>
      </c>
      <c r="Y276" s="131">
        <v>1107</v>
      </c>
      <c r="Z276" s="147">
        <v>0</v>
      </c>
      <c r="AA276" s="148">
        <v>0</v>
      </c>
    </row>
    <row r="277" spans="1:28" x14ac:dyDescent="0.2">
      <c r="A277" t="s">
        <v>4386</v>
      </c>
      <c r="B277" t="s">
        <v>959</v>
      </c>
      <c r="C277" t="s">
        <v>3419</v>
      </c>
      <c r="D277" s="3">
        <v>34354</v>
      </c>
      <c r="E277" s="35">
        <v>0.26491799999999999</v>
      </c>
      <c r="F277" s="5">
        <v>0.73</v>
      </c>
      <c r="G277">
        <v>43.076999999999998</v>
      </c>
      <c r="H277" s="54">
        <v>0.84604412877685198</v>
      </c>
      <c r="I277" s="55">
        <v>0.99979358034884902</v>
      </c>
      <c r="J277" s="56">
        <v>1</v>
      </c>
      <c r="K277" s="60">
        <v>1</v>
      </c>
      <c r="L277" s="61">
        <v>0.99947621126145703</v>
      </c>
      <c r="M277" s="62">
        <v>6</v>
      </c>
      <c r="N277" s="90">
        <v>0.59905687838388499</v>
      </c>
      <c r="O277" s="91">
        <v>0.99766775180992096</v>
      </c>
      <c r="P277" s="92">
        <v>17</v>
      </c>
      <c r="Q277" s="96">
        <v>0.56191418757640998</v>
      </c>
      <c r="R277" s="97">
        <v>0.99896432085339903</v>
      </c>
      <c r="S277" s="98">
        <v>2</v>
      </c>
      <c r="T277" s="123">
        <v>0.99842813063980895</v>
      </c>
      <c r="U277" s="124">
        <v>0.99976676384839602</v>
      </c>
      <c r="V277" s="125">
        <v>4</v>
      </c>
      <c r="W277" s="129">
        <v>0.22745531815800199</v>
      </c>
      <c r="X277" s="130">
        <v>0</v>
      </c>
      <c r="Z277" s="147">
        <v>0</v>
      </c>
      <c r="AA277" s="148">
        <v>0</v>
      </c>
    </row>
    <row r="278" spans="1:28" x14ac:dyDescent="0.2">
      <c r="A278" t="s">
        <v>4443</v>
      </c>
      <c r="B278" t="s">
        <v>1277</v>
      </c>
      <c r="C278" t="s">
        <v>3418</v>
      </c>
      <c r="D278" s="3">
        <v>3371091</v>
      </c>
      <c r="E278" s="35">
        <v>0.61395699999999997</v>
      </c>
      <c r="F278" s="5">
        <v>1</v>
      </c>
      <c r="G278">
        <v>75.11</v>
      </c>
      <c r="H278" s="54">
        <v>1.1869451165809499E-2</v>
      </c>
      <c r="I278" s="55">
        <v>0</v>
      </c>
      <c r="K278" s="60">
        <v>0.999999110080386</v>
      </c>
      <c r="L278" s="61">
        <v>0.99344106390565001</v>
      </c>
      <c r="M278" s="62">
        <v>37</v>
      </c>
      <c r="N278" s="90">
        <v>1</v>
      </c>
      <c r="O278" s="91">
        <v>0.99612053052108096</v>
      </c>
      <c r="P278" s="92">
        <v>7</v>
      </c>
      <c r="Q278" s="96">
        <v>1.00001364543407</v>
      </c>
      <c r="R278" s="97">
        <v>0.99097087398775596</v>
      </c>
      <c r="S278" s="98">
        <v>214</v>
      </c>
      <c r="T278" s="123">
        <v>0.99984515398724005</v>
      </c>
      <c r="U278" s="124">
        <v>0.99630702320867603</v>
      </c>
      <c r="V278" s="125">
        <v>22</v>
      </c>
      <c r="W278" s="129">
        <v>0.28016923897930901</v>
      </c>
      <c r="X278" s="130">
        <v>0.9765773776444</v>
      </c>
      <c r="Y278" s="131">
        <v>8</v>
      </c>
      <c r="Z278" s="147">
        <v>0</v>
      </c>
      <c r="AA278" s="148">
        <v>0</v>
      </c>
    </row>
    <row r="279" spans="1:28" x14ac:dyDescent="0.2">
      <c r="A279" t="s">
        <v>4443</v>
      </c>
      <c r="B279" t="s">
        <v>1278</v>
      </c>
      <c r="C279" t="s">
        <v>3419</v>
      </c>
      <c r="D279" s="3">
        <v>193276</v>
      </c>
      <c r="E279" s="35">
        <v>0.62273100000000003</v>
      </c>
      <c r="F279" s="5">
        <v>0.82</v>
      </c>
      <c r="G279">
        <v>62.456000000000003</v>
      </c>
      <c r="H279" s="54">
        <v>2.9331111984933399E-2</v>
      </c>
      <c r="I279" s="55">
        <v>0</v>
      </c>
      <c r="K279" s="60">
        <v>0.99999482605186296</v>
      </c>
      <c r="L279" s="61">
        <v>0.99304617772603798</v>
      </c>
      <c r="M279" s="62">
        <v>4</v>
      </c>
      <c r="N279" s="90">
        <v>1</v>
      </c>
      <c r="O279" s="91">
        <v>0.99619573363932801</v>
      </c>
      <c r="P279" s="92">
        <v>4</v>
      </c>
      <c r="Q279" s="96">
        <v>1</v>
      </c>
      <c r="R279" s="97">
        <v>0.99053828375842101</v>
      </c>
      <c r="S279" s="98">
        <v>6</v>
      </c>
      <c r="T279" s="123">
        <v>0.99809081313768899</v>
      </c>
      <c r="U279" s="124">
        <v>0.99587539121603397</v>
      </c>
      <c r="V279" s="125">
        <v>4</v>
      </c>
      <c r="W279" s="129">
        <v>1.0000879571183099</v>
      </c>
      <c r="X279" s="130">
        <v>0.97730059128131597</v>
      </c>
      <c r="Y279" s="131">
        <v>6</v>
      </c>
      <c r="Z279" s="147">
        <v>0</v>
      </c>
      <c r="AA279" s="148">
        <v>0</v>
      </c>
    </row>
    <row r="280" spans="1:28" x14ac:dyDescent="0.2">
      <c r="A280" t="s">
        <v>4443</v>
      </c>
      <c r="B280" t="s">
        <v>1279</v>
      </c>
      <c r="C280" t="s">
        <v>3419</v>
      </c>
      <c r="D280" s="3">
        <v>126656</v>
      </c>
      <c r="E280" s="35">
        <v>0.58531</v>
      </c>
      <c r="F280" s="5">
        <v>2.4700000000000002</v>
      </c>
      <c r="G280">
        <v>177.036</v>
      </c>
      <c r="H280" s="54">
        <v>0.32917508842849902</v>
      </c>
      <c r="I280" s="55">
        <v>0.96786956000479496</v>
      </c>
      <c r="J280" s="56">
        <v>39</v>
      </c>
      <c r="K280" s="60">
        <v>0.99995262758969095</v>
      </c>
      <c r="L280" s="61">
        <v>0.99402289774970298</v>
      </c>
      <c r="M280" s="62">
        <v>4</v>
      </c>
      <c r="N280" s="90">
        <v>1</v>
      </c>
      <c r="O280" s="91">
        <v>0.99668007254948299</v>
      </c>
      <c r="P280" s="92">
        <v>4</v>
      </c>
      <c r="Q280" s="96">
        <v>0.999778928751894</v>
      </c>
      <c r="R280" s="97">
        <v>0.99378715274762497</v>
      </c>
      <c r="S280" s="98">
        <v>20</v>
      </c>
      <c r="T280" s="123">
        <v>0.99692079332996397</v>
      </c>
      <c r="U280" s="124">
        <v>0.99643976075192198</v>
      </c>
      <c r="V280" s="125">
        <v>5</v>
      </c>
      <c r="W280" s="129">
        <v>0.73617515159171298</v>
      </c>
      <c r="X280" s="130">
        <v>0.97746013704065104</v>
      </c>
      <c r="Y280" s="131">
        <v>8</v>
      </c>
      <c r="Z280" s="147">
        <v>0</v>
      </c>
      <c r="AA280" s="148">
        <v>0</v>
      </c>
    </row>
    <row r="281" spans="1:28" x14ac:dyDescent="0.2">
      <c r="A281" t="s">
        <v>4443</v>
      </c>
      <c r="B281" t="s">
        <v>1280</v>
      </c>
      <c r="C281" t="s">
        <v>3419</v>
      </c>
      <c r="D281" s="3">
        <v>104922</v>
      </c>
      <c r="E281" s="35">
        <v>0.59853000000000001</v>
      </c>
      <c r="F281" s="5">
        <v>1.32</v>
      </c>
      <c r="G281">
        <v>107.188</v>
      </c>
      <c r="H281" s="54">
        <v>0</v>
      </c>
      <c r="I281" s="55">
        <v>0</v>
      </c>
      <c r="K281" s="60">
        <v>1.0020967957149101</v>
      </c>
      <c r="L281" s="61">
        <v>0.99436962641710402</v>
      </c>
      <c r="M281" s="62">
        <v>3</v>
      </c>
      <c r="N281" s="90">
        <v>1</v>
      </c>
      <c r="O281" s="91">
        <v>0.99635456821145396</v>
      </c>
      <c r="P281" s="92">
        <v>4</v>
      </c>
      <c r="Q281" s="96">
        <v>0.99992375288309399</v>
      </c>
      <c r="R281" s="97">
        <v>0.99372040059842004</v>
      </c>
      <c r="S281" s="98">
        <v>16</v>
      </c>
      <c r="T281" s="123">
        <v>0.99819866186309802</v>
      </c>
      <c r="U281" s="124">
        <v>0.99680346561578603</v>
      </c>
      <c r="V281" s="125">
        <v>5</v>
      </c>
      <c r="W281" s="129">
        <v>0.57011875488458097</v>
      </c>
      <c r="X281" s="130">
        <v>0.98224644343770295</v>
      </c>
      <c r="Y281" s="131">
        <v>6</v>
      </c>
      <c r="Z281" s="147">
        <v>0</v>
      </c>
      <c r="AA281" s="148">
        <v>0</v>
      </c>
    </row>
    <row r="282" spans="1:28" x14ac:dyDescent="0.2">
      <c r="A282" t="s">
        <v>4443</v>
      </c>
      <c r="B282" t="s">
        <v>1281</v>
      </c>
      <c r="C282" t="s">
        <v>3419</v>
      </c>
      <c r="D282" s="3">
        <v>85454</v>
      </c>
      <c r="E282" s="35">
        <v>0.57521</v>
      </c>
      <c r="F282" s="5">
        <v>1.26</v>
      </c>
      <c r="G282">
        <v>91.897000000000006</v>
      </c>
      <c r="H282" s="54">
        <v>0</v>
      </c>
      <c r="I282" s="55">
        <v>0</v>
      </c>
      <c r="K282" s="60">
        <v>0.99969574273878303</v>
      </c>
      <c r="L282" s="61">
        <v>0.99351500678934301</v>
      </c>
      <c r="M282" s="62">
        <v>3</v>
      </c>
      <c r="N282" s="90">
        <v>1</v>
      </c>
      <c r="O282" s="91">
        <v>0.99644731152637001</v>
      </c>
      <c r="P282" s="92">
        <v>4</v>
      </c>
      <c r="Q282" s="96">
        <v>0.99998829779764498</v>
      </c>
      <c r="R282" s="97">
        <v>0.99237409062200199</v>
      </c>
      <c r="S282" s="98">
        <v>6</v>
      </c>
      <c r="T282" s="123">
        <v>0.99480422215460895</v>
      </c>
      <c r="U282" s="124">
        <v>0.99617997602200303</v>
      </c>
      <c r="V282" s="125">
        <v>16</v>
      </c>
      <c r="W282" s="129">
        <v>0.98016476700915101</v>
      </c>
      <c r="X282" s="130">
        <v>0.98099444875544595</v>
      </c>
      <c r="Y282" s="131">
        <v>4</v>
      </c>
      <c r="Z282" s="147">
        <v>0</v>
      </c>
      <c r="AA282" s="148">
        <v>0</v>
      </c>
    </row>
    <row r="283" spans="1:28" x14ac:dyDescent="0.2">
      <c r="A283" t="s">
        <v>4443</v>
      </c>
      <c r="B283" t="s">
        <v>1282</v>
      </c>
      <c r="C283" t="s">
        <v>3419</v>
      </c>
      <c r="D283" s="3">
        <v>81709</v>
      </c>
      <c r="E283" s="35">
        <v>0.589225</v>
      </c>
      <c r="F283" s="5">
        <v>1.1000000000000001</v>
      </c>
      <c r="G283">
        <v>79.117999999999995</v>
      </c>
      <c r="H283" s="54">
        <v>3.6103733982792499E-2</v>
      </c>
      <c r="I283" s="55">
        <v>0</v>
      </c>
      <c r="K283" s="60">
        <v>1</v>
      </c>
      <c r="L283" s="61">
        <v>0.99241209658666696</v>
      </c>
      <c r="M283" s="62">
        <v>4</v>
      </c>
      <c r="N283" s="90">
        <v>1</v>
      </c>
      <c r="O283" s="91">
        <v>0.99671048608988</v>
      </c>
      <c r="P283" s="92">
        <v>3</v>
      </c>
      <c r="Q283" s="96">
        <v>0.99984089879939697</v>
      </c>
      <c r="R283" s="97">
        <v>0.99072726160621405</v>
      </c>
      <c r="S283" s="98">
        <v>5</v>
      </c>
      <c r="T283" s="123">
        <v>0.99437026520946203</v>
      </c>
      <c r="U283" s="124">
        <v>0.99568249750913296</v>
      </c>
      <c r="V283" s="125">
        <v>4</v>
      </c>
      <c r="W283" s="129">
        <v>0.97615929701746396</v>
      </c>
      <c r="X283" s="130">
        <v>0.97724594438733203</v>
      </c>
      <c r="Y283" s="131">
        <v>6</v>
      </c>
      <c r="Z283" s="147">
        <v>0</v>
      </c>
      <c r="AA283" s="148">
        <v>0</v>
      </c>
    </row>
    <row r="284" spans="1:28" x14ac:dyDescent="0.2">
      <c r="A284" t="s">
        <v>4478</v>
      </c>
      <c r="B284" t="s">
        <v>1162</v>
      </c>
      <c r="C284" t="s">
        <v>3418</v>
      </c>
      <c r="D284" s="3">
        <v>3478815</v>
      </c>
      <c r="E284" s="35">
        <v>0.69370799999999999</v>
      </c>
      <c r="F284" s="5">
        <v>1</v>
      </c>
      <c r="G284">
        <v>25.53</v>
      </c>
      <c r="H284" s="54">
        <v>1.0002368622648801</v>
      </c>
      <c r="I284" s="55">
        <v>0.99368857305894698</v>
      </c>
      <c r="J284" s="56">
        <v>659</v>
      </c>
      <c r="K284" s="60">
        <v>1.0000002874542</v>
      </c>
      <c r="L284" s="61">
        <v>0.99984017582958296</v>
      </c>
      <c r="M284" s="62">
        <v>45</v>
      </c>
      <c r="N284" s="90">
        <v>1.00933220076376</v>
      </c>
      <c r="O284" s="91">
        <v>0.99963979755768495</v>
      </c>
      <c r="P284" s="92">
        <v>31</v>
      </c>
      <c r="Q284" s="96">
        <v>0.49075676631266602</v>
      </c>
      <c r="R284" s="97">
        <v>0.99670209638668195</v>
      </c>
      <c r="S284" s="98">
        <v>132</v>
      </c>
      <c r="T284" s="123">
        <v>0.999981890385088</v>
      </c>
      <c r="U284" s="124">
        <v>0.99940295111094701</v>
      </c>
      <c r="V284" s="125">
        <v>206</v>
      </c>
      <c r="W284" s="129">
        <v>0.262557508806878</v>
      </c>
      <c r="X284" s="130">
        <v>0.99706309260836301</v>
      </c>
      <c r="Y284" s="131">
        <v>37</v>
      </c>
      <c r="Z284" s="147">
        <v>0.183511339349749</v>
      </c>
      <c r="AA284" s="148">
        <v>0.99039244118059699</v>
      </c>
      <c r="AB284" s="149">
        <v>199</v>
      </c>
    </row>
    <row r="285" spans="1:28" x14ac:dyDescent="0.2">
      <c r="A285" t="s">
        <v>4178</v>
      </c>
      <c r="B285" t="s">
        <v>379</v>
      </c>
      <c r="C285" t="s">
        <v>3418</v>
      </c>
      <c r="D285" s="3">
        <v>3094342</v>
      </c>
      <c r="E285" s="35">
        <v>0.38011600000000001</v>
      </c>
      <c r="F285" s="5">
        <v>1</v>
      </c>
      <c r="G285">
        <v>16.102</v>
      </c>
      <c r="H285" s="54">
        <v>1.0110401500545101</v>
      </c>
      <c r="I285" s="55">
        <v>0.98905496741994303</v>
      </c>
      <c r="J285" s="56">
        <v>389</v>
      </c>
      <c r="K285" s="60">
        <v>0.99998739635114597</v>
      </c>
      <c r="L285" s="61">
        <v>0.99621894694667501</v>
      </c>
      <c r="M285" s="62">
        <v>11</v>
      </c>
      <c r="N285" s="90">
        <v>0.59558445705096597</v>
      </c>
      <c r="O285" s="91">
        <v>0.99688534174466403</v>
      </c>
      <c r="P285" s="92">
        <v>19</v>
      </c>
      <c r="Q285" s="96">
        <v>0.59567106674052195</v>
      </c>
      <c r="R285" s="97">
        <v>0.99503965296002606</v>
      </c>
      <c r="S285" s="98">
        <v>183</v>
      </c>
      <c r="T285" s="123">
        <v>0.38545222215256097</v>
      </c>
      <c r="U285" s="124">
        <v>0.99663811875462005</v>
      </c>
      <c r="V285" s="125">
        <v>130</v>
      </c>
      <c r="W285" s="129">
        <v>0.40950418538092997</v>
      </c>
      <c r="X285" s="130">
        <v>0.98773598677487695</v>
      </c>
      <c r="Y285" s="131">
        <v>245</v>
      </c>
      <c r="Z285" s="147">
        <v>0.10158185488223299</v>
      </c>
      <c r="AA285" s="148">
        <v>0.975733287050915</v>
      </c>
      <c r="AB285" s="149">
        <v>131</v>
      </c>
    </row>
    <row r="286" spans="1:28" x14ac:dyDescent="0.2">
      <c r="A286" t="s">
        <v>4178</v>
      </c>
      <c r="B286" t="s">
        <v>380</v>
      </c>
      <c r="C286" t="s">
        <v>3419</v>
      </c>
      <c r="D286" s="3">
        <v>148959</v>
      </c>
      <c r="E286" s="35">
        <v>0.37045800000000001</v>
      </c>
      <c r="F286" s="5">
        <v>2.02</v>
      </c>
      <c r="G286">
        <v>34.01</v>
      </c>
      <c r="H286" s="54">
        <v>1.3236393907048201</v>
      </c>
      <c r="I286" s="55">
        <v>0.99303646599381201</v>
      </c>
      <c r="J286" s="56">
        <v>7</v>
      </c>
      <c r="K286" s="60">
        <v>1.00016783141669</v>
      </c>
      <c r="L286" s="61">
        <v>0.99709364764001496</v>
      </c>
      <c r="M286" s="62">
        <v>2</v>
      </c>
      <c r="N286" s="90">
        <v>1</v>
      </c>
      <c r="O286" s="91">
        <v>0.99870447192127398</v>
      </c>
      <c r="P286" s="92">
        <v>3</v>
      </c>
      <c r="Q286" s="96">
        <v>0.99999328674333199</v>
      </c>
      <c r="R286" s="97">
        <v>0.99764386835198304</v>
      </c>
      <c r="S286" s="98">
        <v>3</v>
      </c>
      <c r="T286" s="123">
        <v>0.99962405762659501</v>
      </c>
      <c r="U286" s="124">
        <v>0.99830112407837601</v>
      </c>
      <c r="V286" s="125">
        <v>7</v>
      </c>
      <c r="W286" s="129">
        <v>0.57848804033324597</v>
      </c>
      <c r="X286" s="130">
        <v>0.99141242413340902</v>
      </c>
      <c r="Y286" s="131">
        <v>4</v>
      </c>
      <c r="Z286" s="147">
        <v>0.56063749085318704</v>
      </c>
      <c r="AA286" s="148">
        <v>0.98572855715712804</v>
      </c>
      <c r="AB286" s="149">
        <v>75</v>
      </c>
    </row>
    <row r="287" spans="1:28" x14ac:dyDescent="0.2">
      <c r="A287" t="s">
        <v>4498</v>
      </c>
      <c r="B287" t="s">
        <v>1201</v>
      </c>
      <c r="C287" t="s">
        <v>3418</v>
      </c>
      <c r="D287" s="3">
        <v>2615862</v>
      </c>
      <c r="E287" s="35">
        <v>0.52301900000000001</v>
      </c>
      <c r="F287" s="5">
        <v>1</v>
      </c>
      <c r="G287">
        <v>152.066</v>
      </c>
      <c r="H287" s="54">
        <v>1.0236457427800001</v>
      </c>
      <c r="I287" s="55">
        <v>0.99990402311213</v>
      </c>
      <c r="J287" s="56">
        <v>168</v>
      </c>
      <c r="K287" s="60">
        <v>0.99996215396683696</v>
      </c>
      <c r="L287" s="61">
        <v>1</v>
      </c>
      <c r="M287" s="62">
        <v>0</v>
      </c>
      <c r="N287" s="90">
        <v>1</v>
      </c>
      <c r="O287" s="91">
        <v>0.999741249394687</v>
      </c>
      <c r="P287" s="92">
        <v>54</v>
      </c>
      <c r="Q287" s="96">
        <v>0.700521281321415</v>
      </c>
      <c r="R287" s="97">
        <v>0.99984994996513299</v>
      </c>
      <c r="S287" s="98">
        <v>40</v>
      </c>
      <c r="T287" s="123">
        <v>0.99999503031887704</v>
      </c>
      <c r="U287" s="124">
        <v>0.99965985484592101</v>
      </c>
      <c r="V287" s="125">
        <v>83</v>
      </c>
      <c r="W287" s="129">
        <v>0.357063178409258</v>
      </c>
      <c r="X287" s="130">
        <v>0.99974950275225805</v>
      </c>
      <c r="Y287" s="131">
        <v>36</v>
      </c>
      <c r="Z287" s="147">
        <v>1.00000611653061</v>
      </c>
      <c r="AA287" s="148">
        <v>0.99854371359522498</v>
      </c>
      <c r="AB287" s="149">
        <v>39</v>
      </c>
    </row>
    <row r="288" spans="1:28" x14ac:dyDescent="0.2">
      <c r="A288" t="s">
        <v>4498</v>
      </c>
      <c r="B288" t="s">
        <v>1202</v>
      </c>
      <c r="C288" t="s">
        <v>3419</v>
      </c>
      <c r="D288" s="3">
        <v>68746</v>
      </c>
      <c r="E288" s="35">
        <v>0.44150899999999998</v>
      </c>
      <c r="F288" s="5">
        <v>3.08</v>
      </c>
      <c r="G288">
        <v>461.57400000000001</v>
      </c>
      <c r="H288" s="54">
        <v>1.86848689378291</v>
      </c>
      <c r="I288" s="55">
        <v>1</v>
      </c>
      <c r="J288" s="56">
        <v>0</v>
      </c>
      <c r="K288" s="60">
        <v>1</v>
      </c>
      <c r="L288" s="61">
        <v>1</v>
      </c>
      <c r="M288" s="62">
        <v>0</v>
      </c>
      <c r="N288" s="90">
        <v>1</v>
      </c>
      <c r="O288" s="91">
        <v>0.99838794004879705</v>
      </c>
      <c r="P288" s="92">
        <v>29</v>
      </c>
      <c r="Q288" s="96">
        <v>0.99998545369912395</v>
      </c>
      <c r="R288" s="97">
        <v>1</v>
      </c>
      <c r="S288" s="98">
        <v>0</v>
      </c>
      <c r="T288" s="123">
        <v>0.99989817589386998</v>
      </c>
      <c r="U288" s="124">
        <v>0.99962185118389602</v>
      </c>
      <c r="V288" s="125">
        <v>9</v>
      </c>
      <c r="W288" s="129">
        <v>0.99864719401856095</v>
      </c>
      <c r="X288" s="130">
        <v>1</v>
      </c>
      <c r="Y288" s="131">
        <v>0</v>
      </c>
      <c r="Z288" s="147">
        <v>0</v>
      </c>
      <c r="AA288" s="148">
        <v>0</v>
      </c>
    </row>
    <row r="289" spans="1:28" x14ac:dyDescent="0.2">
      <c r="A289" t="s">
        <v>4498</v>
      </c>
      <c r="B289" t="s">
        <v>1203</v>
      </c>
      <c r="C289" t="s">
        <v>3419</v>
      </c>
      <c r="D289" s="3">
        <v>4590</v>
      </c>
      <c r="E289" s="35">
        <v>0.45294099999999998</v>
      </c>
      <c r="F289" s="5">
        <v>3.06</v>
      </c>
      <c r="G289">
        <v>299.613</v>
      </c>
      <c r="H289" s="54">
        <v>1.97015250544662</v>
      </c>
      <c r="I289" s="55">
        <v>1</v>
      </c>
      <c r="J289" s="56">
        <v>0</v>
      </c>
      <c r="K289" s="60">
        <v>0</v>
      </c>
      <c r="L289" s="61">
        <v>0</v>
      </c>
      <c r="N289" s="90">
        <v>1</v>
      </c>
      <c r="O289" s="91">
        <v>0.99891067538126299</v>
      </c>
      <c r="P289" s="92">
        <v>3</v>
      </c>
      <c r="Q289" s="96">
        <v>0</v>
      </c>
      <c r="R289" s="97">
        <v>0</v>
      </c>
      <c r="T289" s="123">
        <v>0</v>
      </c>
      <c r="U289" s="124">
        <v>0</v>
      </c>
      <c r="W289" s="129">
        <v>0</v>
      </c>
      <c r="X289" s="130">
        <v>0</v>
      </c>
      <c r="Z289" s="147">
        <v>0</v>
      </c>
      <c r="AA289" s="148">
        <v>0</v>
      </c>
    </row>
    <row r="290" spans="1:28" x14ac:dyDescent="0.2">
      <c r="A290" t="s">
        <v>4498</v>
      </c>
      <c r="B290" t="s">
        <v>1204</v>
      </c>
      <c r="C290" t="s">
        <v>3419</v>
      </c>
      <c r="D290" s="3">
        <v>4267</v>
      </c>
      <c r="E290" s="35">
        <v>0.43262200000000001</v>
      </c>
      <c r="F290" s="5">
        <v>3.79</v>
      </c>
      <c r="G290">
        <v>369.89400000000001</v>
      </c>
      <c r="H290" s="54">
        <v>1.98054839465666</v>
      </c>
      <c r="I290" s="55">
        <v>1</v>
      </c>
      <c r="J290" s="56">
        <v>0</v>
      </c>
      <c r="K290" s="60">
        <v>1.00023435669088</v>
      </c>
      <c r="L290" s="61">
        <v>1</v>
      </c>
      <c r="M290" s="62">
        <v>0</v>
      </c>
      <c r="N290" s="90">
        <v>1</v>
      </c>
      <c r="O290" s="91">
        <v>0.99696261682242904</v>
      </c>
      <c r="P290" s="92">
        <v>13</v>
      </c>
      <c r="Q290" s="96">
        <v>0</v>
      </c>
      <c r="R290" s="97">
        <v>0</v>
      </c>
      <c r="T290" s="123">
        <v>0</v>
      </c>
      <c r="U290" s="124">
        <v>0</v>
      </c>
      <c r="W290" s="129">
        <v>0</v>
      </c>
      <c r="X290" s="130">
        <v>0</v>
      </c>
      <c r="Z290" s="147">
        <v>0</v>
      </c>
      <c r="AA290" s="148">
        <v>0</v>
      </c>
    </row>
    <row r="291" spans="1:28" x14ac:dyDescent="0.2">
      <c r="A291" t="s">
        <v>4348</v>
      </c>
      <c r="B291" t="s">
        <v>867</v>
      </c>
      <c r="C291" t="s">
        <v>3418</v>
      </c>
      <c r="D291" s="3">
        <v>2029167</v>
      </c>
      <c r="E291" s="35">
        <v>0.54993899999999996</v>
      </c>
      <c r="F291" s="5">
        <v>1</v>
      </c>
      <c r="G291">
        <v>183.98699999999999</v>
      </c>
      <c r="H291" s="54">
        <v>0.29074393581208402</v>
      </c>
      <c r="I291" s="55">
        <v>1</v>
      </c>
      <c r="J291" s="56">
        <v>0</v>
      </c>
      <c r="K291" s="60">
        <v>1</v>
      </c>
      <c r="L291" s="61">
        <v>1</v>
      </c>
      <c r="M291" s="62">
        <v>0</v>
      </c>
      <c r="N291" s="90">
        <v>1</v>
      </c>
      <c r="O291" s="91">
        <v>0.99998570849871204</v>
      </c>
      <c r="P291" s="92">
        <v>3</v>
      </c>
      <c r="Q291" s="96">
        <v>0</v>
      </c>
      <c r="R291" s="97">
        <v>0</v>
      </c>
      <c r="T291" s="123">
        <v>0.99999359343020999</v>
      </c>
      <c r="U291" s="124">
        <v>0.99998078027168802</v>
      </c>
      <c r="V291" s="125">
        <v>3</v>
      </c>
      <c r="W291" s="129">
        <v>0.999866447660542</v>
      </c>
      <c r="X291" s="130">
        <v>1</v>
      </c>
      <c r="Y291" s="131">
        <v>0</v>
      </c>
      <c r="Z291" s="147">
        <v>0.99087063804999698</v>
      </c>
      <c r="AA291" s="148">
        <v>0.99748027980354204</v>
      </c>
      <c r="AB291" s="149">
        <v>22</v>
      </c>
    </row>
    <row r="292" spans="1:28" x14ac:dyDescent="0.2">
      <c r="A292" t="s">
        <v>4217</v>
      </c>
      <c r="B292" t="s">
        <v>497</v>
      </c>
      <c r="C292" t="s">
        <v>3418</v>
      </c>
      <c r="D292" s="3">
        <v>4329554</v>
      </c>
      <c r="E292" s="35">
        <v>0.53210800000000003</v>
      </c>
      <c r="F292" s="5">
        <v>1</v>
      </c>
      <c r="G292">
        <v>48.29</v>
      </c>
      <c r="H292" s="54">
        <v>0.75669664819979099</v>
      </c>
      <c r="I292" s="55">
        <v>1</v>
      </c>
      <c r="J292" s="56">
        <v>0</v>
      </c>
      <c r="K292" s="60">
        <v>0.99999907611730898</v>
      </c>
      <c r="L292" s="61">
        <v>1</v>
      </c>
      <c r="M292" s="62">
        <v>0</v>
      </c>
      <c r="N292" s="90">
        <v>1</v>
      </c>
      <c r="O292" s="91">
        <v>0.99999653545191203</v>
      </c>
      <c r="P292" s="92">
        <v>2</v>
      </c>
      <c r="Q292" s="96">
        <v>0</v>
      </c>
      <c r="R292" s="97">
        <v>0</v>
      </c>
      <c r="T292" s="123">
        <v>0.99999769029327201</v>
      </c>
      <c r="U292" s="124">
        <v>0.99999792126298503</v>
      </c>
      <c r="V292" s="125">
        <v>3</v>
      </c>
      <c r="W292" s="129">
        <v>1.0000965457412001</v>
      </c>
      <c r="X292" s="130">
        <v>1</v>
      </c>
      <c r="Y292" s="131">
        <v>0</v>
      </c>
      <c r="Z292" s="147">
        <v>0.13284324436188999</v>
      </c>
      <c r="AA292" s="148">
        <v>0.99812218305764799</v>
      </c>
      <c r="AB292" s="149">
        <v>13</v>
      </c>
    </row>
    <row r="293" spans="1:28" x14ac:dyDescent="0.2">
      <c r="A293" t="s">
        <v>4217</v>
      </c>
      <c r="B293" t="s">
        <v>498</v>
      </c>
      <c r="C293" t="s">
        <v>3419</v>
      </c>
      <c r="D293" s="3">
        <v>46566</v>
      </c>
      <c r="E293" s="35">
        <v>0.487201</v>
      </c>
      <c r="F293" s="5">
        <v>0.52</v>
      </c>
      <c r="G293">
        <v>21.654</v>
      </c>
      <c r="H293" s="54">
        <v>1.5307520508525501</v>
      </c>
      <c r="I293" s="55">
        <v>1</v>
      </c>
      <c r="J293" s="56">
        <v>0</v>
      </c>
      <c r="K293" s="60">
        <v>1</v>
      </c>
      <c r="L293" s="61">
        <v>1</v>
      </c>
      <c r="M293" s="62">
        <v>0</v>
      </c>
      <c r="N293" s="90">
        <v>1</v>
      </c>
      <c r="O293" s="91">
        <v>1</v>
      </c>
      <c r="P293" s="92">
        <v>0</v>
      </c>
      <c r="Q293" s="96">
        <v>0</v>
      </c>
      <c r="R293" s="97">
        <v>0</v>
      </c>
      <c r="T293" s="123">
        <v>0.99995705020830605</v>
      </c>
      <c r="U293" s="124">
        <v>1</v>
      </c>
      <c r="V293" s="125">
        <v>0</v>
      </c>
      <c r="W293" s="129">
        <v>0.992891809474724</v>
      </c>
      <c r="X293" s="130">
        <v>1</v>
      </c>
      <c r="Y293" s="131">
        <v>0</v>
      </c>
      <c r="Z293" s="147">
        <v>0.99847528239488004</v>
      </c>
      <c r="AA293" s="148">
        <v>0.99909749231793998</v>
      </c>
      <c r="AB293" s="149">
        <v>9</v>
      </c>
    </row>
    <row r="294" spans="1:28" x14ac:dyDescent="0.2">
      <c r="A294" t="s">
        <v>4468</v>
      </c>
      <c r="B294" t="s">
        <v>1140</v>
      </c>
      <c r="C294" t="s">
        <v>3418</v>
      </c>
      <c r="D294" s="3">
        <v>4925405</v>
      </c>
      <c r="E294" s="35">
        <v>0.43629600000000002</v>
      </c>
      <c r="F294" s="5">
        <v>1</v>
      </c>
      <c r="G294">
        <v>121.81699999999999</v>
      </c>
      <c r="H294" s="54">
        <v>4.3107115049422296E-3</v>
      </c>
      <c r="I294" s="55">
        <v>0</v>
      </c>
      <c r="K294" s="60">
        <v>5.6900498537683697E-2</v>
      </c>
      <c r="L294" s="61">
        <v>0.98210051523417297</v>
      </c>
      <c r="M294" s="62">
        <v>759</v>
      </c>
      <c r="N294" s="90">
        <v>0.44496949997005297</v>
      </c>
      <c r="O294" s="91">
        <v>0.98679318505009705</v>
      </c>
      <c r="P294" s="92">
        <v>380</v>
      </c>
      <c r="Q294" s="96">
        <v>0</v>
      </c>
      <c r="R294" s="97">
        <v>0</v>
      </c>
      <c r="T294" s="123">
        <v>0.209597180333393</v>
      </c>
      <c r="U294" s="124">
        <v>0.98065428645275499</v>
      </c>
      <c r="V294" s="125">
        <v>785</v>
      </c>
      <c r="W294" s="129">
        <v>0.253077056607527</v>
      </c>
      <c r="X294" s="130">
        <v>0.98004591276894704</v>
      </c>
      <c r="Y294" s="131">
        <v>29</v>
      </c>
      <c r="Z294" s="147">
        <v>0</v>
      </c>
      <c r="AA294" s="148">
        <v>0</v>
      </c>
    </row>
    <row r="295" spans="1:28" x14ac:dyDescent="0.2">
      <c r="A295" t="s">
        <v>4468</v>
      </c>
      <c r="B295" t="s">
        <v>1141</v>
      </c>
      <c r="C295" t="s">
        <v>3419</v>
      </c>
      <c r="D295" s="3">
        <v>51017</v>
      </c>
      <c r="E295" s="35">
        <v>0.363898</v>
      </c>
      <c r="F295" s="5">
        <v>0.69</v>
      </c>
      <c r="G295">
        <v>78.069999999999993</v>
      </c>
      <c r="H295" s="54">
        <v>0</v>
      </c>
      <c r="I295" s="55">
        <v>0</v>
      </c>
      <c r="K295" s="60">
        <v>1.5046749122841401</v>
      </c>
      <c r="L295" s="61">
        <v>0.950535679501331</v>
      </c>
      <c r="M295" s="62">
        <v>832</v>
      </c>
      <c r="N295" s="90">
        <v>0.99958837250328303</v>
      </c>
      <c r="O295" s="91">
        <v>0.98543783825876996</v>
      </c>
      <c r="P295" s="92">
        <v>62</v>
      </c>
      <c r="Q295" s="96">
        <v>0</v>
      </c>
      <c r="R295" s="97">
        <v>0</v>
      </c>
      <c r="T295" s="123">
        <v>0.99500166611129603</v>
      </c>
      <c r="U295" s="124">
        <v>0.987743514439549</v>
      </c>
      <c r="V295" s="125">
        <v>141</v>
      </c>
      <c r="W295" s="129">
        <v>0.37003351823901798</v>
      </c>
      <c r="X295" s="130">
        <v>0.97309179511626598</v>
      </c>
      <c r="Y295" s="131">
        <v>4</v>
      </c>
      <c r="Z295" s="147">
        <v>0</v>
      </c>
      <c r="AA295" s="148">
        <v>0</v>
      </c>
    </row>
    <row r="296" spans="1:28" x14ac:dyDescent="0.2">
      <c r="A296" t="s">
        <v>4218</v>
      </c>
      <c r="B296" t="s">
        <v>500</v>
      </c>
      <c r="C296" t="s">
        <v>3418</v>
      </c>
      <c r="D296" s="3">
        <v>1967093</v>
      </c>
      <c r="E296" s="35">
        <v>0.635625</v>
      </c>
      <c r="F296" s="5">
        <v>1</v>
      </c>
      <c r="G296">
        <v>9.23</v>
      </c>
      <c r="H296" s="54">
        <v>0.52984073452551494</v>
      </c>
      <c r="I296" s="55">
        <v>0.97572994783449296</v>
      </c>
      <c r="J296" s="56">
        <v>110</v>
      </c>
      <c r="K296" s="60">
        <v>1.00002745167615</v>
      </c>
      <c r="L296" s="61">
        <v>0.98630836990112503</v>
      </c>
      <c r="M296" s="62">
        <v>12</v>
      </c>
      <c r="N296" s="90">
        <v>0.13608914270957101</v>
      </c>
      <c r="O296" s="91">
        <v>0.98625798326216396</v>
      </c>
      <c r="P296" s="92">
        <v>11</v>
      </c>
      <c r="Q296" s="96">
        <v>0</v>
      </c>
      <c r="R296" s="97">
        <v>0</v>
      </c>
      <c r="T296" s="123">
        <v>0.31761843491893799</v>
      </c>
      <c r="U296" s="124">
        <v>0.98326499460315597</v>
      </c>
      <c r="V296" s="125">
        <v>14</v>
      </c>
      <c r="W296" s="129">
        <v>0.499847236505849</v>
      </c>
      <c r="X296" s="130">
        <v>0.97115933868236504</v>
      </c>
      <c r="Y296" s="131">
        <v>9</v>
      </c>
      <c r="Z296" s="147">
        <v>0</v>
      </c>
      <c r="AA296" s="148">
        <v>0</v>
      </c>
    </row>
    <row r="297" spans="1:28" x14ac:dyDescent="0.2">
      <c r="A297" t="s">
        <v>4408</v>
      </c>
      <c r="B297" t="s">
        <v>1030</v>
      </c>
      <c r="C297" t="s">
        <v>3418</v>
      </c>
      <c r="D297" s="3">
        <v>3548948</v>
      </c>
      <c r="E297" s="35">
        <v>0.66609600000000002</v>
      </c>
      <c r="F297" s="5">
        <v>1</v>
      </c>
      <c r="G297">
        <v>190.124</v>
      </c>
      <c r="H297" s="54">
        <v>9.8339000740501107E-4</v>
      </c>
      <c r="I297" s="55">
        <v>0</v>
      </c>
      <c r="K297" s="60">
        <v>0.24115568895345799</v>
      </c>
      <c r="L297" s="61">
        <v>0.97273168543039101</v>
      </c>
      <c r="M297" s="62">
        <v>8818</v>
      </c>
      <c r="N297" s="90">
        <v>0.90829789560173801</v>
      </c>
      <c r="O297" s="91">
        <v>0.99329362899394202</v>
      </c>
      <c r="P297" s="92">
        <v>9</v>
      </c>
      <c r="Q297" s="96">
        <v>1.00000479015189</v>
      </c>
      <c r="R297" s="97">
        <v>0.98559044108014604</v>
      </c>
      <c r="S297" s="98">
        <v>241</v>
      </c>
      <c r="T297" s="123">
        <v>0.99991265017126196</v>
      </c>
      <c r="U297" s="124">
        <v>0.99494290150252396</v>
      </c>
      <c r="V297" s="125">
        <v>9</v>
      </c>
      <c r="W297" s="129">
        <v>6.7585098457345602E-2</v>
      </c>
      <c r="X297" s="130">
        <v>0.96204267022251799</v>
      </c>
      <c r="Y297" s="131">
        <v>10</v>
      </c>
      <c r="Z297" s="147">
        <v>0</v>
      </c>
      <c r="AA297" s="148">
        <v>0</v>
      </c>
    </row>
    <row r="298" spans="1:28" x14ac:dyDescent="0.2">
      <c r="A298" t="s">
        <v>4408</v>
      </c>
      <c r="B298" t="s">
        <v>1031</v>
      </c>
      <c r="C298" t="s">
        <v>3419</v>
      </c>
      <c r="D298" s="3">
        <v>157147</v>
      </c>
      <c r="E298" s="35">
        <v>0.62375400000000003</v>
      </c>
      <c r="F298" s="5">
        <v>0.86</v>
      </c>
      <c r="G298">
        <v>150.048</v>
      </c>
      <c r="H298" s="54">
        <v>0</v>
      </c>
      <c r="I298" s="55">
        <v>0</v>
      </c>
      <c r="K298" s="60">
        <v>1.0248238910065</v>
      </c>
      <c r="L298" s="61">
        <v>0.99086607719437603</v>
      </c>
      <c r="M298" s="62">
        <v>5</v>
      </c>
      <c r="N298" s="90">
        <v>0.67787485602652298</v>
      </c>
      <c r="O298" s="91">
        <v>0.99367136009586499</v>
      </c>
      <c r="P298" s="92">
        <v>6</v>
      </c>
      <c r="Q298" s="96">
        <v>1.00047089667636</v>
      </c>
      <c r="R298" s="97">
        <v>0.98206619757665004</v>
      </c>
      <c r="S298" s="98">
        <v>107</v>
      </c>
      <c r="T298" s="123">
        <v>0.99566647788376395</v>
      </c>
      <c r="U298" s="124">
        <v>0.99546673477205905</v>
      </c>
      <c r="V298" s="125">
        <v>6</v>
      </c>
      <c r="W298" s="129">
        <v>0.67489038925337397</v>
      </c>
      <c r="X298" s="130">
        <v>0.97172621853492902</v>
      </c>
      <c r="Y298" s="131">
        <v>6</v>
      </c>
      <c r="Z298" s="147">
        <v>0</v>
      </c>
      <c r="AA298" s="148">
        <v>0</v>
      </c>
    </row>
    <row r="299" spans="1:28" x14ac:dyDescent="0.2">
      <c r="A299" t="s">
        <v>4342</v>
      </c>
      <c r="B299" t="s">
        <v>855</v>
      </c>
      <c r="C299" t="s">
        <v>3418</v>
      </c>
      <c r="D299" s="3">
        <v>2069994</v>
      </c>
      <c r="E299" s="35">
        <v>0.50580099999999995</v>
      </c>
      <c r="F299" s="5">
        <v>1</v>
      </c>
      <c r="G299">
        <v>112.63200000000001</v>
      </c>
      <c r="H299" s="54">
        <v>1.04892767805124</v>
      </c>
      <c r="I299" s="55">
        <v>1</v>
      </c>
      <c r="J299" s="56">
        <v>0</v>
      </c>
      <c r="K299" s="60">
        <v>1.00000096618637</v>
      </c>
      <c r="L299" s="61">
        <v>1</v>
      </c>
      <c r="M299" s="62">
        <v>0</v>
      </c>
      <c r="N299" s="90">
        <v>1</v>
      </c>
      <c r="O299" s="91">
        <v>0.99998550731638902</v>
      </c>
      <c r="P299" s="92">
        <v>3</v>
      </c>
      <c r="Q299" s="96">
        <v>0</v>
      </c>
      <c r="R299" s="97">
        <v>0</v>
      </c>
      <c r="T299" s="123">
        <v>0.99999806762724897</v>
      </c>
      <c r="U299" s="124">
        <v>0.99999178743961303</v>
      </c>
      <c r="V299" s="125">
        <v>4</v>
      </c>
      <c r="W299" s="129">
        <v>0.99372075474614896</v>
      </c>
      <c r="X299" s="130">
        <v>0.99927316471661598</v>
      </c>
      <c r="Y299" s="131">
        <v>1212</v>
      </c>
      <c r="Z299" s="147">
        <v>1.0000048309318701</v>
      </c>
      <c r="AA299" s="148">
        <v>0.99880045530586203</v>
      </c>
      <c r="AB299" s="149">
        <v>30</v>
      </c>
    </row>
    <row r="300" spans="1:28" x14ac:dyDescent="0.2">
      <c r="A300" t="s">
        <v>4469</v>
      </c>
      <c r="B300" t="s">
        <v>1142</v>
      </c>
      <c r="C300" t="s">
        <v>3418</v>
      </c>
      <c r="D300" s="3">
        <v>6687823</v>
      </c>
      <c r="E300" s="35">
        <v>0.63809300000000002</v>
      </c>
      <c r="F300" s="5">
        <v>1</v>
      </c>
      <c r="G300">
        <v>25.795999999999999</v>
      </c>
      <c r="H300" s="54">
        <v>0.40378490878122802</v>
      </c>
      <c r="I300" s="55">
        <v>0.99957933529051002</v>
      </c>
      <c r="J300" s="56">
        <v>43</v>
      </c>
      <c r="K300" s="60">
        <v>0.99999940189804604</v>
      </c>
      <c r="L300" s="61">
        <v>0.999920153353409</v>
      </c>
      <c r="M300" s="62">
        <v>2</v>
      </c>
      <c r="N300" s="90">
        <v>0.931195996066283</v>
      </c>
      <c r="O300" s="91">
        <v>0.99990943849942804</v>
      </c>
      <c r="P300" s="92">
        <v>6</v>
      </c>
      <c r="Q300" s="96">
        <v>0.99999700949023296</v>
      </c>
      <c r="R300" s="97">
        <v>0.99971489436963401</v>
      </c>
      <c r="S300" s="98">
        <v>283</v>
      </c>
      <c r="T300" s="123">
        <v>0.92940139115523801</v>
      </c>
      <c r="U300" s="124">
        <v>0.99925223396711105</v>
      </c>
      <c r="V300" s="125">
        <v>3793</v>
      </c>
      <c r="W300" s="129">
        <v>0.39684901947913298</v>
      </c>
      <c r="X300" s="130">
        <v>0.99666963193385505</v>
      </c>
      <c r="Y300" s="131">
        <v>7345</v>
      </c>
      <c r="Z300" s="147">
        <v>0.15580675505317601</v>
      </c>
      <c r="AA300" s="148">
        <v>0.99751621836580195</v>
      </c>
      <c r="AB300" s="149">
        <v>11</v>
      </c>
    </row>
    <row r="301" spans="1:28" x14ac:dyDescent="0.2">
      <c r="A301" t="s">
        <v>4304</v>
      </c>
      <c r="B301" t="s">
        <v>723</v>
      </c>
      <c r="C301" t="s">
        <v>3418</v>
      </c>
      <c r="D301" s="3">
        <v>3982627</v>
      </c>
      <c r="E301" s="35">
        <v>0.643397</v>
      </c>
      <c r="F301" s="5">
        <v>1</v>
      </c>
      <c r="G301">
        <v>62.581000000000003</v>
      </c>
      <c r="H301" s="54">
        <v>2.6314289538035998E-4</v>
      </c>
      <c r="I301" s="55">
        <v>0</v>
      </c>
      <c r="K301" s="60">
        <v>0</v>
      </c>
      <c r="L301" s="61">
        <v>0</v>
      </c>
      <c r="N301" s="90">
        <v>0</v>
      </c>
      <c r="O301" s="91">
        <v>0</v>
      </c>
      <c r="Q301" s="96">
        <v>0</v>
      </c>
      <c r="R301" s="97">
        <v>0</v>
      </c>
      <c r="T301" s="123">
        <v>0</v>
      </c>
      <c r="U301" s="124">
        <v>0</v>
      </c>
      <c r="W301" s="129">
        <v>0</v>
      </c>
      <c r="X301" s="130">
        <v>0</v>
      </c>
      <c r="Z301" s="147">
        <v>0</v>
      </c>
      <c r="AA301" s="148">
        <v>0</v>
      </c>
    </row>
    <row r="302" spans="1:28" x14ac:dyDescent="0.2">
      <c r="A302" t="s">
        <v>4304</v>
      </c>
      <c r="B302" t="s">
        <v>724</v>
      </c>
      <c r="C302" t="s">
        <v>3419</v>
      </c>
      <c r="D302" s="3">
        <v>186489</v>
      </c>
      <c r="E302" s="35">
        <v>0.60216999999999998</v>
      </c>
      <c r="F302" s="5">
        <v>0.77</v>
      </c>
      <c r="G302">
        <v>47.503</v>
      </c>
      <c r="H302" s="54">
        <v>0</v>
      </c>
      <c r="I302" s="55">
        <v>0</v>
      </c>
      <c r="K302" s="60">
        <v>0</v>
      </c>
      <c r="L302" s="61">
        <v>0</v>
      </c>
      <c r="N302" s="90">
        <v>0</v>
      </c>
      <c r="O302" s="91">
        <v>0</v>
      </c>
      <c r="Q302" s="96">
        <v>0</v>
      </c>
      <c r="R302" s="97">
        <v>0</v>
      </c>
      <c r="T302" s="123">
        <v>0</v>
      </c>
      <c r="U302" s="124">
        <v>0</v>
      </c>
      <c r="W302" s="129">
        <v>0</v>
      </c>
      <c r="X302" s="130">
        <v>0</v>
      </c>
      <c r="Z302" s="147">
        <v>0</v>
      </c>
      <c r="AA302" s="148">
        <v>0</v>
      </c>
    </row>
    <row r="303" spans="1:28" x14ac:dyDescent="0.2">
      <c r="A303" t="s">
        <v>4304</v>
      </c>
      <c r="B303" t="s">
        <v>725</v>
      </c>
      <c r="C303" t="s">
        <v>3419</v>
      </c>
      <c r="D303" s="3">
        <v>152317</v>
      </c>
      <c r="E303" s="35">
        <v>0.59861299999999995</v>
      </c>
      <c r="F303" s="5">
        <v>1.43</v>
      </c>
      <c r="G303">
        <v>87.942999999999998</v>
      </c>
      <c r="H303" s="54">
        <v>0</v>
      </c>
      <c r="I303" s="55">
        <v>0</v>
      </c>
      <c r="K303" s="60">
        <v>0</v>
      </c>
      <c r="L303" s="61">
        <v>0</v>
      </c>
      <c r="N303" s="90">
        <v>0</v>
      </c>
      <c r="O303" s="91">
        <v>0</v>
      </c>
      <c r="Q303" s="96">
        <v>0</v>
      </c>
      <c r="R303" s="97">
        <v>0</v>
      </c>
      <c r="T303" s="123">
        <v>0</v>
      </c>
      <c r="U303" s="124">
        <v>0</v>
      </c>
      <c r="W303" s="129">
        <v>0</v>
      </c>
      <c r="X303" s="130">
        <v>0</v>
      </c>
      <c r="Z303" s="147">
        <v>0</v>
      </c>
      <c r="AA303" s="148">
        <v>0</v>
      </c>
    </row>
    <row r="304" spans="1:28" x14ac:dyDescent="0.2">
      <c r="A304" t="s">
        <v>4304</v>
      </c>
      <c r="B304" t="s">
        <v>726</v>
      </c>
      <c r="C304" t="s">
        <v>3419</v>
      </c>
      <c r="D304" s="3">
        <v>42134</v>
      </c>
      <c r="E304" s="35">
        <v>0.59690500000000002</v>
      </c>
      <c r="F304" s="5">
        <v>0.63</v>
      </c>
      <c r="G304">
        <v>40.292999999999999</v>
      </c>
      <c r="H304" s="54">
        <v>0</v>
      </c>
      <c r="I304" s="55">
        <v>0</v>
      </c>
      <c r="K304" s="60">
        <v>0</v>
      </c>
      <c r="L304" s="61">
        <v>0</v>
      </c>
      <c r="N304" s="90">
        <v>0</v>
      </c>
      <c r="O304" s="91">
        <v>0</v>
      </c>
      <c r="Q304" s="96">
        <v>0</v>
      </c>
      <c r="R304" s="97">
        <v>0</v>
      </c>
      <c r="T304" s="123">
        <v>0</v>
      </c>
      <c r="U304" s="124">
        <v>0</v>
      </c>
      <c r="W304" s="129">
        <v>0</v>
      </c>
      <c r="X304" s="130">
        <v>0</v>
      </c>
      <c r="Z304" s="147">
        <v>0</v>
      </c>
      <c r="AA304" s="148">
        <v>0</v>
      </c>
    </row>
    <row r="305" spans="1:28" x14ac:dyDescent="0.2">
      <c r="A305" t="s">
        <v>4304</v>
      </c>
      <c r="B305" t="s">
        <v>727</v>
      </c>
      <c r="C305" t="s">
        <v>3419</v>
      </c>
      <c r="D305" s="3">
        <v>39932</v>
      </c>
      <c r="E305" s="35">
        <v>0.58882599999999996</v>
      </c>
      <c r="F305" s="5">
        <v>4.68</v>
      </c>
      <c r="G305">
        <v>287.72300000000001</v>
      </c>
      <c r="H305" s="54">
        <v>5.6821596714414502E-2</v>
      </c>
      <c r="I305" s="55">
        <v>0</v>
      </c>
      <c r="K305" s="60">
        <v>0</v>
      </c>
      <c r="L305" s="61">
        <v>0</v>
      </c>
      <c r="N305" s="90">
        <v>0</v>
      </c>
      <c r="O305" s="91">
        <v>0</v>
      </c>
      <c r="Q305" s="96">
        <v>0</v>
      </c>
      <c r="R305" s="97">
        <v>0</v>
      </c>
      <c r="T305" s="123">
        <v>0</v>
      </c>
      <c r="U305" s="124">
        <v>0</v>
      </c>
      <c r="W305" s="129">
        <v>0</v>
      </c>
      <c r="X305" s="130">
        <v>0</v>
      </c>
      <c r="Z305" s="147">
        <v>0</v>
      </c>
      <c r="AA305" s="148">
        <v>0</v>
      </c>
    </row>
    <row r="306" spans="1:28" x14ac:dyDescent="0.2">
      <c r="A306" t="s">
        <v>4151</v>
      </c>
      <c r="B306" t="s">
        <v>305</v>
      </c>
      <c r="C306" t="s">
        <v>3418</v>
      </c>
      <c r="D306" s="3">
        <v>1967774</v>
      </c>
      <c r="E306" s="35">
        <v>0.47057599999999999</v>
      </c>
      <c r="F306" s="5">
        <v>1</v>
      </c>
      <c r="G306">
        <v>16.193000000000001</v>
      </c>
      <c r="H306" s="54">
        <v>0.103583541605895</v>
      </c>
      <c r="I306" s="55">
        <v>0.99845459451503704</v>
      </c>
      <c r="J306" s="56">
        <v>5</v>
      </c>
      <c r="K306" s="60">
        <v>1.0008359699843501</v>
      </c>
      <c r="L306" s="61">
        <v>0.99956536088755699</v>
      </c>
      <c r="M306" s="62">
        <v>3</v>
      </c>
      <c r="N306" s="90">
        <v>4.8823188028706499E-2</v>
      </c>
      <c r="O306" s="91">
        <v>0</v>
      </c>
      <c r="Q306" s="96">
        <v>7.0560440375774802E-2</v>
      </c>
      <c r="R306" s="97">
        <v>0.997942978796858</v>
      </c>
      <c r="S306" s="98">
        <v>104</v>
      </c>
      <c r="T306" s="123">
        <v>0.99950502445910905</v>
      </c>
      <c r="U306" s="124">
        <v>0.99952615357708297</v>
      </c>
      <c r="V306" s="125">
        <v>7</v>
      </c>
      <c r="W306" s="129">
        <v>0.39031311522563</v>
      </c>
      <c r="X306" s="130">
        <v>0.99458420775812195</v>
      </c>
      <c r="Y306" s="131">
        <v>948</v>
      </c>
      <c r="Z306" s="147">
        <v>0</v>
      </c>
      <c r="AA306" s="148">
        <v>0</v>
      </c>
    </row>
    <row r="307" spans="1:28" x14ac:dyDescent="0.2">
      <c r="A307" t="s">
        <v>4151</v>
      </c>
      <c r="B307" t="s">
        <v>306</v>
      </c>
      <c r="C307" t="s">
        <v>3419</v>
      </c>
      <c r="D307" s="3">
        <v>31872</v>
      </c>
      <c r="E307" s="35">
        <v>0.47286</v>
      </c>
      <c r="F307" s="5">
        <v>1.62</v>
      </c>
      <c r="G307">
        <v>27.187000000000001</v>
      </c>
      <c r="H307" s="54">
        <v>1.2112826305220801</v>
      </c>
      <c r="I307" s="55">
        <v>0.99707314546208003</v>
      </c>
      <c r="J307" s="56">
        <v>22</v>
      </c>
      <c r="K307" s="60">
        <v>1</v>
      </c>
      <c r="L307" s="61">
        <v>0.99981174698795106</v>
      </c>
      <c r="M307" s="62">
        <v>1</v>
      </c>
      <c r="N307" s="90">
        <v>1</v>
      </c>
      <c r="O307" s="91">
        <v>0.99990587349397497</v>
      </c>
      <c r="P307" s="92">
        <v>1</v>
      </c>
      <c r="Q307" s="96">
        <v>0.95356425702811198</v>
      </c>
      <c r="R307" s="97">
        <v>0.99976969138645699</v>
      </c>
      <c r="S307" s="98">
        <v>2</v>
      </c>
      <c r="T307" s="123">
        <v>0.99993724899598302</v>
      </c>
      <c r="U307" s="124">
        <v>0.99990586758707201</v>
      </c>
      <c r="V307" s="125">
        <v>1</v>
      </c>
      <c r="W307" s="129">
        <v>0.99165411646586299</v>
      </c>
      <c r="X307" s="130">
        <v>0.99775401746172299</v>
      </c>
      <c r="Y307" s="131">
        <v>3</v>
      </c>
      <c r="Z307" s="147">
        <v>0</v>
      </c>
      <c r="AA307" s="148">
        <v>0</v>
      </c>
    </row>
    <row r="308" spans="1:28" x14ac:dyDescent="0.2">
      <c r="A308" t="s">
        <v>4537</v>
      </c>
      <c r="B308" t="s">
        <v>1270</v>
      </c>
      <c r="C308" t="s">
        <v>3418</v>
      </c>
      <c r="D308" s="3">
        <v>712140</v>
      </c>
      <c r="E308" s="35">
        <v>0.26442300000000002</v>
      </c>
      <c r="F308" s="5">
        <v>1</v>
      </c>
      <c r="G308">
        <v>104.49</v>
      </c>
      <c r="H308" s="54">
        <v>1.1270157553289999</v>
      </c>
      <c r="I308" s="55">
        <v>0.99968227981056401</v>
      </c>
      <c r="J308" s="56">
        <v>4</v>
      </c>
      <c r="K308" s="60">
        <v>0.99999719156345601</v>
      </c>
      <c r="L308" s="61">
        <v>0.99848386580527704</v>
      </c>
      <c r="M308" s="62">
        <v>5</v>
      </c>
      <c r="N308" s="90">
        <v>1</v>
      </c>
      <c r="O308" s="91">
        <v>0.999821675547786</v>
      </c>
      <c r="P308" s="92">
        <v>3</v>
      </c>
      <c r="Q308" s="96">
        <v>0</v>
      </c>
      <c r="R308" s="97">
        <v>0</v>
      </c>
      <c r="T308" s="123">
        <v>0.96772123458870396</v>
      </c>
      <c r="U308" s="124">
        <v>0.99900461417916897</v>
      </c>
      <c r="V308" s="125">
        <v>614</v>
      </c>
      <c r="W308" s="129">
        <v>0.99990872581234003</v>
      </c>
      <c r="X308" s="130">
        <v>0.99852966165365997</v>
      </c>
      <c r="Y308" s="131">
        <v>3</v>
      </c>
      <c r="Z308" s="147">
        <v>0.97408515179599497</v>
      </c>
      <c r="AA308" s="148">
        <v>0.99689707134147698</v>
      </c>
      <c r="AB308" s="149">
        <v>44</v>
      </c>
    </row>
    <row r="309" spans="1:28" x14ac:dyDescent="0.2">
      <c r="A309" t="s">
        <v>4537</v>
      </c>
      <c r="B309" t="s">
        <v>1271</v>
      </c>
      <c r="C309" t="s">
        <v>3419</v>
      </c>
      <c r="D309" s="3">
        <v>16058</v>
      </c>
      <c r="E309" s="35">
        <v>0.27618599999999999</v>
      </c>
      <c r="F309" s="5">
        <v>2.25</v>
      </c>
      <c r="G309">
        <v>174.2</v>
      </c>
      <c r="H309" s="54">
        <v>0.88018433179723499</v>
      </c>
      <c r="I309" s="55">
        <v>0.99717034521788295</v>
      </c>
      <c r="J309" s="56">
        <v>4</v>
      </c>
      <c r="K309" s="60">
        <v>0.32332793623116202</v>
      </c>
      <c r="L309" s="61">
        <v>0.99922973233198498</v>
      </c>
      <c r="M309" s="62">
        <v>2</v>
      </c>
      <c r="N309" s="90">
        <v>0</v>
      </c>
      <c r="O309" s="91">
        <v>0</v>
      </c>
      <c r="Q309" s="96">
        <v>0</v>
      </c>
      <c r="R309" s="97">
        <v>0</v>
      </c>
      <c r="T309" s="123">
        <v>0.87090546767966104</v>
      </c>
      <c r="U309" s="124">
        <v>0.98730204023398405</v>
      </c>
      <c r="V309" s="125">
        <v>7</v>
      </c>
      <c r="W309" s="129">
        <v>0</v>
      </c>
      <c r="X309" s="130">
        <v>0</v>
      </c>
      <c r="Z309" s="147">
        <v>0.51469672437414304</v>
      </c>
      <c r="AA309" s="148">
        <v>0.99422104502769004</v>
      </c>
      <c r="AB309" s="149">
        <v>12</v>
      </c>
    </row>
    <row r="310" spans="1:28" x14ac:dyDescent="0.2">
      <c r="A310" t="s">
        <v>4537</v>
      </c>
      <c r="B310" t="s">
        <v>1272</v>
      </c>
      <c r="C310" t="s">
        <v>3419</v>
      </c>
      <c r="D310" s="3">
        <v>13476</v>
      </c>
      <c r="E310" s="35">
        <v>0.27240999999999999</v>
      </c>
      <c r="F310" s="5">
        <v>7.07</v>
      </c>
      <c r="G310">
        <v>409.185</v>
      </c>
      <c r="H310" s="54">
        <v>1.3696942712971201</v>
      </c>
      <c r="I310" s="55">
        <v>0.99929569834218201</v>
      </c>
      <c r="J310" s="56">
        <v>2</v>
      </c>
      <c r="K310" s="60">
        <v>0.23753339269813001</v>
      </c>
      <c r="L310" s="61">
        <v>0</v>
      </c>
      <c r="N310" s="90">
        <v>1</v>
      </c>
      <c r="O310" s="91">
        <v>0.999777415046742</v>
      </c>
      <c r="P310" s="92">
        <v>2</v>
      </c>
      <c r="Q310" s="96">
        <v>0</v>
      </c>
      <c r="R310" s="97">
        <v>0</v>
      </c>
      <c r="T310" s="123">
        <v>0.99554764024933196</v>
      </c>
      <c r="U310" s="124">
        <v>0.99962736622447401</v>
      </c>
      <c r="V310" s="125">
        <v>2</v>
      </c>
      <c r="W310" s="129">
        <v>0</v>
      </c>
      <c r="X310" s="130">
        <v>0</v>
      </c>
      <c r="Z310" s="147">
        <v>0.45057880676758599</v>
      </c>
      <c r="AA310" s="148">
        <v>0.991832734400522</v>
      </c>
      <c r="AB310" s="149">
        <v>45</v>
      </c>
    </row>
    <row r="311" spans="1:28" x14ac:dyDescent="0.2">
      <c r="A311" t="s">
        <v>4316</v>
      </c>
      <c r="B311" t="s">
        <v>765</v>
      </c>
      <c r="C311" t="s">
        <v>3418</v>
      </c>
      <c r="D311" s="3">
        <v>2745675</v>
      </c>
      <c r="E311" s="35">
        <v>0.33082800000000001</v>
      </c>
      <c r="F311" s="5">
        <v>1</v>
      </c>
      <c r="G311">
        <v>166.03100000000001</v>
      </c>
      <c r="H311" s="54">
        <v>1.01168528686024</v>
      </c>
      <c r="I311" s="55">
        <v>1</v>
      </c>
      <c r="J311" s="56">
        <v>0</v>
      </c>
      <c r="K311" s="60">
        <v>0.99999890737250396</v>
      </c>
      <c r="L311" s="61">
        <v>0.99999963579056905</v>
      </c>
      <c r="M311" s="62">
        <v>1</v>
      </c>
      <c r="N311" s="90">
        <v>1</v>
      </c>
      <c r="O311" s="91">
        <v>0.99998834534066705</v>
      </c>
      <c r="P311" s="92">
        <v>2</v>
      </c>
      <c r="Q311" s="96">
        <v>0</v>
      </c>
      <c r="R311" s="97">
        <v>0</v>
      </c>
      <c r="T311" s="123">
        <v>0.99999708632667705</v>
      </c>
      <c r="U311" s="124">
        <v>0.99998324641500602</v>
      </c>
      <c r="V311" s="125">
        <v>3</v>
      </c>
      <c r="W311" s="129">
        <v>0.99931747202418297</v>
      </c>
      <c r="X311" s="130">
        <v>1</v>
      </c>
      <c r="Y311" s="131">
        <v>0</v>
      </c>
      <c r="Z311" s="147">
        <v>0.56196454423775499</v>
      </c>
      <c r="AA311" s="148">
        <v>0.99869189922510704</v>
      </c>
      <c r="AB311" s="149">
        <v>12</v>
      </c>
    </row>
    <row r="312" spans="1:28" x14ac:dyDescent="0.2">
      <c r="A312" t="s">
        <v>4061</v>
      </c>
      <c r="B312" t="s">
        <v>53</v>
      </c>
      <c r="C312" t="s">
        <v>3418</v>
      </c>
      <c r="D312" s="3">
        <v>1780761</v>
      </c>
      <c r="E312" s="35">
        <v>0.33002599999999999</v>
      </c>
      <c r="F312" s="5">
        <v>1</v>
      </c>
      <c r="G312">
        <v>128.08600000000001</v>
      </c>
      <c r="H312" s="54">
        <v>1.0316156968846399</v>
      </c>
      <c r="I312" s="55">
        <v>0.99978716003442403</v>
      </c>
      <c r="J312" s="56">
        <v>5</v>
      </c>
      <c r="K312" s="60">
        <v>0.99999943844232797</v>
      </c>
      <c r="L312" s="61">
        <v>0.99983040948808299</v>
      </c>
      <c r="M312" s="62">
        <v>2</v>
      </c>
      <c r="N312" s="90">
        <v>1</v>
      </c>
      <c r="O312" s="91">
        <v>0.99982873943238004</v>
      </c>
      <c r="P312" s="92">
        <v>15</v>
      </c>
      <c r="Q312" s="96">
        <v>0.99999943844232797</v>
      </c>
      <c r="R312" s="97">
        <v>0.99955537291412599</v>
      </c>
      <c r="S312" s="98">
        <v>51</v>
      </c>
      <c r="T312" s="123">
        <v>0.999952829155625</v>
      </c>
      <c r="U312" s="124">
        <v>0.99982872952686097</v>
      </c>
      <c r="V312" s="125">
        <v>18</v>
      </c>
      <c r="W312" s="129">
        <v>1.0001078190728501</v>
      </c>
      <c r="X312" s="130">
        <v>0.999581687925716</v>
      </c>
      <c r="Y312" s="131">
        <v>5</v>
      </c>
      <c r="Z312" s="147">
        <v>1.00000786180739</v>
      </c>
      <c r="AA312" s="148">
        <v>0.99723046156173001</v>
      </c>
      <c r="AB312" s="149">
        <v>256</v>
      </c>
    </row>
    <row r="313" spans="1:28" x14ac:dyDescent="0.2">
      <c r="A313" t="s">
        <v>4061</v>
      </c>
      <c r="B313" t="s">
        <v>54</v>
      </c>
      <c r="C313" t="s">
        <v>3419</v>
      </c>
      <c r="D313" s="3">
        <v>8285</v>
      </c>
      <c r="E313" s="35">
        <v>0.27242</v>
      </c>
      <c r="F313" s="5">
        <v>0.53</v>
      </c>
      <c r="G313">
        <v>76.197999999999993</v>
      </c>
      <c r="H313" s="54">
        <v>1.2141219070609499</v>
      </c>
      <c r="I313" s="55">
        <v>0.98359840954274302</v>
      </c>
      <c r="J313" s="56">
        <v>38</v>
      </c>
      <c r="K313" s="60">
        <v>2</v>
      </c>
      <c r="L313" s="61">
        <v>0.99987929993964997</v>
      </c>
      <c r="M313" s="62">
        <v>1</v>
      </c>
      <c r="N313" s="90">
        <v>1</v>
      </c>
      <c r="O313" s="91">
        <v>1</v>
      </c>
      <c r="P313" s="92">
        <v>0</v>
      </c>
      <c r="Q313" s="96">
        <v>0</v>
      </c>
      <c r="R313" s="97">
        <v>0</v>
      </c>
      <c r="T313" s="123">
        <v>0</v>
      </c>
      <c r="U313" s="124">
        <v>0</v>
      </c>
      <c r="W313" s="129">
        <v>0</v>
      </c>
      <c r="X313" s="130">
        <v>0</v>
      </c>
      <c r="Z313" s="147">
        <v>0</v>
      </c>
      <c r="AA313" s="148">
        <v>0</v>
      </c>
    </row>
    <row r="314" spans="1:28" x14ac:dyDescent="0.2">
      <c r="A314" t="s">
        <v>4207</v>
      </c>
      <c r="B314" t="s">
        <v>472</v>
      </c>
      <c r="C314" t="s">
        <v>3418</v>
      </c>
      <c r="D314" s="3">
        <v>1878735</v>
      </c>
      <c r="E314" s="35">
        <v>0.313413</v>
      </c>
      <c r="F314" s="5">
        <v>1</v>
      </c>
      <c r="G314">
        <v>79.093999999999994</v>
      </c>
      <c r="H314" s="54">
        <v>1.0695239083745101</v>
      </c>
      <c r="I314" s="55">
        <v>0.99788091097934895</v>
      </c>
      <c r="J314" s="56">
        <v>127</v>
      </c>
      <c r="K314" s="60">
        <v>1</v>
      </c>
      <c r="L314" s="61">
        <v>0.99899240712500703</v>
      </c>
      <c r="M314" s="62">
        <v>3</v>
      </c>
      <c r="N314" s="90">
        <v>1</v>
      </c>
      <c r="O314" s="91">
        <v>0.99968492404114695</v>
      </c>
      <c r="P314" s="92">
        <v>5</v>
      </c>
      <c r="Q314" s="96">
        <v>0.99999946772695403</v>
      </c>
      <c r="R314" s="97">
        <v>0.99923254151700203</v>
      </c>
      <c r="S314" s="98">
        <v>11</v>
      </c>
      <c r="T314" s="123">
        <v>0.99997285407468295</v>
      </c>
      <c r="U314" s="124">
        <v>0.999691829653651</v>
      </c>
      <c r="V314" s="125">
        <v>8</v>
      </c>
      <c r="W314" s="129">
        <v>1.0000952768751299</v>
      </c>
      <c r="X314" s="130">
        <v>0.99765824913674495</v>
      </c>
      <c r="Y314" s="131">
        <v>4</v>
      </c>
      <c r="Z314" s="147">
        <v>0.85646725057019701</v>
      </c>
      <c r="AA314" s="148">
        <v>0.99772007937823204</v>
      </c>
      <c r="AB314" s="149">
        <v>662</v>
      </c>
    </row>
    <row r="315" spans="1:28" x14ac:dyDescent="0.2">
      <c r="A315" t="s">
        <v>4146</v>
      </c>
      <c r="B315" t="s">
        <v>293</v>
      </c>
      <c r="C315" t="s">
        <v>3418</v>
      </c>
      <c r="D315" s="3">
        <v>3842422</v>
      </c>
      <c r="E315" s="35">
        <v>0.41358</v>
      </c>
      <c r="F315" s="5">
        <v>1</v>
      </c>
      <c r="G315">
        <v>27.530999999999999</v>
      </c>
      <c r="H315" s="54">
        <v>0.43451942550818201</v>
      </c>
      <c r="I315" s="55">
        <v>0.99974605015150098</v>
      </c>
      <c r="J315" s="56">
        <v>325</v>
      </c>
      <c r="K315" s="60">
        <v>1.00000026025251</v>
      </c>
      <c r="L315" s="61">
        <v>1</v>
      </c>
      <c r="M315" s="62">
        <v>0</v>
      </c>
      <c r="N315" s="90">
        <v>1</v>
      </c>
      <c r="O315" s="91">
        <v>0.99960793944732695</v>
      </c>
      <c r="P315" s="92">
        <v>116</v>
      </c>
      <c r="Q315" s="96">
        <v>0.99999973974748202</v>
      </c>
      <c r="R315" s="97">
        <v>0.99975749956027204</v>
      </c>
      <c r="S315" s="98">
        <v>253</v>
      </c>
      <c r="T315" s="123">
        <v>0.99999505520216103</v>
      </c>
      <c r="U315" s="124">
        <v>0.99945400477999402</v>
      </c>
      <c r="V315" s="125">
        <v>191</v>
      </c>
      <c r="W315" s="129">
        <v>0.31653811059795101</v>
      </c>
      <c r="X315" s="130">
        <v>0.99690297437683595</v>
      </c>
      <c r="Y315" s="131">
        <v>118</v>
      </c>
      <c r="Z315" s="147">
        <v>0.64449896445523103</v>
      </c>
      <c r="AA315" s="148">
        <v>0.99823432428421099</v>
      </c>
      <c r="AB315" s="149">
        <v>338</v>
      </c>
    </row>
    <row r="316" spans="1:28" x14ac:dyDescent="0.2">
      <c r="A316" t="s">
        <v>4429</v>
      </c>
      <c r="B316" t="s">
        <v>1079</v>
      </c>
      <c r="C316" t="s">
        <v>3418</v>
      </c>
      <c r="D316" s="3">
        <v>3156619</v>
      </c>
      <c r="E316" s="35">
        <v>0.67581199999999997</v>
      </c>
      <c r="F316" s="5">
        <v>1</v>
      </c>
      <c r="G316">
        <v>21.17</v>
      </c>
      <c r="H316" s="54">
        <v>2.2048907391104201E-2</v>
      </c>
      <c r="I316" s="55">
        <v>0</v>
      </c>
      <c r="K316" s="60">
        <v>0.111182882698228</v>
      </c>
      <c r="L316" s="61">
        <v>0.99303433565617005</v>
      </c>
      <c r="M316" s="62">
        <v>241</v>
      </c>
      <c r="N316" s="90">
        <v>0.100064340992688</v>
      </c>
      <c r="O316" s="91">
        <v>0.99255225737983399</v>
      </c>
      <c r="P316" s="92">
        <v>11</v>
      </c>
      <c r="Q316" s="96">
        <v>0.17249024985276901</v>
      </c>
      <c r="R316" s="97">
        <v>0.98095326751395795</v>
      </c>
      <c r="S316" s="98">
        <v>147</v>
      </c>
      <c r="T316" s="123">
        <v>0.99993917542788602</v>
      </c>
      <c r="U316" s="124">
        <v>0.99224246655164405</v>
      </c>
      <c r="V316" s="125">
        <v>664</v>
      </c>
      <c r="W316" s="129">
        <v>0.24692685433370301</v>
      </c>
      <c r="X316" s="130">
        <v>0.970842471111795</v>
      </c>
      <c r="Y316" s="131">
        <v>223</v>
      </c>
      <c r="Z316" s="147">
        <v>0</v>
      </c>
      <c r="AA316" s="148">
        <v>0</v>
      </c>
    </row>
    <row r="317" spans="1:28" x14ac:dyDescent="0.2">
      <c r="A317" t="s">
        <v>4504</v>
      </c>
      <c r="B317" t="s">
        <v>1213</v>
      </c>
      <c r="C317" t="s">
        <v>3418</v>
      </c>
      <c r="D317" s="3">
        <v>1938936</v>
      </c>
      <c r="E317" s="35">
        <v>0.61575599999999997</v>
      </c>
      <c r="F317" s="5">
        <v>1</v>
      </c>
      <c r="G317">
        <v>87.073999999999998</v>
      </c>
      <c r="H317" s="54">
        <v>4.6586890954626599E-2</v>
      </c>
      <c r="I317" s="55">
        <v>0</v>
      </c>
      <c r="K317" s="60">
        <v>1</v>
      </c>
      <c r="L317" s="61">
        <v>0.98784850890100195</v>
      </c>
      <c r="M317" s="62">
        <v>5</v>
      </c>
      <c r="N317" s="90">
        <v>1</v>
      </c>
      <c r="O317" s="91">
        <v>0.99429400252398403</v>
      </c>
      <c r="P317" s="92">
        <v>6</v>
      </c>
      <c r="Q317" s="96">
        <v>0</v>
      </c>
      <c r="R317" s="97">
        <v>0</v>
      </c>
      <c r="T317" s="123">
        <v>0.99978957531347001</v>
      </c>
      <c r="U317" s="124">
        <v>0.995712427412623</v>
      </c>
      <c r="V317" s="125">
        <v>7</v>
      </c>
      <c r="W317" s="129">
        <v>1.0000175353905401</v>
      </c>
      <c r="X317" s="130">
        <v>0.97850189340317995</v>
      </c>
      <c r="Y317" s="131">
        <v>7</v>
      </c>
      <c r="Z317" s="147">
        <v>0</v>
      </c>
      <c r="AA317" s="148">
        <v>0</v>
      </c>
    </row>
    <row r="318" spans="1:28" x14ac:dyDescent="0.2">
      <c r="A318" t="s">
        <v>4504</v>
      </c>
      <c r="B318" t="s">
        <v>1214</v>
      </c>
      <c r="C318" t="s">
        <v>3419</v>
      </c>
      <c r="D318" s="3">
        <v>6593</v>
      </c>
      <c r="E318" s="35">
        <v>0.48794199999999999</v>
      </c>
      <c r="F318" s="5">
        <v>9</v>
      </c>
      <c r="G318">
        <v>487.80099999999999</v>
      </c>
      <c r="H318" s="54">
        <v>1.7693007735477</v>
      </c>
      <c r="I318" s="55">
        <v>0.98816973853407597</v>
      </c>
      <c r="J318" s="56">
        <v>3</v>
      </c>
      <c r="K318" s="60">
        <v>2.0001516760200202</v>
      </c>
      <c r="L318" s="61">
        <v>0.99074846439675401</v>
      </c>
      <c r="M318" s="62">
        <v>3</v>
      </c>
      <c r="N318" s="90">
        <v>0</v>
      </c>
      <c r="O318" s="91">
        <v>0</v>
      </c>
      <c r="Q318" s="96">
        <v>0</v>
      </c>
      <c r="R318" s="97">
        <v>0</v>
      </c>
      <c r="T318" s="123">
        <v>0</v>
      </c>
      <c r="U318" s="124">
        <v>0</v>
      </c>
      <c r="W318" s="129">
        <v>0</v>
      </c>
      <c r="X318" s="130">
        <v>0</v>
      </c>
      <c r="Z318" s="147">
        <v>0</v>
      </c>
      <c r="AA318" s="148">
        <v>0</v>
      </c>
    </row>
    <row r="319" spans="1:28" x14ac:dyDescent="0.2">
      <c r="A319" t="s">
        <v>4243</v>
      </c>
      <c r="B319" t="s">
        <v>574</v>
      </c>
      <c r="C319" t="s">
        <v>3418</v>
      </c>
      <c r="D319" s="3">
        <v>5279644</v>
      </c>
      <c r="E319" s="35">
        <v>0.60512299999999997</v>
      </c>
      <c r="F319" s="5">
        <v>1</v>
      </c>
      <c r="G319">
        <v>81.143000000000001</v>
      </c>
      <c r="H319" s="54">
        <v>0.29541840321051899</v>
      </c>
      <c r="I319" s="55">
        <v>0.99936334481834399</v>
      </c>
      <c r="J319" s="56">
        <v>114</v>
      </c>
      <c r="K319" s="60">
        <v>9.0263661716585408E-3</v>
      </c>
      <c r="L319" s="61">
        <v>0</v>
      </c>
      <c r="N319" s="90">
        <v>1.49290368820321E-3</v>
      </c>
      <c r="O319" s="91">
        <v>0</v>
      </c>
      <c r="Q319" s="96">
        <v>0</v>
      </c>
      <c r="R319" s="97">
        <v>0</v>
      </c>
      <c r="T319" s="123">
        <v>0.21446218722322899</v>
      </c>
      <c r="U319" s="124">
        <v>0.99974830058738695</v>
      </c>
      <c r="V319" s="125">
        <v>5</v>
      </c>
      <c r="W319" s="129">
        <v>0</v>
      </c>
      <c r="X319" s="130">
        <v>0</v>
      </c>
      <c r="Z319" s="147">
        <v>0</v>
      </c>
      <c r="AA319" s="148">
        <v>0</v>
      </c>
    </row>
    <row r="320" spans="1:28" x14ac:dyDescent="0.2">
      <c r="A320" t="s">
        <v>4216</v>
      </c>
      <c r="B320" t="s">
        <v>495</v>
      </c>
      <c r="C320" t="s">
        <v>3418</v>
      </c>
      <c r="D320" s="3">
        <v>2032698</v>
      </c>
      <c r="E320" s="35">
        <v>0.63259699999999996</v>
      </c>
      <c r="F320" s="5">
        <v>1</v>
      </c>
      <c r="G320">
        <v>51.276000000000003</v>
      </c>
      <c r="H320" s="54">
        <v>1.01729474816229</v>
      </c>
      <c r="I320" s="55">
        <v>0.99669278331371602</v>
      </c>
      <c r="J320" s="56">
        <v>250</v>
      </c>
      <c r="K320" s="60">
        <v>1.00002459784975</v>
      </c>
      <c r="L320" s="61">
        <v>0.99899052907689401</v>
      </c>
      <c r="M320" s="62">
        <v>5</v>
      </c>
      <c r="N320" s="90">
        <v>1</v>
      </c>
      <c r="O320" s="91">
        <v>0.99942599942255606</v>
      </c>
      <c r="P320" s="92">
        <v>9</v>
      </c>
      <c r="Q320" s="96">
        <v>0.99989472120305101</v>
      </c>
      <c r="R320" s="97">
        <v>0.99870950290779803</v>
      </c>
      <c r="S320" s="98">
        <v>81</v>
      </c>
      <c r="T320" s="123">
        <v>0.99990898795590799</v>
      </c>
      <c r="U320" s="124">
        <v>0.99949426696505494</v>
      </c>
      <c r="V320" s="125">
        <v>9</v>
      </c>
      <c r="W320" s="129">
        <v>0.99653465492660498</v>
      </c>
      <c r="X320" s="130">
        <v>0.99657549462060901</v>
      </c>
      <c r="Y320" s="131">
        <v>13</v>
      </c>
      <c r="Z320" s="147">
        <v>1.00000639544093</v>
      </c>
      <c r="AA320" s="148">
        <v>0.98354165739958099</v>
      </c>
      <c r="AB320" s="149">
        <v>221</v>
      </c>
    </row>
    <row r="321" spans="1:28" x14ac:dyDescent="0.2">
      <c r="A321" t="s">
        <v>4090</v>
      </c>
      <c r="B321" t="s">
        <v>131</v>
      </c>
      <c r="C321" t="s">
        <v>3418</v>
      </c>
      <c r="D321" s="3">
        <v>1443806</v>
      </c>
      <c r="E321" s="35">
        <v>0.311168</v>
      </c>
      <c r="F321" s="5">
        <v>1</v>
      </c>
      <c r="G321">
        <v>111.02800000000001</v>
      </c>
      <c r="H321" s="54">
        <v>0.34323586409808499</v>
      </c>
      <c r="I321" s="55">
        <v>0.99898298723285694</v>
      </c>
      <c r="J321" s="56">
        <v>129</v>
      </c>
      <c r="K321" s="60">
        <v>1.00000484829679</v>
      </c>
      <c r="L321" s="61">
        <v>0.99996883252886604</v>
      </c>
      <c r="M321" s="62">
        <v>1</v>
      </c>
      <c r="N321" s="90">
        <v>1</v>
      </c>
      <c r="O321" s="91">
        <v>0.99957418347084004</v>
      </c>
      <c r="P321" s="92">
        <v>23</v>
      </c>
      <c r="Q321" s="96">
        <v>0.27464077583830498</v>
      </c>
      <c r="R321" s="97">
        <v>0.99694191141862498</v>
      </c>
      <c r="S321" s="98">
        <v>241</v>
      </c>
      <c r="T321" s="123">
        <v>0.99996813976392895</v>
      </c>
      <c r="U321" s="124">
        <v>0.99890943916386599</v>
      </c>
      <c r="V321" s="125">
        <v>344</v>
      </c>
      <c r="W321" s="129">
        <v>1.0001489119729301</v>
      </c>
      <c r="X321" s="130">
        <v>0.99888097632046102</v>
      </c>
      <c r="Y321" s="131">
        <v>127</v>
      </c>
      <c r="Z321" s="147">
        <v>1.0000103892074099</v>
      </c>
      <c r="AA321" s="148">
        <v>0.99762923928993297</v>
      </c>
      <c r="AB321" s="149">
        <v>71</v>
      </c>
    </row>
    <row r="322" spans="1:28" x14ac:dyDescent="0.2">
      <c r="A322" t="s">
        <v>4108</v>
      </c>
      <c r="B322" t="s">
        <v>180</v>
      </c>
      <c r="C322" t="s">
        <v>3418</v>
      </c>
      <c r="D322" s="3">
        <v>4765023</v>
      </c>
      <c r="E322" s="35">
        <v>0.67884699999999998</v>
      </c>
      <c r="F322" s="5">
        <v>1</v>
      </c>
      <c r="G322">
        <v>21.734000000000002</v>
      </c>
      <c r="H322" s="54">
        <v>0.16574337626492</v>
      </c>
      <c r="I322" s="55">
        <v>0.98979125554265801</v>
      </c>
      <c r="J322" s="56">
        <v>447</v>
      </c>
      <c r="K322" s="60">
        <v>0.16649279552270699</v>
      </c>
      <c r="L322" s="61">
        <v>0.99972521654952595</v>
      </c>
      <c r="M322" s="62">
        <v>3</v>
      </c>
      <c r="N322" s="90">
        <v>0.20721159163344999</v>
      </c>
      <c r="O322" s="91">
        <v>0.99947754983020298</v>
      </c>
      <c r="P322" s="92">
        <v>43</v>
      </c>
      <c r="Q322" s="96">
        <v>5.5808754753125002E-2</v>
      </c>
      <c r="R322" s="97">
        <v>0.99061971282696204</v>
      </c>
      <c r="S322" s="98">
        <v>299</v>
      </c>
      <c r="T322" s="123">
        <v>0.98506743828938403</v>
      </c>
      <c r="U322" s="124">
        <v>0.99866995010982595</v>
      </c>
      <c r="V322" s="125">
        <v>624</v>
      </c>
      <c r="W322" s="129">
        <v>0.237308613200817</v>
      </c>
      <c r="X322" s="130">
        <v>0.99578884468138296</v>
      </c>
      <c r="Y322" s="131">
        <v>161</v>
      </c>
      <c r="Z322" s="147">
        <v>0</v>
      </c>
      <c r="AA322" s="148">
        <v>0</v>
      </c>
    </row>
    <row r="323" spans="1:28" x14ac:dyDescent="0.2">
      <c r="A323" t="s">
        <v>4352</v>
      </c>
      <c r="B323" t="s">
        <v>874</v>
      </c>
      <c r="C323" t="s">
        <v>3418</v>
      </c>
      <c r="D323" s="3">
        <v>5793053</v>
      </c>
      <c r="E323" s="35">
        <v>0.39761800000000003</v>
      </c>
      <c r="F323" s="5">
        <v>1</v>
      </c>
      <c r="G323">
        <v>100.331</v>
      </c>
      <c r="H323" s="54">
        <v>1.00176556299415</v>
      </c>
      <c r="I323" s="55">
        <v>1</v>
      </c>
      <c r="J323" s="56">
        <v>0</v>
      </c>
      <c r="K323" s="60">
        <v>1.00000051786165</v>
      </c>
      <c r="L323" s="61">
        <v>0.99999965475913599</v>
      </c>
      <c r="M323" s="62">
        <v>1</v>
      </c>
      <c r="N323" s="90">
        <v>1</v>
      </c>
      <c r="O323" s="91">
        <v>0.99995373785208597</v>
      </c>
      <c r="P323" s="92">
        <v>15</v>
      </c>
      <c r="Q323" s="96">
        <v>0.99999982737944904</v>
      </c>
      <c r="R323" s="97">
        <v>0.99997807754197798</v>
      </c>
      <c r="S323" s="98">
        <v>11</v>
      </c>
      <c r="T323" s="123">
        <v>0.38582471108066801</v>
      </c>
      <c r="U323" s="124">
        <v>0.99994138983055403</v>
      </c>
      <c r="V323" s="125">
        <v>29</v>
      </c>
      <c r="W323" s="129">
        <v>0.59171787311457302</v>
      </c>
      <c r="X323" s="130">
        <v>0.99999358199972599</v>
      </c>
      <c r="Y323" s="131">
        <v>5</v>
      </c>
      <c r="Z323" s="147">
        <v>3.3863318702590801E-2</v>
      </c>
      <c r="AA323" s="148">
        <v>0.99844232002687705</v>
      </c>
      <c r="AB323" s="149">
        <v>19</v>
      </c>
    </row>
    <row r="324" spans="1:28" x14ac:dyDescent="0.2">
      <c r="A324" t="s">
        <v>4352</v>
      </c>
      <c r="B324" t="s">
        <v>875</v>
      </c>
      <c r="C324" t="s">
        <v>3419</v>
      </c>
      <c r="D324" s="3">
        <v>64728</v>
      </c>
      <c r="E324" s="35">
        <v>0.437523</v>
      </c>
      <c r="F324" s="5">
        <v>0.46</v>
      </c>
      <c r="G324">
        <v>48.143000000000001</v>
      </c>
      <c r="H324" s="54">
        <v>1.2261772339636601</v>
      </c>
      <c r="I324" s="55">
        <v>1</v>
      </c>
      <c r="J324" s="56">
        <v>0</v>
      </c>
      <c r="K324" s="60">
        <v>1</v>
      </c>
      <c r="L324" s="61">
        <v>1</v>
      </c>
      <c r="M324" s="62">
        <v>0</v>
      </c>
      <c r="N324" s="90">
        <v>1</v>
      </c>
      <c r="O324" s="91">
        <v>1</v>
      </c>
      <c r="P324" s="92">
        <v>0</v>
      </c>
      <c r="Q324" s="96">
        <v>1</v>
      </c>
      <c r="R324" s="97">
        <v>1</v>
      </c>
      <c r="S324" s="98">
        <v>0</v>
      </c>
      <c r="T324" s="123">
        <v>0.99981460882461903</v>
      </c>
      <c r="U324" s="124">
        <v>0.99992273935348197</v>
      </c>
      <c r="V324" s="125">
        <v>3</v>
      </c>
      <c r="W324" s="129">
        <v>1.00038623161537</v>
      </c>
      <c r="X324" s="130">
        <v>1</v>
      </c>
      <c r="Y324" s="131">
        <v>0</v>
      </c>
      <c r="Z324" s="147">
        <v>0</v>
      </c>
      <c r="AA324" s="148">
        <v>0</v>
      </c>
    </row>
    <row r="325" spans="1:28" x14ac:dyDescent="0.2">
      <c r="A325" t="s">
        <v>4258</v>
      </c>
      <c r="B325" t="s">
        <v>609</v>
      </c>
      <c r="C325" t="s">
        <v>3418</v>
      </c>
      <c r="D325" s="3">
        <v>6143341</v>
      </c>
      <c r="E325" s="35">
        <v>0.74354799999999999</v>
      </c>
      <c r="F325" s="5">
        <v>1</v>
      </c>
      <c r="G325">
        <v>171.822</v>
      </c>
      <c r="H325" s="54">
        <v>7.1922753433351597E-2</v>
      </c>
      <c r="I325" s="55">
        <v>0.99997284133910302</v>
      </c>
      <c r="J325" s="56">
        <v>2</v>
      </c>
      <c r="K325" s="60">
        <v>1.00000048833362</v>
      </c>
      <c r="L325" s="61">
        <v>0.99999804666898395</v>
      </c>
      <c r="M325" s="62">
        <v>4</v>
      </c>
      <c r="N325" s="90">
        <v>0.52857508642284301</v>
      </c>
      <c r="O325" s="91">
        <v>0.99990330559373997</v>
      </c>
      <c r="P325" s="92">
        <v>147</v>
      </c>
      <c r="Q325" s="96">
        <v>0.99999983722212304</v>
      </c>
      <c r="R325" s="97">
        <v>0.99958959965462502</v>
      </c>
      <c r="S325" s="98">
        <v>420</v>
      </c>
      <c r="T325" s="123">
        <v>0.74462804522815795</v>
      </c>
      <c r="U325" s="124">
        <v>0.99993529606313702</v>
      </c>
      <c r="V325" s="125">
        <v>19</v>
      </c>
      <c r="W325" s="129">
        <v>0.53636579834979004</v>
      </c>
      <c r="X325" s="130">
        <v>0.99999028854552097</v>
      </c>
      <c r="Y325" s="131">
        <v>7</v>
      </c>
      <c r="Z325" s="147">
        <v>0.55325709577247895</v>
      </c>
      <c r="AA325" s="148">
        <v>0.99692363952051899</v>
      </c>
      <c r="AB325" s="149">
        <v>223</v>
      </c>
    </row>
    <row r="326" spans="1:28" x14ac:dyDescent="0.2">
      <c r="A326" t="s">
        <v>4423</v>
      </c>
      <c r="B326" t="s">
        <v>1065</v>
      </c>
      <c r="C326" t="s">
        <v>3418</v>
      </c>
      <c r="D326" s="3">
        <v>1791576</v>
      </c>
      <c r="E326" s="35">
        <v>0.25253999999999999</v>
      </c>
      <c r="F326" s="5">
        <v>1</v>
      </c>
      <c r="G326">
        <v>116.279</v>
      </c>
      <c r="H326" s="54">
        <v>0.30472946724001598</v>
      </c>
      <c r="I326" s="55">
        <v>0.99767408213237196</v>
      </c>
      <c r="J326" s="56">
        <v>345</v>
      </c>
      <c r="K326" s="60">
        <v>0.37544039437902699</v>
      </c>
      <c r="L326" s="61">
        <v>0.99982160616885796</v>
      </c>
      <c r="M326" s="62">
        <v>3</v>
      </c>
      <c r="N326" s="90">
        <v>0.162479850143114</v>
      </c>
      <c r="O326" s="91">
        <v>0.99921342602769803</v>
      </c>
      <c r="P326" s="92">
        <v>158</v>
      </c>
      <c r="Q326" s="96">
        <v>0.173097875836693</v>
      </c>
      <c r="R326" s="97">
        <v>0.99731606334477096</v>
      </c>
      <c r="S326" s="98">
        <v>142</v>
      </c>
      <c r="T326" s="123">
        <v>0.11583041969751701</v>
      </c>
      <c r="U326" s="124">
        <v>0.99918112936710901</v>
      </c>
      <c r="V326" s="125">
        <v>26</v>
      </c>
      <c r="W326" s="129">
        <v>0.17398815344702001</v>
      </c>
      <c r="X326" s="130">
        <v>0.99926557604174304</v>
      </c>
      <c r="Y326" s="131">
        <v>36</v>
      </c>
      <c r="Z326" s="147">
        <v>3.3166887701107803E-2</v>
      </c>
      <c r="AA326" s="148">
        <v>0</v>
      </c>
    </row>
    <row r="327" spans="1:28" x14ac:dyDescent="0.2">
      <c r="A327" t="s">
        <v>4423</v>
      </c>
      <c r="B327" t="s">
        <v>1068</v>
      </c>
      <c r="C327" t="s">
        <v>3419</v>
      </c>
      <c r="D327" s="3">
        <v>53490</v>
      </c>
      <c r="E327" s="35">
        <v>0.26741399999999999</v>
      </c>
      <c r="F327" s="5">
        <v>1.57</v>
      </c>
      <c r="G327">
        <v>214.05500000000001</v>
      </c>
      <c r="H327" s="54">
        <v>1.24608338007104</v>
      </c>
      <c r="I327" s="55">
        <v>0.99791881896719503</v>
      </c>
      <c r="J327" s="56">
        <v>136</v>
      </c>
      <c r="K327" s="60">
        <v>0.51071228266965696</v>
      </c>
      <c r="L327" s="61">
        <v>0.99403934761939505</v>
      </c>
      <c r="M327" s="62">
        <v>7</v>
      </c>
      <c r="N327" s="90">
        <v>8.80164516732099E-2</v>
      </c>
      <c r="O327" s="91">
        <v>0</v>
      </c>
      <c r="Q327" s="96">
        <v>0.99975696391848901</v>
      </c>
      <c r="R327" s="97">
        <v>0.99511239623169401</v>
      </c>
      <c r="S327" s="98">
        <v>86</v>
      </c>
      <c r="T327" s="123">
        <v>0</v>
      </c>
      <c r="U327" s="124">
        <v>0</v>
      </c>
      <c r="W327" s="129">
        <v>0.31215180407552801</v>
      </c>
      <c r="X327" s="130">
        <v>0.99964065400970203</v>
      </c>
      <c r="Y327" s="131">
        <v>1</v>
      </c>
      <c r="Z327" s="147">
        <v>0.24471863899794299</v>
      </c>
      <c r="AA327" s="148">
        <v>0</v>
      </c>
    </row>
    <row r="328" spans="1:28" x14ac:dyDescent="0.2">
      <c r="A328" t="s">
        <v>4423</v>
      </c>
      <c r="B328" t="s">
        <v>1067</v>
      </c>
      <c r="C328" t="s">
        <v>3419</v>
      </c>
      <c r="D328" s="3">
        <v>38732</v>
      </c>
      <c r="E328" s="35">
        <v>0.28766900000000001</v>
      </c>
      <c r="F328" s="5">
        <v>5.37</v>
      </c>
      <c r="G328">
        <v>1092.4849999999999</v>
      </c>
      <c r="H328" s="54">
        <v>1.67424868325932</v>
      </c>
      <c r="I328" s="55">
        <v>0.93251912163829198</v>
      </c>
      <c r="J328" s="56">
        <v>4199</v>
      </c>
      <c r="K328" s="60">
        <v>0.18132293710626801</v>
      </c>
      <c r="L328" s="61">
        <v>0</v>
      </c>
      <c r="N328" s="90">
        <v>0.331044097903542</v>
      </c>
      <c r="O328" s="91">
        <v>0.99408882320914604</v>
      </c>
      <c r="P328" s="92">
        <v>10</v>
      </c>
      <c r="Q328" s="96">
        <v>0.993364659712898</v>
      </c>
      <c r="R328" s="97">
        <v>0.99562652036643995</v>
      </c>
      <c r="S328" s="98">
        <v>79</v>
      </c>
      <c r="T328" s="123">
        <v>0.31668904265206999</v>
      </c>
      <c r="U328" s="124">
        <v>0.98356826419653598</v>
      </c>
      <c r="V328" s="125">
        <v>62</v>
      </c>
      <c r="W328" s="129">
        <v>0.90811215532376299</v>
      </c>
      <c r="X328" s="130">
        <v>0.98645132092549603</v>
      </c>
      <c r="Y328" s="131">
        <v>94</v>
      </c>
      <c r="Z328" s="147">
        <v>0.30651657544149502</v>
      </c>
      <c r="AA328" s="148">
        <v>0.99789809988229305</v>
      </c>
      <c r="AB328" s="149">
        <v>3</v>
      </c>
    </row>
    <row r="329" spans="1:28" x14ac:dyDescent="0.2">
      <c r="A329" t="s">
        <v>4423</v>
      </c>
      <c r="B329" t="s">
        <v>1066</v>
      </c>
      <c r="C329" t="s">
        <v>3419</v>
      </c>
      <c r="D329" s="3">
        <v>24478</v>
      </c>
      <c r="E329" s="35">
        <v>0.28400999999999998</v>
      </c>
      <c r="F329" s="5">
        <v>9.02</v>
      </c>
      <c r="G329">
        <v>1433.9829999999999</v>
      </c>
      <c r="H329" s="54">
        <v>1.8425933491298301</v>
      </c>
      <c r="I329" s="55">
        <v>0.91205406603146399</v>
      </c>
      <c r="J329" s="56">
        <v>3057</v>
      </c>
      <c r="K329" s="60">
        <v>0.226815916333033</v>
      </c>
      <c r="L329" s="61">
        <v>0</v>
      </c>
      <c r="N329" s="90">
        <v>0.86440885693275504</v>
      </c>
      <c r="O329" s="91">
        <v>0.98955307786002</v>
      </c>
      <c r="P329" s="92">
        <v>47</v>
      </c>
      <c r="Q329" s="96">
        <v>0.64621292589263801</v>
      </c>
      <c r="R329" s="97">
        <v>0.99981035463682899</v>
      </c>
      <c r="S329" s="98">
        <v>1</v>
      </c>
      <c r="T329" s="123">
        <v>0.980472260805621</v>
      </c>
      <c r="U329" s="124">
        <v>0.74009738123437296</v>
      </c>
      <c r="V329" s="125">
        <v>4834</v>
      </c>
      <c r="W329" s="129">
        <v>0.43500285971076003</v>
      </c>
      <c r="X329" s="130">
        <v>0.72149914821124295</v>
      </c>
      <c r="Y329" s="131">
        <v>4025</v>
      </c>
      <c r="Z329" s="147">
        <v>0</v>
      </c>
      <c r="AA329" s="148">
        <v>0</v>
      </c>
    </row>
    <row r="330" spans="1:28" x14ac:dyDescent="0.2">
      <c r="A330" t="s">
        <v>4346</v>
      </c>
      <c r="B330" t="s">
        <v>863</v>
      </c>
      <c r="C330" t="s">
        <v>3418</v>
      </c>
      <c r="D330" s="3">
        <v>4775573</v>
      </c>
      <c r="E330" s="35">
        <v>0.392737</v>
      </c>
      <c r="F330" s="5">
        <v>1</v>
      </c>
      <c r="G330">
        <v>61.151000000000003</v>
      </c>
      <c r="H330" s="54">
        <v>0.99594268583057899</v>
      </c>
      <c r="I330" s="55">
        <v>0.99999537445568298</v>
      </c>
      <c r="J330" s="56">
        <v>4</v>
      </c>
      <c r="K330" s="60">
        <v>0.99999790601044103</v>
      </c>
      <c r="L330" s="61">
        <v>0.99999874360363294</v>
      </c>
      <c r="M330" s="62">
        <v>2</v>
      </c>
      <c r="N330" s="90">
        <v>1</v>
      </c>
      <c r="O330" s="91">
        <v>0.99999099588449103</v>
      </c>
      <c r="P330" s="92">
        <v>3</v>
      </c>
      <c r="Q330" s="96">
        <v>1</v>
      </c>
      <c r="R330" s="97">
        <v>0.99995833097767195</v>
      </c>
      <c r="S330" s="98">
        <v>5</v>
      </c>
      <c r="T330" s="123">
        <v>0.999998534207308</v>
      </c>
      <c r="U330" s="124">
        <v>0.99993885869280696</v>
      </c>
      <c r="V330" s="125">
        <v>220</v>
      </c>
      <c r="W330" s="129">
        <v>0.86823549760416097</v>
      </c>
      <c r="X330" s="130">
        <v>0.99990087600528799</v>
      </c>
      <c r="Y330" s="131">
        <v>363</v>
      </c>
      <c r="Z330" s="147">
        <v>1.0000023033885099</v>
      </c>
      <c r="AA330" s="148">
        <v>0.99855093192014699</v>
      </c>
      <c r="AB330" s="149">
        <v>72</v>
      </c>
    </row>
    <row r="331" spans="1:28" x14ac:dyDescent="0.2">
      <c r="A331" t="s">
        <v>4246</v>
      </c>
      <c r="B331" t="s">
        <v>579</v>
      </c>
      <c r="C331" t="s">
        <v>3418</v>
      </c>
      <c r="D331" s="3">
        <v>5477084</v>
      </c>
      <c r="E331" s="35">
        <v>0.59082299999999999</v>
      </c>
      <c r="F331" s="5">
        <v>1</v>
      </c>
      <c r="G331">
        <v>92.022999999999996</v>
      </c>
      <c r="H331" s="54">
        <v>1.0813053077148299E-2</v>
      </c>
      <c r="I331" s="55">
        <v>0</v>
      </c>
      <c r="K331" s="60">
        <v>0</v>
      </c>
      <c r="L331" s="61">
        <v>0</v>
      </c>
      <c r="N331" s="90">
        <v>0</v>
      </c>
      <c r="O331" s="91">
        <v>0</v>
      </c>
      <c r="Q331" s="96">
        <v>0</v>
      </c>
      <c r="R331" s="97">
        <v>0</v>
      </c>
      <c r="T331" s="123">
        <v>7.4832337791423301E-2</v>
      </c>
      <c r="U331" s="124">
        <v>0.87682060737315504</v>
      </c>
      <c r="V331" s="125">
        <v>1226</v>
      </c>
      <c r="W331" s="129">
        <v>0</v>
      </c>
      <c r="X331" s="130">
        <v>0</v>
      </c>
      <c r="Z331" s="147">
        <v>0</v>
      </c>
      <c r="AA331" s="148">
        <v>0</v>
      </c>
    </row>
    <row r="332" spans="1:28" x14ac:dyDescent="0.2">
      <c r="A332" t="s">
        <v>4246</v>
      </c>
      <c r="B332" t="s">
        <v>580</v>
      </c>
      <c r="C332" t="s">
        <v>3419</v>
      </c>
      <c r="D332" s="3">
        <v>199444</v>
      </c>
      <c r="E332" s="35">
        <v>0.511266</v>
      </c>
      <c r="F332" s="5">
        <v>1.1499999999999999</v>
      </c>
      <c r="G332">
        <v>139.61199999999999</v>
      </c>
      <c r="H332" s="54">
        <v>0.16260203365355599</v>
      </c>
      <c r="I332" s="55">
        <v>0</v>
      </c>
      <c r="K332" s="60">
        <v>0</v>
      </c>
      <c r="L332" s="61">
        <v>0</v>
      </c>
      <c r="N332" s="90">
        <v>0</v>
      </c>
      <c r="O332" s="91">
        <v>0</v>
      </c>
      <c r="Q332" s="96">
        <v>0</v>
      </c>
      <c r="R332" s="97">
        <v>0</v>
      </c>
      <c r="T332" s="123">
        <v>0.43958203806582202</v>
      </c>
      <c r="U332" s="124">
        <v>0.88410449035342298</v>
      </c>
      <c r="V332" s="125">
        <v>1059</v>
      </c>
      <c r="W332" s="129">
        <v>0</v>
      </c>
      <c r="X332" s="130">
        <v>0</v>
      </c>
      <c r="Z332" s="147">
        <v>0</v>
      </c>
      <c r="AA332" s="148">
        <v>0</v>
      </c>
    </row>
    <row r="333" spans="1:28" x14ac:dyDescent="0.2">
      <c r="A333" t="s">
        <v>4246</v>
      </c>
      <c r="B333" t="s">
        <v>583</v>
      </c>
      <c r="C333" t="s">
        <v>3419</v>
      </c>
      <c r="D333" s="3">
        <v>73100</v>
      </c>
      <c r="E333" s="35">
        <v>0.53359800000000002</v>
      </c>
      <c r="F333" s="5">
        <v>0.55000000000000004</v>
      </c>
      <c r="G333">
        <v>155.75700000000001</v>
      </c>
      <c r="H333" s="54">
        <v>0.14525307797537601</v>
      </c>
      <c r="I333" s="55">
        <v>0</v>
      </c>
      <c r="K333" s="60">
        <v>0</v>
      </c>
      <c r="L333" s="61">
        <v>0</v>
      </c>
      <c r="N333" s="90">
        <v>0</v>
      </c>
      <c r="O333" s="91">
        <v>0</v>
      </c>
      <c r="Q333" s="96">
        <v>0</v>
      </c>
      <c r="R333" s="97">
        <v>0</v>
      </c>
      <c r="T333" s="123">
        <v>0.44076607387140898</v>
      </c>
      <c r="U333" s="124">
        <v>0.84128215471499002</v>
      </c>
      <c r="V333" s="125">
        <v>734</v>
      </c>
      <c r="W333" s="129">
        <v>0</v>
      </c>
      <c r="X333" s="130">
        <v>0</v>
      </c>
      <c r="Z333" s="147">
        <v>0</v>
      </c>
      <c r="AA333" s="148">
        <v>0</v>
      </c>
    </row>
    <row r="334" spans="1:28" x14ac:dyDescent="0.2">
      <c r="A334" t="s">
        <v>4246</v>
      </c>
      <c r="B334" t="s">
        <v>584</v>
      </c>
      <c r="C334" t="s">
        <v>3419</v>
      </c>
      <c r="D334" s="3">
        <v>69158</v>
      </c>
      <c r="E334" s="35">
        <v>0.492062</v>
      </c>
      <c r="F334" s="5">
        <v>1.48</v>
      </c>
      <c r="G334">
        <v>133.89400000000001</v>
      </c>
      <c r="H334" s="54">
        <v>0.58166806443216901</v>
      </c>
      <c r="I334" s="55">
        <v>0.98915740373163896</v>
      </c>
      <c r="J334" s="56">
        <v>134</v>
      </c>
      <c r="K334" s="60">
        <v>0</v>
      </c>
      <c r="L334" s="61">
        <v>0</v>
      </c>
      <c r="N334" s="90">
        <v>0</v>
      </c>
      <c r="O334" s="91">
        <v>0</v>
      </c>
      <c r="Q334" s="96">
        <v>0</v>
      </c>
      <c r="R334" s="97">
        <v>0</v>
      </c>
      <c r="T334" s="123">
        <v>0.79961826542120895</v>
      </c>
      <c r="U334" s="124">
        <v>0.89364933022398096</v>
      </c>
      <c r="V334" s="125">
        <v>735</v>
      </c>
      <c r="W334" s="129">
        <v>0</v>
      </c>
      <c r="X334" s="130">
        <v>0</v>
      </c>
      <c r="Z334" s="147">
        <v>0</v>
      </c>
      <c r="AA334" s="148">
        <v>0</v>
      </c>
    </row>
    <row r="335" spans="1:28" x14ac:dyDescent="0.2">
      <c r="A335" t="s">
        <v>4246</v>
      </c>
      <c r="B335" t="s">
        <v>582</v>
      </c>
      <c r="C335" t="s">
        <v>3419</v>
      </c>
      <c r="D335" s="3">
        <v>6393</v>
      </c>
      <c r="E335" s="35">
        <v>0.52698299999999998</v>
      </c>
      <c r="F335" s="5">
        <v>24.08</v>
      </c>
      <c r="G335">
        <v>2171.9070000000002</v>
      </c>
      <c r="H335" s="54">
        <v>1.1231033943375499</v>
      </c>
      <c r="I335" s="55">
        <v>0.999303621169916</v>
      </c>
      <c r="J335" s="56">
        <v>2</v>
      </c>
      <c r="K335" s="60">
        <v>0</v>
      </c>
      <c r="L335" s="61">
        <v>0</v>
      </c>
      <c r="N335" s="90">
        <v>0</v>
      </c>
      <c r="O335" s="91">
        <v>0</v>
      </c>
      <c r="Q335" s="96">
        <v>0</v>
      </c>
      <c r="R335" s="97">
        <v>0</v>
      </c>
      <c r="T335" s="123">
        <v>0</v>
      </c>
      <c r="U335" s="124">
        <v>0</v>
      </c>
      <c r="W335" s="129">
        <v>0</v>
      </c>
      <c r="X335" s="130">
        <v>0</v>
      </c>
      <c r="Z335" s="147">
        <v>0</v>
      </c>
      <c r="AA335" s="148">
        <v>0</v>
      </c>
    </row>
    <row r="336" spans="1:28" x14ac:dyDescent="0.2">
      <c r="A336" t="s">
        <v>4246</v>
      </c>
      <c r="B336" t="s">
        <v>581</v>
      </c>
      <c r="C336" t="s">
        <v>3419</v>
      </c>
      <c r="D336" s="3">
        <v>3223</v>
      </c>
      <c r="E336" s="35">
        <v>0.56345000000000001</v>
      </c>
      <c r="F336" s="5">
        <v>6.92</v>
      </c>
      <c r="G336">
        <v>590.42499999999995</v>
      </c>
      <c r="H336" s="54">
        <v>1.4663357120695</v>
      </c>
      <c r="I336" s="55">
        <v>0.99978840457046103</v>
      </c>
      <c r="J336" s="56">
        <v>1</v>
      </c>
      <c r="K336" s="60">
        <v>0</v>
      </c>
      <c r="L336" s="61">
        <v>0</v>
      </c>
      <c r="N336" s="90">
        <v>0</v>
      </c>
      <c r="O336" s="91">
        <v>0</v>
      </c>
      <c r="Q336" s="96">
        <v>0</v>
      </c>
      <c r="R336" s="97">
        <v>0</v>
      </c>
      <c r="T336" s="123">
        <v>0</v>
      </c>
      <c r="U336" s="124">
        <v>0</v>
      </c>
      <c r="W336" s="129">
        <v>0</v>
      </c>
      <c r="X336" s="130">
        <v>0</v>
      </c>
      <c r="Z336" s="147">
        <v>0</v>
      </c>
      <c r="AA336" s="148">
        <v>0</v>
      </c>
    </row>
    <row r="337" spans="1:28" x14ac:dyDescent="0.2">
      <c r="A337" t="s">
        <v>4479</v>
      </c>
      <c r="B337" t="s">
        <v>1163</v>
      </c>
      <c r="C337" t="s">
        <v>3418</v>
      </c>
      <c r="D337" s="3">
        <v>2630292</v>
      </c>
      <c r="E337" s="35">
        <v>0.63335399999999997</v>
      </c>
      <c r="F337" s="5">
        <v>1</v>
      </c>
      <c r="G337">
        <v>64.843000000000004</v>
      </c>
      <c r="H337" s="54">
        <v>1.0382942274089699</v>
      </c>
      <c r="I337" s="55">
        <v>0.99977847088521499</v>
      </c>
      <c r="J337" s="56">
        <v>16</v>
      </c>
      <c r="K337" s="60">
        <v>0.99996882475405702</v>
      </c>
      <c r="L337" s="61">
        <v>0.99979089122161302</v>
      </c>
      <c r="M337" s="62">
        <v>2</v>
      </c>
      <c r="N337" s="90">
        <v>1</v>
      </c>
      <c r="O337" s="91">
        <v>0.99990837909309704</v>
      </c>
      <c r="P337" s="92">
        <v>6</v>
      </c>
      <c r="Q337" s="96">
        <v>0</v>
      </c>
      <c r="R337" s="97">
        <v>0</v>
      </c>
      <c r="T337" s="123">
        <v>1.00016690162156</v>
      </c>
      <c r="U337" s="124">
        <v>0.99995742717195502</v>
      </c>
      <c r="V337" s="125">
        <v>9</v>
      </c>
      <c r="W337" s="129">
        <v>1.0000129263214801</v>
      </c>
      <c r="X337" s="130">
        <v>0.99930427112896203</v>
      </c>
      <c r="Y337" s="131">
        <v>1237</v>
      </c>
      <c r="Z337" s="147">
        <v>0.99975249896209195</v>
      </c>
      <c r="AA337" s="148">
        <v>0.99844505342826795</v>
      </c>
      <c r="AB337" s="149">
        <v>26</v>
      </c>
    </row>
    <row r="338" spans="1:28" x14ac:dyDescent="0.2">
      <c r="A338" t="s">
        <v>4447</v>
      </c>
      <c r="B338" t="s">
        <v>1106</v>
      </c>
      <c r="C338" t="s">
        <v>3418</v>
      </c>
      <c r="D338" s="3">
        <v>4935222</v>
      </c>
      <c r="E338" s="35">
        <v>0.322685</v>
      </c>
      <c r="F338" s="5">
        <v>1</v>
      </c>
      <c r="G338">
        <v>110.27200000000001</v>
      </c>
      <c r="H338" s="54">
        <v>0.99936112296468105</v>
      </c>
      <c r="I338" s="55">
        <v>0.99209384549037505</v>
      </c>
      <c r="J338" s="56">
        <v>237</v>
      </c>
      <c r="K338" s="60">
        <v>1.00000040525026</v>
      </c>
      <c r="L338" s="61">
        <v>0.99192868900200004</v>
      </c>
      <c r="M338" s="62">
        <v>900</v>
      </c>
      <c r="N338" s="90">
        <v>1</v>
      </c>
      <c r="O338" s="91">
        <v>0.99800108026725898</v>
      </c>
      <c r="P338" s="92">
        <v>8</v>
      </c>
      <c r="Q338" s="96">
        <v>0</v>
      </c>
      <c r="R338" s="97">
        <v>0</v>
      </c>
      <c r="T338" s="123">
        <v>0.99997548235925304</v>
      </c>
      <c r="U338" s="124">
        <v>0.99840317776536402</v>
      </c>
      <c r="V338" s="125">
        <v>1363</v>
      </c>
      <c r="W338" s="129">
        <v>0.34252967748968499</v>
      </c>
      <c r="X338" s="130">
        <v>0.99109018364443502</v>
      </c>
      <c r="Y338" s="131">
        <v>238</v>
      </c>
      <c r="Z338" s="147">
        <v>0.49935058645791403</v>
      </c>
      <c r="AA338" s="148">
        <v>0.99201083118161004</v>
      </c>
      <c r="AB338" s="149">
        <v>1961</v>
      </c>
    </row>
    <row r="339" spans="1:28" x14ac:dyDescent="0.2">
      <c r="A339" t="s">
        <v>4402</v>
      </c>
      <c r="B339" t="s">
        <v>1008</v>
      </c>
      <c r="C339" t="s">
        <v>3418</v>
      </c>
      <c r="D339" s="3">
        <v>2630191</v>
      </c>
      <c r="E339" s="35">
        <v>0.33082699999999998</v>
      </c>
      <c r="F339" s="5">
        <v>1</v>
      </c>
      <c r="G339">
        <v>68.959999999999994</v>
      </c>
      <c r="H339" s="54">
        <v>0</v>
      </c>
      <c r="I339" s="55">
        <v>0</v>
      </c>
      <c r="K339" s="60">
        <v>7.7854421979240307E-2</v>
      </c>
      <c r="L339" s="61">
        <v>0.97706611872057103</v>
      </c>
      <c r="M339" s="62">
        <v>277</v>
      </c>
      <c r="N339" s="90">
        <v>0.24880246339524301</v>
      </c>
      <c r="O339" s="91">
        <v>0.98569764726221598</v>
      </c>
      <c r="P339" s="92">
        <v>394</v>
      </c>
      <c r="Q339" s="96">
        <v>0</v>
      </c>
      <c r="R339" s="97">
        <v>0</v>
      </c>
      <c r="T339" s="123">
        <v>0.42959959942072601</v>
      </c>
      <c r="U339" s="124">
        <v>0.98388079829761899</v>
      </c>
      <c r="V339" s="125">
        <v>1060</v>
      </c>
      <c r="W339" s="129">
        <v>0.46456131893083003</v>
      </c>
      <c r="X339" s="130">
        <v>0.97583028668497296</v>
      </c>
      <c r="Y339" s="131">
        <v>56</v>
      </c>
      <c r="Z339" s="147">
        <v>0</v>
      </c>
      <c r="AA339" s="148">
        <v>0</v>
      </c>
    </row>
    <row r="340" spans="1:28" x14ac:dyDescent="0.2">
      <c r="A340" t="s">
        <v>4402</v>
      </c>
      <c r="B340" t="s">
        <v>1009</v>
      </c>
      <c r="C340" t="s">
        <v>3419</v>
      </c>
      <c r="D340" s="3">
        <v>8847</v>
      </c>
      <c r="E340" s="35">
        <v>0.29185</v>
      </c>
      <c r="F340" s="5">
        <v>0.4</v>
      </c>
      <c r="G340">
        <v>16.416</v>
      </c>
      <c r="H340" s="54">
        <v>0.215214196902904</v>
      </c>
      <c r="I340" s="55">
        <v>0</v>
      </c>
      <c r="K340" s="60">
        <v>0</v>
      </c>
      <c r="L340" s="61">
        <v>0</v>
      </c>
      <c r="N340" s="90">
        <v>0</v>
      </c>
      <c r="O340" s="91">
        <v>0</v>
      </c>
      <c r="Q340" s="96">
        <v>0</v>
      </c>
      <c r="R340" s="97">
        <v>0</v>
      </c>
      <c r="T340" s="123">
        <v>0</v>
      </c>
      <c r="U340" s="124">
        <v>0</v>
      </c>
      <c r="W340" s="129">
        <v>0</v>
      </c>
      <c r="X340" s="130">
        <v>0</v>
      </c>
      <c r="Z340" s="147">
        <v>0</v>
      </c>
      <c r="AA340" s="148">
        <v>0</v>
      </c>
    </row>
    <row r="341" spans="1:28" x14ac:dyDescent="0.2">
      <c r="A341" t="s">
        <v>4191</v>
      </c>
      <c r="B341" t="s">
        <v>419</v>
      </c>
      <c r="C341" t="s">
        <v>3418</v>
      </c>
      <c r="D341" s="3">
        <v>4904241</v>
      </c>
      <c r="E341" s="35">
        <v>0.59673100000000001</v>
      </c>
      <c r="F341" s="5">
        <v>1</v>
      </c>
      <c r="G341">
        <v>15.565</v>
      </c>
      <c r="H341" s="54">
        <v>0.30299081957840102</v>
      </c>
      <c r="I341" s="55">
        <v>0.99915946140925105</v>
      </c>
      <c r="J341" s="56">
        <v>7</v>
      </c>
      <c r="K341" s="60">
        <v>0.265820337948318</v>
      </c>
      <c r="L341" s="61">
        <v>0.99976451131879795</v>
      </c>
      <c r="M341" s="62">
        <v>4</v>
      </c>
      <c r="N341" s="90">
        <v>7.6545993559451898E-3</v>
      </c>
      <c r="O341" s="91">
        <v>0</v>
      </c>
      <c r="Q341" s="96">
        <v>0</v>
      </c>
      <c r="R341" s="97">
        <v>0</v>
      </c>
      <c r="T341" s="123">
        <v>0.14400026426107501</v>
      </c>
      <c r="U341" s="124">
        <v>0.99963892578296398</v>
      </c>
      <c r="V341" s="125">
        <v>4</v>
      </c>
      <c r="W341" s="129">
        <v>3.6257598270558002E-2</v>
      </c>
      <c r="X341" s="130">
        <v>0.98995118988708397</v>
      </c>
      <c r="Y341" s="131">
        <v>756</v>
      </c>
      <c r="Z341" s="147">
        <v>0</v>
      </c>
      <c r="AA341" s="148">
        <v>0</v>
      </c>
    </row>
    <row r="342" spans="1:28" x14ac:dyDescent="0.2">
      <c r="A342" t="s">
        <v>4191</v>
      </c>
      <c r="B342" t="s">
        <v>420</v>
      </c>
      <c r="C342" t="s">
        <v>3419</v>
      </c>
      <c r="D342" s="3">
        <v>299298</v>
      </c>
      <c r="E342" s="35">
        <v>0.59773200000000004</v>
      </c>
      <c r="F342" s="5">
        <v>0.77</v>
      </c>
      <c r="G342">
        <v>12.452</v>
      </c>
      <c r="H342" s="54">
        <v>1.0159606813276401</v>
      </c>
      <c r="I342" s="55">
        <v>0.99876348329386999</v>
      </c>
      <c r="J342" s="56">
        <v>4</v>
      </c>
      <c r="K342" s="60">
        <v>0.99995322387720598</v>
      </c>
      <c r="L342" s="61">
        <v>0.99963247086496299</v>
      </c>
      <c r="M342" s="62">
        <v>2</v>
      </c>
      <c r="N342" s="90">
        <v>4.4019672700786501E-2</v>
      </c>
      <c r="O342" s="91">
        <v>0</v>
      </c>
      <c r="Q342" s="96">
        <v>0</v>
      </c>
      <c r="R342" s="97">
        <v>0</v>
      </c>
      <c r="T342" s="123">
        <v>0.58075897600384896</v>
      </c>
      <c r="U342" s="124">
        <v>0.99948800257724502</v>
      </c>
      <c r="V342" s="125">
        <v>2</v>
      </c>
      <c r="W342" s="129">
        <v>0.11755507888458901</v>
      </c>
      <c r="X342" s="130">
        <v>0</v>
      </c>
      <c r="Z342" s="147">
        <v>0</v>
      </c>
      <c r="AA342" s="148">
        <v>0</v>
      </c>
    </row>
    <row r="343" spans="1:28" x14ac:dyDescent="0.2">
      <c r="A343" t="s">
        <v>4191</v>
      </c>
      <c r="B343" t="s">
        <v>421</v>
      </c>
      <c r="C343" t="s">
        <v>3419</v>
      </c>
      <c r="D343" s="3">
        <v>41562</v>
      </c>
      <c r="E343" s="35">
        <v>0.53264999999999996</v>
      </c>
      <c r="F343" s="5">
        <v>0.42</v>
      </c>
      <c r="G343">
        <v>5.4109999999999996</v>
      </c>
      <c r="H343" s="54">
        <v>0.34394398729608699</v>
      </c>
      <c r="I343" s="55">
        <v>0.99356688343472399</v>
      </c>
      <c r="J343" s="56">
        <v>4</v>
      </c>
      <c r="K343" s="60">
        <v>0.53476733554689304</v>
      </c>
      <c r="L343" s="61">
        <v>0.98943031171622997</v>
      </c>
      <c r="M343" s="62">
        <v>6</v>
      </c>
      <c r="N343" s="90">
        <v>0</v>
      </c>
      <c r="O343" s="91">
        <v>0</v>
      </c>
      <c r="Q343" s="96">
        <v>0</v>
      </c>
      <c r="R343" s="97">
        <v>0</v>
      </c>
      <c r="T343" s="123">
        <v>0</v>
      </c>
      <c r="U343" s="124">
        <v>0</v>
      </c>
      <c r="W343" s="129">
        <v>0.15576728742601401</v>
      </c>
      <c r="X343" s="130">
        <v>0</v>
      </c>
      <c r="Z343" s="147">
        <v>0</v>
      </c>
      <c r="AA343" s="148">
        <v>0</v>
      </c>
    </row>
    <row r="344" spans="1:28" x14ac:dyDescent="0.2">
      <c r="A344" t="s">
        <v>4191</v>
      </c>
      <c r="B344" t="s">
        <v>422</v>
      </c>
      <c r="C344" t="s">
        <v>3419</v>
      </c>
      <c r="D344" s="3">
        <v>6969</v>
      </c>
      <c r="E344" s="35">
        <v>0.56751300000000005</v>
      </c>
      <c r="F344" s="5">
        <v>6.21</v>
      </c>
      <c r="G344">
        <v>95.897999999999996</v>
      </c>
      <c r="H344" s="54">
        <v>1.79896685320705</v>
      </c>
      <c r="I344" s="55">
        <v>0.99984047220228101</v>
      </c>
      <c r="J344" s="56">
        <v>1</v>
      </c>
      <c r="K344" s="60">
        <v>1</v>
      </c>
      <c r="L344" s="61">
        <v>0.99985650738986898</v>
      </c>
      <c r="M344" s="62">
        <v>1</v>
      </c>
      <c r="N344" s="90">
        <v>1</v>
      </c>
      <c r="O344" s="91">
        <v>0.99985650738986898</v>
      </c>
      <c r="P344" s="92">
        <v>0</v>
      </c>
      <c r="Q344" s="96">
        <v>0.99985650738986898</v>
      </c>
      <c r="R344" s="97">
        <v>0.99985650738986898</v>
      </c>
      <c r="S344" s="98">
        <v>1</v>
      </c>
      <c r="T344" s="123">
        <v>0</v>
      </c>
      <c r="U344" s="124">
        <v>0</v>
      </c>
      <c r="W344" s="129">
        <v>0</v>
      </c>
      <c r="X344" s="130">
        <v>0</v>
      </c>
      <c r="Z344" s="147">
        <v>0</v>
      </c>
      <c r="AA344" s="148">
        <v>0</v>
      </c>
    </row>
    <row r="345" spans="1:28" x14ac:dyDescent="0.2">
      <c r="A345" t="s">
        <v>4471</v>
      </c>
      <c r="B345" t="s">
        <v>1144</v>
      </c>
      <c r="C345" t="s">
        <v>3418</v>
      </c>
      <c r="D345" s="3">
        <v>3231929</v>
      </c>
      <c r="E345" s="35">
        <v>0.674539</v>
      </c>
      <c r="F345" s="5">
        <v>1</v>
      </c>
      <c r="G345">
        <v>68.998999999999995</v>
      </c>
      <c r="H345" s="54">
        <v>1.0131327142397</v>
      </c>
      <c r="I345" s="55">
        <v>0.99999816758811499</v>
      </c>
      <c r="J345" s="56">
        <v>2</v>
      </c>
      <c r="K345" s="60">
        <v>1.0000003094127301</v>
      </c>
      <c r="L345" s="61">
        <v>0.99999938117471598</v>
      </c>
      <c r="M345" s="62">
        <v>1</v>
      </c>
      <c r="N345" s="90">
        <v>1</v>
      </c>
      <c r="O345" s="91">
        <v>0.99997896006403497</v>
      </c>
      <c r="P345" s="92">
        <v>3</v>
      </c>
      <c r="Q345" s="96">
        <v>0.99999969058726201</v>
      </c>
      <c r="R345" s="97">
        <v>0.99994802081518797</v>
      </c>
      <c r="S345" s="98">
        <v>25</v>
      </c>
      <c r="T345" s="123">
        <v>0.99999504939619599</v>
      </c>
      <c r="U345" s="124">
        <v>0.99997215293976704</v>
      </c>
      <c r="V345" s="125">
        <v>5</v>
      </c>
      <c r="W345" s="129">
        <v>0.99977134398682599</v>
      </c>
      <c r="X345" s="130">
        <v>0.99998359739464704</v>
      </c>
      <c r="Y345" s="131">
        <v>4</v>
      </c>
      <c r="Z345" s="147">
        <v>1.00000340354011</v>
      </c>
      <c r="AA345" s="148">
        <v>0.99775667992335004</v>
      </c>
      <c r="AB345" s="149">
        <v>1554</v>
      </c>
    </row>
    <row r="346" spans="1:28" x14ac:dyDescent="0.2">
      <c r="A346" t="s">
        <v>4471</v>
      </c>
      <c r="B346" t="s">
        <v>1145</v>
      </c>
      <c r="C346" t="s">
        <v>3419</v>
      </c>
      <c r="D346" s="3">
        <v>199685</v>
      </c>
      <c r="E346" s="35">
        <v>0.683311</v>
      </c>
      <c r="F346" s="5">
        <v>0.91</v>
      </c>
      <c r="G346">
        <v>65.600999999999999</v>
      </c>
      <c r="H346" s="54">
        <v>1.1441019605879199</v>
      </c>
      <c r="I346" s="55">
        <v>1</v>
      </c>
      <c r="J346" s="56">
        <v>0</v>
      </c>
      <c r="K346" s="60">
        <v>1</v>
      </c>
      <c r="L346" s="61">
        <v>1</v>
      </c>
      <c r="M346" s="62">
        <v>0</v>
      </c>
      <c r="N346" s="90">
        <v>1</v>
      </c>
      <c r="O346" s="91">
        <v>0.99997496056288604</v>
      </c>
      <c r="P346" s="92">
        <v>2</v>
      </c>
      <c r="Q346" s="96">
        <v>0.99999499211257703</v>
      </c>
      <c r="R346" s="97">
        <v>0.99993490104959504</v>
      </c>
      <c r="S346" s="98">
        <v>6</v>
      </c>
      <c r="T346" s="123">
        <v>0.99983974760247296</v>
      </c>
      <c r="U346" s="124">
        <v>0.99997996564107405</v>
      </c>
      <c r="V346" s="125">
        <v>2</v>
      </c>
      <c r="W346" s="129">
        <v>1.0012970428424699</v>
      </c>
      <c r="X346" s="130">
        <v>0.999989997199215</v>
      </c>
      <c r="Y346" s="131">
        <v>1</v>
      </c>
      <c r="Z346" s="147">
        <v>1.0000651025364899</v>
      </c>
      <c r="AA346" s="148">
        <v>0.99826037401958501</v>
      </c>
      <c r="AB346" s="149">
        <v>9</v>
      </c>
    </row>
    <row r="347" spans="1:28" x14ac:dyDescent="0.2">
      <c r="A347" t="s">
        <v>4471</v>
      </c>
      <c r="B347" t="s">
        <v>1146</v>
      </c>
      <c r="C347" t="s">
        <v>3419</v>
      </c>
      <c r="D347" s="3">
        <v>199040</v>
      </c>
      <c r="E347" s="35">
        <v>0.68359599999999998</v>
      </c>
      <c r="F347" s="5">
        <v>0.86</v>
      </c>
      <c r="G347">
        <v>62.576000000000001</v>
      </c>
      <c r="H347" s="54">
        <v>1.1843850482315099</v>
      </c>
      <c r="I347" s="55">
        <v>0.99998727411555099</v>
      </c>
      <c r="J347" s="56">
        <v>1</v>
      </c>
      <c r="K347" s="60">
        <v>1.0000200964630199</v>
      </c>
      <c r="L347" s="61">
        <v>1</v>
      </c>
      <c r="M347" s="62">
        <v>0</v>
      </c>
      <c r="N347" s="90">
        <v>1</v>
      </c>
      <c r="O347" s="91">
        <v>0.99997990353697697</v>
      </c>
      <c r="P347" s="92">
        <v>1</v>
      </c>
      <c r="Q347" s="96">
        <v>0.99999497588424402</v>
      </c>
      <c r="R347" s="97">
        <v>0.99997990353697697</v>
      </c>
      <c r="S347" s="98">
        <v>1</v>
      </c>
      <c r="T347" s="123">
        <v>0.99993971061093201</v>
      </c>
      <c r="U347" s="124">
        <v>0.99997487853772904</v>
      </c>
      <c r="V347" s="125">
        <v>3</v>
      </c>
      <c r="W347" s="129">
        <v>1.00133641479099</v>
      </c>
      <c r="X347" s="130">
        <v>0.99989463438130299</v>
      </c>
      <c r="Y347" s="131">
        <v>2</v>
      </c>
      <c r="Z347" s="147">
        <v>1.00007536173633</v>
      </c>
      <c r="AA347" s="148">
        <v>0.99846508828250402</v>
      </c>
      <c r="AB347" s="149">
        <v>12</v>
      </c>
    </row>
    <row r="348" spans="1:28" x14ac:dyDescent="0.2">
      <c r="A348" t="s">
        <v>4471</v>
      </c>
      <c r="B348" t="s">
        <v>1147</v>
      </c>
      <c r="C348" t="s">
        <v>3419</v>
      </c>
      <c r="D348" s="3">
        <v>159820</v>
      </c>
      <c r="E348" s="35">
        <v>0.58243599999999995</v>
      </c>
      <c r="F348" s="5">
        <v>1.07</v>
      </c>
      <c r="G348">
        <v>74.962000000000003</v>
      </c>
      <c r="H348" s="54">
        <v>1.22218120385433</v>
      </c>
      <c r="I348" s="55">
        <v>1</v>
      </c>
      <c r="J348" s="56">
        <v>0</v>
      </c>
      <c r="K348" s="60">
        <v>1.0001313978225499</v>
      </c>
      <c r="L348" s="61">
        <v>1</v>
      </c>
      <c r="M348" s="62">
        <v>0</v>
      </c>
      <c r="N348" s="90">
        <v>1</v>
      </c>
      <c r="O348" s="91">
        <v>0.99996245776498505</v>
      </c>
      <c r="P348" s="92">
        <v>2</v>
      </c>
      <c r="Q348" s="96">
        <v>0.99999374296083099</v>
      </c>
      <c r="R348" s="97">
        <v>0.99996871558714495</v>
      </c>
      <c r="S348" s="98">
        <v>5</v>
      </c>
      <c r="T348" s="123">
        <v>0.99994368664747801</v>
      </c>
      <c r="U348" s="124">
        <v>0.99998122817775603</v>
      </c>
      <c r="V348" s="125">
        <v>3</v>
      </c>
      <c r="W348" s="129">
        <v>1.0019772243774201</v>
      </c>
      <c r="X348" s="130">
        <v>0.99999375530798795</v>
      </c>
      <c r="Y348" s="131">
        <v>1</v>
      </c>
      <c r="Z348" s="147">
        <v>1.0000875985483599</v>
      </c>
      <c r="AA348" s="148">
        <v>0.99853811216553001</v>
      </c>
      <c r="AB348" s="149">
        <v>13</v>
      </c>
    </row>
    <row r="349" spans="1:28" x14ac:dyDescent="0.2">
      <c r="A349" t="s">
        <v>4471</v>
      </c>
      <c r="B349" t="s">
        <v>1148</v>
      </c>
      <c r="C349" t="s">
        <v>3419</v>
      </c>
      <c r="D349" s="3">
        <v>79259</v>
      </c>
      <c r="E349" s="35">
        <v>0.57328500000000004</v>
      </c>
      <c r="F349" s="5">
        <v>0.49</v>
      </c>
      <c r="G349">
        <v>37.933999999999997</v>
      </c>
      <c r="H349" s="54">
        <v>1.57601029536077</v>
      </c>
      <c r="I349" s="55">
        <v>0.99991994492210601</v>
      </c>
      <c r="J349" s="56">
        <v>4</v>
      </c>
      <c r="K349" s="60">
        <v>1</v>
      </c>
      <c r="L349" s="61">
        <v>0.99997476627259996</v>
      </c>
      <c r="M349" s="62">
        <v>1</v>
      </c>
      <c r="N349" s="90">
        <v>1</v>
      </c>
      <c r="O349" s="91">
        <v>0.99997476627259996</v>
      </c>
      <c r="P349" s="92">
        <v>2</v>
      </c>
      <c r="Q349" s="96">
        <v>1</v>
      </c>
      <c r="R349" s="97">
        <v>0.99998738313629998</v>
      </c>
      <c r="S349" s="98">
        <v>1</v>
      </c>
      <c r="T349" s="123">
        <v>0.99991168195409896</v>
      </c>
      <c r="U349" s="124">
        <v>1</v>
      </c>
      <c r="V349" s="125">
        <v>0</v>
      </c>
      <c r="W349" s="129">
        <v>0.80862741139807404</v>
      </c>
      <c r="X349" s="130">
        <v>0.99995319155575602</v>
      </c>
      <c r="Y349" s="131">
        <v>1</v>
      </c>
      <c r="Z349" s="147">
        <v>1.0001640192281001</v>
      </c>
      <c r="AA349" s="148">
        <v>0.99916811616123402</v>
      </c>
      <c r="AB349" s="149">
        <v>9</v>
      </c>
    </row>
    <row r="350" spans="1:28" x14ac:dyDescent="0.2">
      <c r="A350" t="s">
        <v>4471</v>
      </c>
      <c r="B350" t="s">
        <v>1149</v>
      </c>
      <c r="C350" t="s">
        <v>3419</v>
      </c>
      <c r="D350" s="3">
        <v>65353</v>
      </c>
      <c r="E350" s="35">
        <v>0.60361399999999998</v>
      </c>
      <c r="F350" s="5">
        <v>0.55000000000000004</v>
      </c>
      <c r="G350">
        <v>38.555999999999997</v>
      </c>
      <c r="H350" s="54">
        <v>1.3273300384068001</v>
      </c>
      <c r="I350" s="55">
        <v>0.99994235979018897</v>
      </c>
      <c r="J350" s="56">
        <v>1</v>
      </c>
      <c r="K350" s="60">
        <v>1.0000306030327599</v>
      </c>
      <c r="L350" s="61">
        <v>1</v>
      </c>
      <c r="M350" s="62">
        <v>0</v>
      </c>
      <c r="N350" s="90">
        <v>1</v>
      </c>
      <c r="O350" s="91">
        <v>0.99996939696723897</v>
      </c>
      <c r="P350" s="92">
        <v>2</v>
      </c>
      <c r="Q350" s="96">
        <v>0.99998469848361904</v>
      </c>
      <c r="R350" s="97">
        <v>0.99984699185996695</v>
      </c>
      <c r="S350" s="98">
        <v>4</v>
      </c>
      <c r="T350" s="123">
        <v>0.99895949688614105</v>
      </c>
      <c r="U350" s="124">
        <v>0.99996936602998998</v>
      </c>
      <c r="V350" s="125">
        <v>2</v>
      </c>
      <c r="W350" s="129">
        <v>0</v>
      </c>
      <c r="X350" s="130">
        <v>0</v>
      </c>
      <c r="Z350" s="147">
        <v>1.0002142212293199</v>
      </c>
      <c r="AA350" s="148">
        <v>0.99923567268447</v>
      </c>
      <c r="AB350" s="149">
        <v>5</v>
      </c>
    </row>
    <row r="351" spans="1:28" x14ac:dyDescent="0.2">
      <c r="A351" t="s">
        <v>4471</v>
      </c>
      <c r="B351" t="s">
        <v>1150</v>
      </c>
      <c r="C351" t="s">
        <v>3419</v>
      </c>
      <c r="D351" s="3">
        <v>47236</v>
      </c>
      <c r="E351" s="35">
        <v>0.58669199999999999</v>
      </c>
      <c r="F351" s="5">
        <v>5.17</v>
      </c>
      <c r="G351">
        <v>370.791</v>
      </c>
      <c r="H351" s="54">
        <v>1.8414768396985299</v>
      </c>
      <c r="I351" s="55">
        <v>0.99998850363285197</v>
      </c>
      <c r="J351" s="56">
        <v>0</v>
      </c>
      <c r="K351" s="60">
        <v>0.68445677025997098</v>
      </c>
      <c r="L351" s="61">
        <v>1</v>
      </c>
      <c r="M351" s="62">
        <v>0</v>
      </c>
      <c r="N351" s="90">
        <v>1</v>
      </c>
      <c r="O351" s="91">
        <v>0.99997882970615604</v>
      </c>
      <c r="P351" s="92">
        <v>1</v>
      </c>
      <c r="Q351" s="96">
        <v>0.99997882970615604</v>
      </c>
      <c r="R351" s="97">
        <v>0.99991532240992398</v>
      </c>
      <c r="S351" s="98">
        <v>2</v>
      </c>
      <c r="T351" s="123">
        <v>0.99925903971547103</v>
      </c>
      <c r="U351" s="124">
        <v>0.99989407677315401</v>
      </c>
      <c r="V351" s="125">
        <v>3</v>
      </c>
      <c r="W351" s="129">
        <v>0.62596324836988704</v>
      </c>
      <c r="X351" s="130">
        <v>1</v>
      </c>
      <c r="Y351" s="131">
        <v>0</v>
      </c>
      <c r="Z351" s="147">
        <v>0.25848928783131497</v>
      </c>
      <c r="AA351" s="148">
        <v>0.99142927107991097</v>
      </c>
      <c r="AB351" s="149">
        <v>5</v>
      </c>
    </row>
    <row r="352" spans="1:28" x14ac:dyDescent="0.2">
      <c r="A352" t="s">
        <v>4471</v>
      </c>
      <c r="B352" t="s">
        <v>1151</v>
      </c>
      <c r="C352" t="s">
        <v>3419</v>
      </c>
      <c r="D352" s="3">
        <v>33154</v>
      </c>
      <c r="E352" s="35">
        <v>0.633046</v>
      </c>
      <c r="F352" s="5">
        <v>0.56000000000000005</v>
      </c>
      <c r="G352">
        <v>33.198999999999998</v>
      </c>
      <c r="H352" s="54">
        <v>1.5039210954937501</v>
      </c>
      <c r="I352" s="55">
        <v>0.999919776980004</v>
      </c>
      <c r="J352" s="56">
        <v>2</v>
      </c>
      <c r="K352" s="60">
        <v>1</v>
      </c>
      <c r="L352" s="61">
        <v>1</v>
      </c>
      <c r="M352" s="62">
        <v>0</v>
      </c>
      <c r="N352" s="90">
        <v>1</v>
      </c>
      <c r="O352" s="91">
        <v>0.99993967545394202</v>
      </c>
      <c r="P352" s="92">
        <v>2</v>
      </c>
      <c r="Q352" s="96">
        <v>0</v>
      </c>
      <c r="R352" s="97">
        <v>0</v>
      </c>
      <c r="T352" s="123">
        <v>0</v>
      </c>
      <c r="U352" s="124">
        <v>0</v>
      </c>
      <c r="W352" s="129">
        <v>0.403812511310852</v>
      </c>
      <c r="X352" s="130">
        <v>1</v>
      </c>
      <c r="Y352" s="131">
        <v>0</v>
      </c>
      <c r="Z352" s="147">
        <v>1.0004222718224001</v>
      </c>
      <c r="AA352" s="148">
        <v>0.99852454080096298</v>
      </c>
      <c r="AB352" s="149">
        <v>5</v>
      </c>
    </row>
    <row r="353" spans="1:28" x14ac:dyDescent="0.2">
      <c r="A353" t="s">
        <v>4471</v>
      </c>
      <c r="B353" t="s">
        <v>1152</v>
      </c>
      <c r="C353" t="s">
        <v>3419</v>
      </c>
      <c r="D353" s="3">
        <v>24536</v>
      </c>
      <c r="E353" s="35">
        <v>0.55550999999999995</v>
      </c>
      <c r="F353" s="5">
        <v>7.47</v>
      </c>
      <c r="G353">
        <v>501.03100000000001</v>
      </c>
      <c r="H353" s="54">
        <v>1.9475464623410399</v>
      </c>
      <c r="I353" s="55">
        <v>1</v>
      </c>
      <c r="J353" s="56">
        <v>0</v>
      </c>
      <c r="K353" s="60">
        <v>1</v>
      </c>
      <c r="L353" s="61">
        <v>1</v>
      </c>
      <c r="M353" s="62">
        <v>0</v>
      </c>
      <c r="N353" s="90">
        <v>1</v>
      </c>
      <c r="O353" s="91">
        <v>0.99955177050649902</v>
      </c>
      <c r="P353" s="92">
        <v>3</v>
      </c>
      <c r="Q353" s="96">
        <v>0.99995924356048205</v>
      </c>
      <c r="R353" s="97">
        <v>0.99979624271567702</v>
      </c>
      <c r="S353" s="98">
        <v>2</v>
      </c>
      <c r="T353" s="123">
        <v>0.99910335833061603</v>
      </c>
      <c r="U353" s="124">
        <v>0.99930660358118795</v>
      </c>
      <c r="V353" s="125">
        <v>3</v>
      </c>
      <c r="W353" s="129">
        <v>0</v>
      </c>
      <c r="X353" s="130">
        <v>0</v>
      </c>
      <c r="Z353" s="147">
        <v>0.99995924356048205</v>
      </c>
      <c r="AA353" s="148">
        <v>0.91710941710941696</v>
      </c>
      <c r="AB353" s="149">
        <v>8</v>
      </c>
    </row>
    <row r="354" spans="1:28" x14ac:dyDescent="0.2">
      <c r="A354" t="s">
        <v>4424</v>
      </c>
      <c r="B354" t="s">
        <v>1069</v>
      </c>
      <c r="C354" t="s">
        <v>3418</v>
      </c>
      <c r="D354" s="3">
        <v>3401387</v>
      </c>
      <c r="E354" s="35">
        <v>0.66993800000000003</v>
      </c>
      <c r="F354" s="5">
        <v>1</v>
      </c>
      <c r="G354">
        <v>158.07400000000001</v>
      </c>
      <c r="H354" s="54">
        <v>0.381265642515832</v>
      </c>
      <c r="I354" s="55">
        <v>0.99952962513436505</v>
      </c>
      <c r="J354" s="56">
        <v>201</v>
      </c>
      <c r="K354" s="60">
        <v>1.00000117599085</v>
      </c>
      <c r="L354" s="61">
        <v>0.99993032262389103</v>
      </c>
      <c r="M354" s="62">
        <v>4</v>
      </c>
      <c r="N354" s="90">
        <v>1</v>
      </c>
      <c r="O354" s="91">
        <v>0.99959147229270995</v>
      </c>
      <c r="P354" s="92">
        <v>62</v>
      </c>
      <c r="Q354" s="96">
        <v>0.45563383408003799</v>
      </c>
      <c r="R354" s="97">
        <v>0.99689861178102501</v>
      </c>
      <c r="S354" s="98">
        <v>321</v>
      </c>
      <c r="T354" s="123">
        <v>0.99999470804115997</v>
      </c>
      <c r="U354" s="124">
        <v>0.99914208031421003</v>
      </c>
      <c r="V354" s="125">
        <v>157</v>
      </c>
      <c r="W354" s="129">
        <v>0.699063352685242</v>
      </c>
      <c r="X354" s="130">
        <v>0.999002894172208</v>
      </c>
      <c r="Y354" s="131">
        <v>104</v>
      </c>
      <c r="Z354" s="147">
        <v>0.78921569348033604</v>
      </c>
      <c r="AA354" s="148">
        <v>0.99738001007545396</v>
      </c>
      <c r="AB354" s="149">
        <v>39</v>
      </c>
    </row>
    <row r="355" spans="1:28" x14ac:dyDescent="0.2">
      <c r="A355" t="s">
        <v>4424</v>
      </c>
      <c r="B355" t="s">
        <v>1070</v>
      </c>
      <c r="C355" t="s">
        <v>3419</v>
      </c>
      <c r="D355" s="3">
        <v>225191</v>
      </c>
      <c r="E355" s="35">
        <v>0.57178099999999998</v>
      </c>
      <c r="F355" s="5">
        <v>1.1200000000000001</v>
      </c>
      <c r="G355">
        <v>178.30500000000001</v>
      </c>
      <c r="H355" s="54">
        <v>1.06251137922918</v>
      </c>
      <c r="I355" s="55">
        <v>0.99887994516746403</v>
      </c>
      <c r="J355" s="56">
        <v>112</v>
      </c>
      <c r="K355" s="60">
        <v>1.0001110168701199</v>
      </c>
      <c r="L355" s="61">
        <v>0.99993339727195196</v>
      </c>
      <c r="M355" s="62">
        <v>1</v>
      </c>
      <c r="N355" s="90">
        <v>1</v>
      </c>
      <c r="O355" s="91">
        <v>0.99974693210676802</v>
      </c>
      <c r="P355" s="92">
        <v>6</v>
      </c>
      <c r="Q355" s="96">
        <v>1</v>
      </c>
      <c r="R355" s="97">
        <v>0.99431011216069698</v>
      </c>
      <c r="S355" s="98">
        <v>252</v>
      </c>
      <c r="T355" s="123">
        <v>0.99993783055273</v>
      </c>
      <c r="U355" s="124">
        <v>0.99925873976883295</v>
      </c>
      <c r="V355" s="125">
        <v>32</v>
      </c>
      <c r="W355" s="129">
        <v>0.99999555932519502</v>
      </c>
      <c r="X355" s="130">
        <v>0.99897876270441399</v>
      </c>
      <c r="Y355" s="131">
        <v>5</v>
      </c>
      <c r="Z355" s="147">
        <v>1.00005328809765</v>
      </c>
      <c r="AA355" s="148">
        <v>0.99814621815198301</v>
      </c>
      <c r="AB355" s="149">
        <v>14</v>
      </c>
    </row>
    <row r="356" spans="1:28" x14ac:dyDescent="0.2">
      <c r="A356" t="s">
        <v>4424</v>
      </c>
      <c r="B356" t="s">
        <v>1071</v>
      </c>
      <c r="C356" t="s">
        <v>3419</v>
      </c>
      <c r="D356" s="3">
        <v>147062</v>
      </c>
      <c r="E356" s="35">
        <v>0.56684900000000005</v>
      </c>
      <c r="F356" s="5">
        <v>1.62</v>
      </c>
      <c r="G356">
        <v>249.11799999999999</v>
      </c>
      <c r="H356" s="54">
        <v>1.11677387768424</v>
      </c>
      <c r="I356" s="55">
        <v>0.99932413919079299</v>
      </c>
      <c r="J356" s="56">
        <v>23</v>
      </c>
      <c r="K356" s="60">
        <v>1</v>
      </c>
      <c r="L356" s="61">
        <v>0.99989800220315195</v>
      </c>
      <c r="M356" s="62">
        <v>1</v>
      </c>
      <c r="N356" s="90">
        <v>1</v>
      </c>
      <c r="O356" s="91">
        <v>0.99935439149699601</v>
      </c>
      <c r="P356" s="92">
        <v>8</v>
      </c>
      <c r="Q356" s="96">
        <v>0.99999320014687598</v>
      </c>
      <c r="R356" s="97">
        <v>0.99912351626250995</v>
      </c>
      <c r="S356" s="98">
        <v>74</v>
      </c>
      <c r="T356" s="123">
        <v>0.99977560484693495</v>
      </c>
      <c r="U356" s="124">
        <v>0.99739426058751202</v>
      </c>
      <c r="V356" s="125">
        <v>268</v>
      </c>
      <c r="W356" s="129">
        <v>1.0023187499149999</v>
      </c>
      <c r="X356" s="130">
        <v>0.99931481757866003</v>
      </c>
      <c r="Y356" s="131">
        <v>3</v>
      </c>
      <c r="Z356" s="147">
        <v>0</v>
      </c>
      <c r="AA356" s="148">
        <v>0</v>
      </c>
    </row>
    <row r="357" spans="1:28" x14ac:dyDescent="0.2">
      <c r="A357" t="s">
        <v>4427</v>
      </c>
      <c r="B357" t="s">
        <v>1074</v>
      </c>
      <c r="C357" t="s">
        <v>3418</v>
      </c>
      <c r="D357" s="3">
        <v>4190786</v>
      </c>
      <c r="E357" s="35">
        <v>0.56586099999999995</v>
      </c>
      <c r="F357" s="5">
        <v>1</v>
      </c>
      <c r="G357">
        <v>127.17</v>
      </c>
      <c r="H357" s="54">
        <v>1.00142646272083</v>
      </c>
      <c r="I357" s="55">
        <v>0.99998069941507295</v>
      </c>
      <c r="J357" s="56">
        <v>3</v>
      </c>
      <c r="K357" s="60">
        <v>0.99983415998812597</v>
      </c>
      <c r="L357" s="61">
        <v>0.99931910802913104</v>
      </c>
      <c r="M357" s="62">
        <v>2729</v>
      </c>
      <c r="N357" s="90">
        <v>0.91461888056321605</v>
      </c>
      <c r="O357" s="91">
        <v>0.99993608271574796</v>
      </c>
      <c r="P357" s="92">
        <v>4</v>
      </c>
      <c r="Q357" s="96">
        <v>0.30577533665522399</v>
      </c>
      <c r="R357" s="97">
        <v>0.99977607130763402</v>
      </c>
      <c r="S357" s="98">
        <v>50</v>
      </c>
      <c r="T357" s="123">
        <v>0.93157799038175604</v>
      </c>
      <c r="U357" s="124">
        <v>0.99990087417705698</v>
      </c>
      <c r="V357" s="125">
        <v>10</v>
      </c>
      <c r="W357" s="129">
        <v>0.981956845326867</v>
      </c>
      <c r="X357" s="130">
        <v>0.99989040571270504</v>
      </c>
      <c r="Y357" s="131">
        <v>5</v>
      </c>
      <c r="Z357" s="147">
        <v>0</v>
      </c>
      <c r="AA357" s="148">
        <v>0</v>
      </c>
    </row>
    <row r="358" spans="1:28" x14ac:dyDescent="0.2">
      <c r="A358" t="s">
        <v>4486</v>
      </c>
      <c r="B358" t="s">
        <v>1175</v>
      </c>
      <c r="C358" t="s">
        <v>3418</v>
      </c>
      <c r="D358" s="3">
        <v>4728901</v>
      </c>
      <c r="E358" s="35">
        <v>0.54010999999999998</v>
      </c>
      <c r="F358" s="5">
        <v>1</v>
      </c>
      <c r="G358">
        <v>64.218999999999994</v>
      </c>
      <c r="H358" s="54">
        <v>3.35130720647355E-3</v>
      </c>
      <c r="I358" s="55">
        <v>0</v>
      </c>
      <c r="K358" s="60">
        <v>2.7359633876877499E-2</v>
      </c>
      <c r="L358" s="61">
        <v>0.99192314232273404</v>
      </c>
      <c r="M358" s="62">
        <v>5</v>
      </c>
      <c r="N358" s="90">
        <v>0</v>
      </c>
      <c r="O358" s="91">
        <v>0</v>
      </c>
      <c r="Q358" s="96">
        <v>0</v>
      </c>
      <c r="R358" s="97">
        <v>0</v>
      </c>
      <c r="T358" s="123">
        <v>9.8553553986433593E-3</v>
      </c>
      <c r="U358" s="124">
        <v>0</v>
      </c>
      <c r="W358" s="129">
        <v>6.9910535238525801E-4</v>
      </c>
      <c r="X358" s="130">
        <v>0</v>
      </c>
      <c r="Z358" s="147">
        <v>0</v>
      </c>
      <c r="AA358" s="148">
        <v>0</v>
      </c>
    </row>
    <row r="359" spans="1:28" x14ac:dyDescent="0.2">
      <c r="A359" t="s">
        <v>4486</v>
      </c>
      <c r="B359" t="s">
        <v>1176</v>
      </c>
      <c r="C359" t="s">
        <v>3419</v>
      </c>
      <c r="D359" s="3">
        <v>190065</v>
      </c>
      <c r="E359" s="35">
        <v>0.60433499999999996</v>
      </c>
      <c r="F359" s="5">
        <v>1.99</v>
      </c>
      <c r="G359">
        <v>126.687</v>
      </c>
      <c r="H359" s="54">
        <v>0.57616078709914997</v>
      </c>
      <c r="I359" s="55">
        <v>0.97706124610762501</v>
      </c>
      <c r="J359" s="56">
        <v>7</v>
      </c>
      <c r="K359" s="60">
        <v>1.0183042643306199</v>
      </c>
      <c r="L359" s="61">
        <v>0.99075662381680596</v>
      </c>
      <c r="M359" s="62">
        <v>4</v>
      </c>
      <c r="N359" s="90">
        <v>0</v>
      </c>
      <c r="O359" s="91">
        <v>0</v>
      </c>
      <c r="Q359" s="96">
        <v>0</v>
      </c>
      <c r="R359" s="97">
        <v>0</v>
      </c>
      <c r="T359" s="123">
        <v>0.102633309657222</v>
      </c>
      <c r="U359" s="124">
        <v>0</v>
      </c>
      <c r="W359" s="129">
        <v>1.9414410859442802E-2</v>
      </c>
      <c r="X359" s="130">
        <v>0</v>
      </c>
      <c r="Z359" s="147">
        <v>0</v>
      </c>
      <c r="AA359" s="148">
        <v>0</v>
      </c>
    </row>
    <row r="360" spans="1:28" x14ac:dyDescent="0.2">
      <c r="A360" t="s">
        <v>4225</v>
      </c>
      <c r="B360" t="s">
        <v>520</v>
      </c>
      <c r="C360" t="s">
        <v>3418</v>
      </c>
      <c r="D360" s="3">
        <v>3594618</v>
      </c>
      <c r="E360" s="35">
        <v>0.478491</v>
      </c>
      <c r="F360" s="5">
        <v>1</v>
      </c>
      <c r="G360">
        <v>78.251999999999995</v>
      </c>
      <c r="H360" s="54">
        <v>0</v>
      </c>
      <c r="I360" s="55">
        <v>0</v>
      </c>
      <c r="K360" s="60">
        <v>8.4092106588238305E-2</v>
      </c>
      <c r="L360" s="61">
        <v>0.97759696319524603</v>
      </c>
      <c r="M360" s="62">
        <v>1228</v>
      </c>
      <c r="N360" s="90">
        <v>0.46894774354326302</v>
      </c>
      <c r="O360" s="91">
        <v>0.99428033353863599</v>
      </c>
      <c r="P360" s="92">
        <v>35</v>
      </c>
      <c r="Q360" s="96">
        <v>0.30313068036714802</v>
      </c>
      <c r="R360" s="97">
        <v>0.98111469831437903</v>
      </c>
      <c r="S360" s="98">
        <v>428</v>
      </c>
      <c r="T360" s="123">
        <v>0.99974406181686004</v>
      </c>
      <c r="U360" s="124">
        <v>0.99381967139350202</v>
      </c>
      <c r="V360" s="125">
        <v>198</v>
      </c>
      <c r="W360" s="129">
        <v>4.0672472012325003E-2</v>
      </c>
      <c r="X360" s="130">
        <v>0.96596402223483302</v>
      </c>
      <c r="Y360" s="131">
        <v>6</v>
      </c>
      <c r="Z360" s="147">
        <v>0</v>
      </c>
      <c r="AA360" s="148">
        <v>0</v>
      </c>
    </row>
    <row r="361" spans="1:28" x14ac:dyDescent="0.2">
      <c r="A361" t="s">
        <v>4518</v>
      </c>
      <c r="B361" t="s">
        <v>1245</v>
      </c>
      <c r="C361" t="s">
        <v>3418</v>
      </c>
      <c r="D361" s="3">
        <v>3784322</v>
      </c>
      <c r="E361" s="35">
        <v>0.51283699999999999</v>
      </c>
      <c r="F361" s="5">
        <v>1</v>
      </c>
      <c r="G361">
        <v>154.69900000000001</v>
      </c>
      <c r="H361" s="54">
        <v>1.0489561934740199</v>
      </c>
      <c r="I361" s="55">
        <v>0.99605122724058703</v>
      </c>
      <c r="J361" s="56">
        <v>579</v>
      </c>
      <c r="K361" s="60">
        <v>0.99997225394667699</v>
      </c>
      <c r="L361" s="61">
        <v>0.999120822088162</v>
      </c>
      <c r="M361" s="62">
        <v>3</v>
      </c>
      <c r="N361" s="90">
        <v>1</v>
      </c>
      <c r="O361" s="91">
        <v>0.99921456545318699</v>
      </c>
      <c r="P361" s="92">
        <v>18</v>
      </c>
      <c r="Q361" s="96">
        <v>0.99954602171802498</v>
      </c>
      <c r="R361" s="97">
        <v>0.99879715269765901</v>
      </c>
      <c r="S361" s="98">
        <v>854</v>
      </c>
      <c r="T361" s="123">
        <v>0.999965383495379</v>
      </c>
      <c r="U361" s="124">
        <v>0.99864153676878897</v>
      </c>
      <c r="V361" s="125">
        <v>236</v>
      </c>
      <c r="W361" s="129">
        <v>0.80495555082257797</v>
      </c>
      <c r="X361" s="130">
        <v>0.997892608373106</v>
      </c>
      <c r="Y361" s="131">
        <v>74</v>
      </c>
      <c r="Z361" s="147">
        <v>0.85797059552543298</v>
      </c>
      <c r="AA361" s="148">
        <v>0.99419083620454796</v>
      </c>
      <c r="AB361" s="149">
        <v>363</v>
      </c>
    </row>
    <row r="362" spans="1:28" x14ac:dyDescent="0.2">
      <c r="A362" t="s">
        <v>4334</v>
      </c>
      <c r="B362" t="s">
        <v>824</v>
      </c>
      <c r="C362" t="s">
        <v>3418</v>
      </c>
      <c r="D362" s="3">
        <v>4170996</v>
      </c>
      <c r="E362" s="35">
        <v>0.60943999999999998</v>
      </c>
      <c r="F362" s="5">
        <v>1</v>
      </c>
      <c r="G362">
        <v>186.74</v>
      </c>
      <c r="H362" s="54">
        <v>0.66692008335658903</v>
      </c>
      <c r="I362" s="55">
        <v>0.98849841931877402</v>
      </c>
      <c r="J362" s="56">
        <v>591</v>
      </c>
      <c r="K362" s="60">
        <v>1</v>
      </c>
      <c r="L362" s="61">
        <v>0.99945882660281804</v>
      </c>
      <c r="M362" s="62">
        <v>1329</v>
      </c>
      <c r="N362" s="90">
        <v>1</v>
      </c>
      <c r="O362" s="91">
        <v>0.99700150534425902</v>
      </c>
      <c r="P362" s="92">
        <v>283</v>
      </c>
      <c r="Q362" s="96">
        <v>0</v>
      </c>
      <c r="R362" s="97">
        <v>0</v>
      </c>
      <c r="T362" s="123">
        <v>0.69748112920750804</v>
      </c>
      <c r="U362" s="124">
        <v>0.99248912792306998</v>
      </c>
      <c r="V362" s="125">
        <v>401</v>
      </c>
      <c r="W362" s="129">
        <v>0.19783572077268799</v>
      </c>
      <c r="X362" s="130">
        <v>0.99693935244542997</v>
      </c>
      <c r="Y362" s="131">
        <v>152</v>
      </c>
      <c r="Z362" s="147">
        <v>2.5423184294590499E-3</v>
      </c>
      <c r="AA362" s="148">
        <v>0</v>
      </c>
    </row>
    <row r="363" spans="1:28" x14ac:dyDescent="0.2">
      <c r="A363" t="s">
        <v>4334</v>
      </c>
      <c r="B363" t="s">
        <v>825</v>
      </c>
      <c r="C363" t="s">
        <v>3419</v>
      </c>
      <c r="D363" s="3">
        <v>180135</v>
      </c>
      <c r="E363" s="35">
        <v>0.60061100000000001</v>
      </c>
      <c r="F363" s="5">
        <v>0.48</v>
      </c>
      <c r="G363">
        <v>80.995000000000005</v>
      </c>
      <c r="H363" s="54">
        <v>1.2582507563771601</v>
      </c>
      <c r="I363" s="55">
        <v>0.97361218238314495</v>
      </c>
      <c r="J363" s="56">
        <v>479</v>
      </c>
      <c r="K363" s="60">
        <v>1</v>
      </c>
      <c r="L363" s="61">
        <v>0.999977794431953</v>
      </c>
      <c r="M363" s="62">
        <v>1</v>
      </c>
      <c r="N363" s="90">
        <v>1</v>
      </c>
      <c r="O363" s="91">
        <v>0.99782823078371996</v>
      </c>
      <c r="P363" s="92">
        <v>98</v>
      </c>
      <c r="Q363" s="96">
        <v>0</v>
      </c>
      <c r="R363" s="97">
        <v>0</v>
      </c>
      <c r="T363" s="123">
        <v>0</v>
      </c>
      <c r="U363" s="124">
        <v>0</v>
      </c>
      <c r="W363" s="129">
        <v>0.38575512809836998</v>
      </c>
      <c r="X363" s="130">
        <v>0.98737961765128601</v>
      </c>
      <c r="Y363" s="131">
        <v>153</v>
      </c>
      <c r="Z363" s="147">
        <v>0.50075776500957603</v>
      </c>
      <c r="AA363" s="148">
        <v>0.98104776579352804</v>
      </c>
      <c r="AB363" s="149">
        <v>311</v>
      </c>
    </row>
    <row r="364" spans="1:28" x14ac:dyDescent="0.2">
      <c r="A364" t="s">
        <v>4334</v>
      </c>
      <c r="B364" t="s">
        <v>826</v>
      </c>
      <c r="C364" t="s">
        <v>3419</v>
      </c>
      <c r="D364" s="3">
        <v>30295</v>
      </c>
      <c r="E364" s="35">
        <v>0.58303400000000005</v>
      </c>
      <c r="F364" s="5">
        <v>1.62</v>
      </c>
      <c r="G364">
        <v>293.52100000000002</v>
      </c>
      <c r="H364" s="54">
        <v>1.8854266380590801</v>
      </c>
      <c r="I364" s="55">
        <v>0.99089683665073602</v>
      </c>
      <c r="J364" s="56">
        <v>225</v>
      </c>
      <c r="K364" s="60">
        <v>1</v>
      </c>
      <c r="L364" s="61">
        <v>1</v>
      </c>
      <c r="M364" s="62">
        <v>0</v>
      </c>
      <c r="N364" s="90">
        <v>1</v>
      </c>
      <c r="O364" s="91">
        <v>0.99602065313907895</v>
      </c>
      <c r="P364" s="92">
        <v>43</v>
      </c>
      <c r="Q364" s="96">
        <v>0</v>
      </c>
      <c r="R364" s="97">
        <v>0</v>
      </c>
      <c r="T364" s="123">
        <v>0.99683116025746799</v>
      </c>
      <c r="U364" s="124">
        <v>0.99087087876001501</v>
      </c>
      <c r="V364" s="125">
        <v>49</v>
      </c>
      <c r="W364" s="129">
        <v>0</v>
      </c>
      <c r="X364" s="130">
        <v>0</v>
      </c>
      <c r="Z364" s="147">
        <v>0.62175276448258698</v>
      </c>
      <c r="AA364" s="148">
        <v>0.99192185850052705</v>
      </c>
      <c r="AB364" s="149">
        <v>28</v>
      </c>
    </row>
    <row r="365" spans="1:28" x14ac:dyDescent="0.2">
      <c r="A365" t="s">
        <v>4077</v>
      </c>
      <c r="B365" t="s">
        <v>101</v>
      </c>
      <c r="C365" t="s">
        <v>3418</v>
      </c>
      <c r="D365" s="3">
        <v>2512923</v>
      </c>
      <c r="E365" s="35">
        <v>0.50095100000000004</v>
      </c>
      <c r="F365" s="5">
        <v>1</v>
      </c>
      <c r="G365">
        <v>58.558999999999997</v>
      </c>
      <c r="H365" s="54">
        <v>2.99129738555459E-2</v>
      </c>
      <c r="I365" s="55">
        <v>0</v>
      </c>
      <c r="K365" s="60">
        <v>0.28436525910264598</v>
      </c>
      <c r="L365" s="61">
        <v>0.99904603376648804</v>
      </c>
      <c r="M365" s="62">
        <v>293</v>
      </c>
      <c r="N365" s="90">
        <v>0.69089860692110305</v>
      </c>
      <c r="O365" s="91">
        <v>0.99642163507107595</v>
      </c>
      <c r="P365" s="92">
        <v>439</v>
      </c>
      <c r="Q365" s="96">
        <v>0</v>
      </c>
      <c r="R365" s="97">
        <v>0</v>
      </c>
      <c r="T365" s="123">
        <v>0.80305166533156802</v>
      </c>
      <c r="U365" s="124">
        <v>0.99094475074604704</v>
      </c>
      <c r="V365" s="125">
        <v>527</v>
      </c>
      <c r="W365" s="129">
        <v>0.171436609876227</v>
      </c>
      <c r="X365" s="130">
        <v>0.99468876437301001</v>
      </c>
      <c r="Y365" s="131">
        <v>224</v>
      </c>
      <c r="Z365" s="147">
        <v>1.18101509676181E-2</v>
      </c>
      <c r="AA365" s="148">
        <v>0</v>
      </c>
    </row>
    <row r="366" spans="1:28" x14ac:dyDescent="0.2">
      <c r="A366" t="s">
        <v>4077</v>
      </c>
      <c r="B366" t="s">
        <v>102</v>
      </c>
      <c r="C366" t="s">
        <v>3419</v>
      </c>
      <c r="D366" s="3">
        <v>66772</v>
      </c>
      <c r="E366" s="35">
        <v>0.50480700000000001</v>
      </c>
      <c r="F366" s="5">
        <v>3.56</v>
      </c>
      <c r="G366">
        <v>219.65700000000001</v>
      </c>
      <c r="H366" s="54">
        <v>0</v>
      </c>
      <c r="I366" s="55">
        <v>0</v>
      </c>
      <c r="K366" s="60">
        <v>0.99986521296351705</v>
      </c>
      <c r="L366" s="61">
        <v>0.99788805176519901</v>
      </c>
      <c r="M366" s="62">
        <v>138</v>
      </c>
      <c r="N366" s="90">
        <v>1</v>
      </c>
      <c r="O366" s="91">
        <v>0.98488984638994204</v>
      </c>
      <c r="P366" s="92">
        <v>261</v>
      </c>
      <c r="Q366" s="96">
        <v>0.98446953812975502</v>
      </c>
      <c r="R366" s="97">
        <v>0.97847794328056903</v>
      </c>
      <c r="S366" s="98">
        <v>156</v>
      </c>
      <c r="T366" s="123">
        <v>0.99841250823698502</v>
      </c>
      <c r="U366" s="124">
        <v>0.98460265389957702</v>
      </c>
      <c r="V366" s="125">
        <v>209</v>
      </c>
      <c r="W366" s="129">
        <v>0</v>
      </c>
      <c r="X366" s="130">
        <v>0</v>
      </c>
      <c r="Z366" s="147">
        <v>0</v>
      </c>
      <c r="AA366" s="148">
        <v>0</v>
      </c>
    </row>
    <row r="367" spans="1:28" x14ac:dyDescent="0.2">
      <c r="A367" t="s">
        <v>4250</v>
      </c>
      <c r="B367" t="s">
        <v>593</v>
      </c>
      <c r="C367" t="s">
        <v>3418</v>
      </c>
      <c r="D367" s="3">
        <v>4201318</v>
      </c>
      <c r="E367" s="35">
        <v>0.35288799999999998</v>
      </c>
      <c r="F367" s="5">
        <v>1</v>
      </c>
      <c r="G367">
        <v>50.558999999999997</v>
      </c>
      <c r="H367" s="54">
        <v>1.0324671924381801</v>
      </c>
      <c r="I367" s="55">
        <v>0.99124642788970896</v>
      </c>
      <c r="J367" s="56">
        <v>96</v>
      </c>
      <c r="K367" s="60">
        <v>0.99999904791782002</v>
      </c>
      <c r="L367" s="61">
        <v>0.99422038650242905</v>
      </c>
      <c r="M367" s="62">
        <v>9</v>
      </c>
      <c r="N367" s="90">
        <v>1</v>
      </c>
      <c r="O367" s="91">
        <v>0.99808829397726895</v>
      </c>
      <c r="P367" s="92">
        <v>6</v>
      </c>
      <c r="Q367" s="96">
        <v>1</v>
      </c>
      <c r="R367" s="97">
        <v>0.99617385361944399</v>
      </c>
      <c r="S367" s="98">
        <v>42</v>
      </c>
      <c r="T367" s="123">
        <v>0.99997905419204103</v>
      </c>
      <c r="U367" s="124">
        <v>0.99842248393565902</v>
      </c>
      <c r="V367" s="125">
        <v>14</v>
      </c>
      <c r="W367" s="129">
        <v>0.99985052309775102</v>
      </c>
      <c r="X367" s="130">
        <v>0.99111902604707902</v>
      </c>
      <c r="Y367" s="131">
        <v>7</v>
      </c>
      <c r="Z367" s="147">
        <v>1.0000042843698</v>
      </c>
      <c r="AA367" s="148">
        <v>0.98653983259738998</v>
      </c>
      <c r="AB367" s="149">
        <v>228</v>
      </c>
    </row>
    <row r="368" spans="1:28" x14ac:dyDescent="0.2">
      <c r="A368" t="s">
        <v>4250</v>
      </c>
      <c r="B368" t="s">
        <v>594</v>
      </c>
      <c r="C368" t="s">
        <v>3419</v>
      </c>
      <c r="D368" s="3">
        <v>5719</v>
      </c>
      <c r="E368" s="35">
        <v>0.31718800000000003</v>
      </c>
      <c r="F368" s="5">
        <v>1.24</v>
      </c>
      <c r="G368">
        <v>56.363999999999997</v>
      </c>
      <c r="H368" s="54">
        <v>1.4474558489246301</v>
      </c>
      <c r="I368" s="55">
        <v>0.98562801932367095</v>
      </c>
      <c r="J368" s="56">
        <v>5</v>
      </c>
      <c r="K368" s="60">
        <v>0</v>
      </c>
      <c r="L368" s="61">
        <v>0</v>
      </c>
      <c r="N368" s="90">
        <v>1</v>
      </c>
      <c r="O368" s="91">
        <v>0.99755201958384299</v>
      </c>
      <c r="P368" s="92">
        <v>1</v>
      </c>
      <c r="Q368" s="96">
        <v>0</v>
      </c>
      <c r="R368" s="97">
        <v>0</v>
      </c>
      <c r="T368" s="123">
        <v>0</v>
      </c>
      <c r="U368" s="124">
        <v>0</v>
      </c>
      <c r="W368" s="129">
        <v>1.1823745410036699</v>
      </c>
      <c r="X368" s="130">
        <v>0.98595090209997005</v>
      </c>
      <c r="Y368" s="131">
        <v>3</v>
      </c>
      <c r="Z368" s="147">
        <v>0</v>
      </c>
      <c r="AA368" s="148">
        <v>0</v>
      </c>
    </row>
    <row r="369" spans="1:28" x14ac:dyDescent="0.2">
      <c r="A369" t="s">
        <v>4074</v>
      </c>
      <c r="B369" t="s">
        <v>90</v>
      </c>
      <c r="C369" t="s">
        <v>3418</v>
      </c>
      <c r="D369" s="3">
        <v>4170153</v>
      </c>
      <c r="E369" s="35">
        <v>0.57059899999999997</v>
      </c>
      <c r="F369" s="5">
        <v>1</v>
      </c>
      <c r="G369">
        <v>153.58199999999999</v>
      </c>
      <c r="H369" s="54">
        <v>1.0087819319818701</v>
      </c>
      <c r="I369" s="55">
        <v>0.99999429491712699</v>
      </c>
      <c r="J369" s="56">
        <v>5</v>
      </c>
      <c r="K369" s="60">
        <v>1.0000004795987101</v>
      </c>
      <c r="L369" s="61">
        <v>0.99999688260987896</v>
      </c>
      <c r="M369" s="62">
        <v>2</v>
      </c>
      <c r="N369" s="90">
        <v>1</v>
      </c>
      <c r="O369" s="91">
        <v>0.99993070079480595</v>
      </c>
      <c r="P369" s="92">
        <v>5</v>
      </c>
      <c r="Q369" s="96">
        <v>0</v>
      </c>
      <c r="R369" s="97">
        <v>0</v>
      </c>
      <c r="T369" s="123">
        <v>0.99999760200644905</v>
      </c>
      <c r="U369" s="124">
        <v>0.99990120619561795</v>
      </c>
      <c r="V369" s="125">
        <v>6</v>
      </c>
      <c r="W369" s="129">
        <v>1.0000412454890699</v>
      </c>
      <c r="X369" s="130">
        <v>0.99994101187651496</v>
      </c>
      <c r="Y369" s="131">
        <v>3</v>
      </c>
      <c r="Z369" s="147">
        <v>1.0000033571909701</v>
      </c>
      <c r="AA369" s="148">
        <v>0.99857833993700595</v>
      </c>
      <c r="AB369" s="149">
        <v>133</v>
      </c>
    </row>
    <row r="370" spans="1:28" x14ac:dyDescent="0.2">
      <c r="A370" t="s">
        <v>4074</v>
      </c>
      <c r="B370" t="s">
        <v>91</v>
      </c>
      <c r="C370" t="s">
        <v>3419</v>
      </c>
      <c r="D370" s="3">
        <v>181736</v>
      </c>
      <c r="E370" s="35">
        <v>0.56195799999999996</v>
      </c>
      <c r="F370" s="5">
        <v>1.06</v>
      </c>
      <c r="G370">
        <v>170.489</v>
      </c>
      <c r="H370" s="54">
        <v>1.3039518862525801</v>
      </c>
      <c r="I370" s="55">
        <v>0.99983964553222904</v>
      </c>
      <c r="J370" s="56">
        <v>27</v>
      </c>
      <c r="K370" s="60">
        <v>1</v>
      </c>
      <c r="L370" s="61">
        <v>0.999988995025751</v>
      </c>
      <c r="M370" s="62">
        <v>1</v>
      </c>
      <c r="N370" s="90">
        <v>1</v>
      </c>
      <c r="O370" s="91">
        <v>0.99987895394197401</v>
      </c>
      <c r="P370" s="92">
        <v>3</v>
      </c>
      <c r="Q370" s="96">
        <v>0</v>
      </c>
      <c r="R370" s="97">
        <v>0</v>
      </c>
      <c r="T370" s="123">
        <v>0.99972487564379098</v>
      </c>
      <c r="U370" s="124">
        <v>0.99991193985492</v>
      </c>
      <c r="V370" s="125">
        <v>6</v>
      </c>
      <c r="W370" s="129">
        <v>1.0009519302724801</v>
      </c>
      <c r="X370" s="130">
        <v>0.99992303844229802</v>
      </c>
      <c r="Y370" s="131">
        <v>2</v>
      </c>
      <c r="Z370" s="147">
        <v>1.0000770348197301</v>
      </c>
      <c r="AA370" s="148">
        <v>0.99825235355217301</v>
      </c>
      <c r="AB370" s="149">
        <v>17</v>
      </c>
    </row>
    <row r="371" spans="1:28" x14ac:dyDescent="0.2">
      <c r="A371" t="s">
        <v>4074</v>
      </c>
      <c r="B371" t="s">
        <v>92</v>
      </c>
      <c r="C371" t="s">
        <v>3419</v>
      </c>
      <c r="D371" s="3">
        <v>66727</v>
      </c>
      <c r="E371" s="35">
        <v>0.54318299999999997</v>
      </c>
      <c r="F371" s="5">
        <v>1.04</v>
      </c>
      <c r="G371">
        <v>158.12700000000001</v>
      </c>
      <c r="H371" s="54">
        <v>1.5435131206258299</v>
      </c>
      <c r="I371" s="55">
        <v>0.99997087208963598</v>
      </c>
      <c r="J371" s="56">
        <v>2</v>
      </c>
      <c r="K371" s="60">
        <v>1</v>
      </c>
      <c r="L371" s="61">
        <v>1</v>
      </c>
      <c r="M371" s="62">
        <v>0</v>
      </c>
      <c r="N371" s="90">
        <v>1</v>
      </c>
      <c r="O371" s="91">
        <v>0.99992507118237595</v>
      </c>
      <c r="P371" s="92">
        <v>3</v>
      </c>
      <c r="Q371" s="96">
        <v>0</v>
      </c>
      <c r="R371" s="97">
        <v>0</v>
      </c>
      <c r="T371" s="123">
        <v>0.99946048825812595</v>
      </c>
      <c r="U371" s="124">
        <v>0.999835075040856</v>
      </c>
      <c r="V371" s="125">
        <v>3</v>
      </c>
      <c r="W371" s="129">
        <v>0.62491944789965004</v>
      </c>
      <c r="X371" s="130">
        <v>0.99997601860955898</v>
      </c>
      <c r="Y371" s="131">
        <v>1</v>
      </c>
      <c r="Z371" s="147">
        <v>1.00022479655911</v>
      </c>
      <c r="AA371" s="148">
        <v>0.99827931890953703</v>
      </c>
      <c r="AB371" s="149">
        <v>9</v>
      </c>
    </row>
    <row r="372" spans="1:28" x14ac:dyDescent="0.2">
      <c r="A372" t="s">
        <v>4337</v>
      </c>
      <c r="B372" t="s">
        <v>838</v>
      </c>
      <c r="C372" t="s">
        <v>3418</v>
      </c>
      <c r="D372" s="3">
        <v>3353765</v>
      </c>
      <c r="E372" s="35">
        <v>0.412161</v>
      </c>
      <c r="F372" s="5">
        <v>1</v>
      </c>
      <c r="G372">
        <v>192.27099999999999</v>
      </c>
      <c r="H372" s="54">
        <v>1.0099342082703999</v>
      </c>
      <c r="I372" s="55">
        <v>0.99637534823464602</v>
      </c>
      <c r="J372" s="56">
        <v>8</v>
      </c>
      <c r="K372" s="60">
        <v>0.99999642193176896</v>
      </c>
      <c r="L372" s="61">
        <v>0.99622244094899004</v>
      </c>
      <c r="M372" s="62">
        <v>4</v>
      </c>
      <c r="N372" s="90">
        <v>0.99305019880641598</v>
      </c>
      <c r="O372" s="91">
        <v>0.99874681489621697</v>
      </c>
      <c r="P372" s="92">
        <v>5</v>
      </c>
      <c r="Q372" s="96">
        <v>0.99997554986708903</v>
      </c>
      <c r="R372" s="97">
        <v>0.99696380074450597</v>
      </c>
      <c r="S372" s="98">
        <v>186</v>
      </c>
      <c r="T372" s="123">
        <v>0.99996928824768505</v>
      </c>
      <c r="U372" s="124">
        <v>0.99926153013222396</v>
      </c>
      <c r="V372" s="125">
        <v>5</v>
      </c>
      <c r="W372" s="129">
        <v>1.00002892271819</v>
      </c>
      <c r="X372" s="130">
        <v>0.99537464813425003</v>
      </c>
      <c r="Y372" s="131">
        <v>5</v>
      </c>
      <c r="Z372" s="147">
        <v>1.0000029817235201</v>
      </c>
      <c r="AA372" s="148">
        <v>0.99540844084203095</v>
      </c>
      <c r="AB372" s="149">
        <v>243</v>
      </c>
    </row>
    <row r="373" spans="1:28" x14ac:dyDescent="0.2">
      <c r="A373" t="s">
        <v>4493</v>
      </c>
      <c r="B373" t="s">
        <v>1191</v>
      </c>
      <c r="C373" t="s">
        <v>3418</v>
      </c>
      <c r="D373" s="3">
        <v>2355805</v>
      </c>
      <c r="E373" s="35">
        <v>0.44913900000000001</v>
      </c>
      <c r="F373" s="5">
        <v>1</v>
      </c>
      <c r="G373">
        <v>43.368000000000002</v>
      </c>
      <c r="H373" s="54">
        <v>2.8221351088056901E-2</v>
      </c>
      <c r="I373" s="55">
        <v>0</v>
      </c>
      <c r="K373" s="60">
        <v>0.15793667132890801</v>
      </c>
      <c r="L373" s="61">
        <v>0.99183453468914895</v>
      </c>
      <c r="M373" s="62">
        <v>771</v>
      </c>
      <c r="N373" s="90">
        <v>0.12032277713987299</v>
      </c>
      <c r="O373" s="91">
        <v>0.99524205306642799</v>
      </c>
      <c r="P373" s="92">
        <v>15</v>
      </c>
      <c r="Q373" s="96">
        <v>0.53073408028253599</v>
      </c>
      <c r="R373" s="97">
        <v>0.985361981043686</v>
      </c>
      <c r="S373" s="98">
        <v>430</v>
      </c>
      <c r="T373" s="123">
        <v>0.62799425249543095</v>
      </c>
      <c r="U373" s="124">
        <v>0.995588754462715</v>
      </c>
      <c r="V373" s="125">
        <v>177</v>
      </c>
      <c r="W373" s="129">
        <v>0.35938925335500999</v>
      </c>
      <c r="X373" s="130">
        <v>0.98117256104185602</v>
      </c>
      <c r="Y373" s="131">
        <v>8</v>
      </c>
      <c r="Z373" s="147">
        <v>0</v>
      </c>
      <c r="AA373" s="148">
        <v>0</v>
      </c>
    </row>
    <row r="374" spans="1:28" x14ac:dyDescent="0.2">
      <c r="A374" t="s">
        <v>4493</v>
      </c>
      <c r="B374" t="s">
        <v>1192</v>
      </c>
      <c r="C374" t="s">
        <v>3419</v>
      </c>
      <c r="D374" s="3">
        <v>11616</v>
      </c>
      <c r="E374" s="35">
        <v>0.400482</v>
      </c>
      <c r="F374" s="5">
        <v>3.34</v>
      </c>
      <c r="G374">
        <v>146.523</v>
      </c>
      <c r="H374" s="54">
        <v>1.4403409090909001</v>
      </c>
      <c r="I374" s="55">
        <v>0.97812574707147903</v>
      </c>
      <c r="J374" s="56">
        <v>16</v>
      </c>
      <c r="K374" s="60">
        <v>0.99982782369145995</v>
      </c>
      <c r="L374" s="61">
        <v>0.99087308420871301</v>
      </c>
      <c r="M374" s="62">
        <v>3</v>
      </c>
      <c r="N374" s="90">
        <v>1</v>
      </c>
      <c r="O374" s="91">
        <v>0.95980114853861298</v>
      </c>
      <c r="P374" s="92">
        <v>304</v>
      </c>
      <c r="Q374" s="96">
        <v>0.99991391184572997</v>
      </c>
      <c r="R374" s="97">
        <v>0.99328454584588899</v>
      </c>
      <c r="S374" s="98">
        <v>5</v>
      </c>
      <c r="T374" s="123">
        <v>0.95506198347107396</v>
      </c>
      <c r="U374" s="124">
        <v>0.99496085665436795</v>
      </c>
      <c r="V374" s="125">
        <v>4</v>
      </c>
      <c r="W374" s="129">
        <v>0.80449380165289197</v>
      </c>
      <c r="X374" s="130">
        <v>0.98095238095238002</v>
      </c>
      <c r="Y374" s="131">
        <v>3</v>
      </c>
      <c r="Z374" s="147">
        <v>0</v>
      </c>
      <c r="AA374" s="148">
        <v>0</v>
      </c>
    </row>
    <row r="375" spans="1:28" x14ac:dyDescent="0.2">
      <c r="A375" t="s">
        <v>4493</v>
      </c>
      <c r="B375" t="s">
        <v>1194</v>
      </c>
      <c r="C375" t="s">
        <v>3419</v>
      </c>
      <c r="D375" s="3">
        <v>4606</v>
      </c>
      <c r="E375" s="35">
        <v>0.37190600000000001</v>
      </c>
      <c r="F375" s="5">
        <v>2.0499999999999998</v>
      </c>
      <c r="G375">
        <v>89.926000000000002</v>
      </c>
      <c r="H375" s="54">
        <v>1.8586626139817599</v>
      </c>
      <c r="I375" s="55">
        <v>0.95119673088149403</v>
      </c>
      <c r="J375" s="56">
        <v>114</v>
      </c>
      <c r="K375" s="60">
        <v>1</v>
      </c>
      <c r="L375" s="61">
        <v>0.98979813327544997</v>
      </c>
      <c r="M375" s="62">
        <v>2</v>
      </c>
      <c r="N375" s="90">
        <v>0.99913156752062504</v>
      </c>
      <c r="O375" s="91">
        <v>0.99393151278716896</v>
      </c>
      <c r="P375" s="92">
        <v>3</v>
      </c>
      <c r="Q375" s="96">
        <v>0</v>
      </c>
      <c r="R375" s="97">
        <v>0</v>
      </c>
      <c r="T375" s="123">
        <v>0</v>
      </c>
      <c r="U375" s="124">
        <v>0</v>
      </c>
      <c r="W375" s="129">
        <v>0</v>
      </c>
      <c r="X375" s="130">
        <v>0</v>
      </c>
      <c r="Z375" s="147">
        <v>0</v>
      </c>
      <c r="AA375" s="148">
        <v>0</v>
      </c>
    </row>
    <row r="376" spans="1:28" x14ac:dyDescent="0.2">
      <c r="A376" t="s">
        <v>4493</v>
      </c>
      <c r="B376" t="s">
        <v>1193</v>
      </c>
      <c r="C376" t="s">
        <v>3419</v>
      </c>
      <c r="D376" s="3">
        <v>1263</v>
      </c>
      <c r="E376" s="35">
        <v>0.34204299999999999</v>
      </c>
      <c r="F376" s="5">
        <v>8.0299999999999994</v>
      </c>
      <c r="G376">
        <v>174.56399999999999</v>
      </c>
      <c r="H376" s="54">
        <v>1.52573238321456</v>
      </c>
      <c r="I376" s="55">
        <v>0.96064215432418398</v>
      </c>
      <c r="J376" s="56">
        <v>5</v>
      </c>
      <c r="K376" s="60">
        <v>0</v>
      </c>
      <c r="L376" s="61">
        <v>0</v>
      </c>
      <c r="N376" s="90">
        <v>0</v>
      </c>
      <c r="O376" s="91">
        <v>0</v>
      </c>
      <c r="Q376" s="96">
        <v>0</v>
      </c>
      <c r="R376" s="97">
        <v>0</v>
      </c>
      <c r="T376" s="123">
        <v>0</v>
      </c>
      <c r="U376" s="124">
        <v>0</v>
      </c>
      <c r="W376" s="129">
        <v>0</v>
      </c>
      <c r="X376" s="130">
        <v>0</v>
      </c>
      <c r="Z376" s="147">
        <v>0</v>
      </c>
      <c r="AA376" s="148">
        <v>0</v>
      </c>
    </row>
    <row r="377" spans="1:28" x14ac:dyDescent="0.2">
      <c r="A377" t="s">
        <v>4286</v>
      </c>
      <c r="B377" t="s">
        <v>672</v>
      </c>
      <c r="C377" t="s">
        <v>3418</v>
      </c>
      <c r="D377" s="3">
        <v>2886481</v>
      </c>
      <c r="E377" s="35">
        <v>0.36957299999999998</v>
      </c>
      <c r="F377" s="5">
        <v>1</v>
      </c>
      <c r="G377">
        <v>79.218999999999994</v>
      </c>
      <c r="H377" s="54">
        <v>0</v>
      </c>
      <c r="I377" s="55">
        <v>0</v>
      </c>
      <c r="K377" s="60">
        <v>0</v>
      </c>
      <c r="L377" s="61">
        <v>0</v>
      </c>
      <c r="N377" s="90">
        <v>6.3014445617345103E-3</v>
      </c>
      <c r="O377" s="91">
        <v>0</v>
      </c>
      <c r="Q377" s="96">
        <v>0</v>
      </c>
      <c r="R377" s="97">
        <v>0</v>
      </c>
      <c r="T377" s="123">
        <v>0.54237703279529603</v>
      </c>
      <c r="U377" s="124">
        <v>0.97759950219713498</v>
      </c>
      <c r="V377" s="125">
        <v>1483</v>
      </c>
      <c r="W377" s="129">
        <v>1.9578510996607901E-2</v>
      </c>
      <c r="X377" s="130">
        <v>0</v>
      </c>
      <c r="Z377" s="147">
        <v>0</v>
      </c>
      <c r="AA377" s="148">
        <v>0</v>
      </c>
    </row>
    <row r="378" spans="1:28" x14ac:dyDescent="0.2">
      <c r="A378" t="s">
        <v>4286</v>
      </c>
      <c r="B378" t="s">
        <v>673</v>
      </c>
      <c r="C378" t="s">
        <v>3419</v>
      </c>
      <c r="D378" s="3">
        <v>73574</v>
      </c>
      <c r="E378" s="35">
        <v>0.35573700000000003</v>
      </c>
      <c r="F378" s="5">
        <v>3.06</v>
      </c>
      <c r="G378">
        <v>254.892</v>
      </c>
      <c r="H378" s="54">
        <v>0</v>
      </c>
      <c r="I378" s="55">
        <v>0</v>
      </c>
      <c r="K378" s="60">
        <v>0</v>
      </c>
      <c r="L378" s="61">
        <v>0</v>
      </c>
      <c r="N378" s="90">
        <v>0.23233751053361201</v>
      </c>
      <c r="O378" s="91">
        <v>0</v>
      </c>
      <c r="Q378" s="96">
        <v>0</v>
      </c>
      <c r="R378" s="97">
        <v>0</v>
      </c>
      <c r="T378" s="123">
        <v>0.99613994073993495</v>
      </c>
      <c r="U378" s="124">
        <v>0.97698938902860499</v>
      </c>
      <c r="V378" s="125">
        <v>289</v>
      </c>
      <c r="W378" s="129">
        <v>0.60971267023676801</v>
      </c>
      <c r="X378" s="130">
        <v>0.88223637335233296</v>
      </c>
      <c r="Y378" s="131">
        <v>2638</v>
      </c>
      <c r="Z378" s="147">
        <v>0</v>
      </c>
      <c r="AA378" s="148">
        <v>0</v>
      </c>
    </row>
    <row r="379" spans="1:28" x14ac:dyDescent="0.2">
      <c r="A379" t="s">
        <v>4430</v>
      </c>
      <c r="B379" t="s">
        <v>1080</v>
      </c>
      <c r="C379" t="s">
        <v>3418</v>
      </c>
      <c r="D379" s="3">
        <v>2652760</v>
      </c>
      <c r="E379" s="35">
        <v>0.5262</v>
      </c>
      <c r="F379" s="5">
        <v>1</v>
      </c>
      <c r="G379">
        <v>101.21299999999999</v>
      </c>
      <c r="H379" s="54">
        <v>1.01717230356308</v>
      </c>
      <c r="I379" s="55">
        <v>0.99998406414072105</v>
      </c>
      <c r="J379" s="56">
        <v>15</v>
      </c>
      <c r="K379" s="60">
        <v>1.0000003769658701</v>
      </c>
      <c r="L379" s="61">
        <v>1</v>
      </c>
      <c r="M379" s="62">
        <v>0</v>
      </c>
      <c r="N379" s="90">
        <v>1</v>
      </c>
      <c r="O379" s="91">
        <v>0.99990312619678701</v>
      </c>
      <c r="P379" s="92">
        <v>40</v>
      </c>
      <c r="Q379" s="96">
        <v>1</v>
      </c>
      <c r="R379" s="97">
        <v>0.99988390440055097</v>
      </c>
      <c r="S379" s="98">
        <v>84</v>
      </c>
      <c r="T379" s="123">
        <v>0.999996984272983</v>
      </c>
      <c r="U379" s="124">
        <v>0.99990350313765497</v>
      </c>
      <c r="V379" s="125">
        <v>39</v>
      </c>
      <c r="W379" s="129">
        <v>0.75726790210950101</v>
      </c>
      <c r="X379" s="130">
        <v>0.99963762615263996</v>
      </c>
      <c r="Y379" s="131">
        <v>501</v>
      </c>
      <c r="Z379" s="147">
        <v>0.99138142915303296</v>
      </c>
      <c r="AA379" s="148">
        <v>0.99899144264727502</v>
      </c>
      <c r="AB379" s="149">
        <v>20</v>
      </c>
    </row>
    <row r="380" spans="1:28" x14ac:dyDescent="0.2">
      <c r="A380" t="s">
        <v>4224</v>
      </c>
      <c r="B380" t="s">
        <v>518</v>
      </c>
      <c r="C380" t="s">
        <v>3418</v>
      </c>
      <c r="D380" s="3">
        <v>693241</v>
      </c>
      <c r="E380" s="35">
        <v>0.24343500000000001</v>
      </c>
      <c r="F380" s="5">
        <v>1</v>
      </c>
      <c r="G380">
        <v>175.334</v>
      </c>
      <c r="H380" s="54">
        <v>1.0749378643213501</v>
      </c>
      <c r="I380" s="55">
        <v>0.99998255480809595</v>
      </c>
      <c r="J380" s="56">
        <v>3</v>
      </c>
      <c r="K380" s="60">
        <v>1</v>
      </c>
      <c r="L380" s="61">
        <v>0.99998701750185004</v>
      </c>
      <c r="M380" s="62">
        <v>1</v>
      </c>
      <c r="N380" s="90">
        <v>1</v>
      </c>
      <c r="O380" s="91">
        <v>0.99994518619384398</v>
      </c>
      <c r="P380" s="92">
        <v>3</v>
      </c>
      <c r="Q380" s="96">
        <v>1</v>
      </c>
      <c r="R380" s="97">
        <v>0.99994807232947502</v>
      </c>
      <c r="S380" s="98">
        <v>5</v>
      </c>
      <c r="T380" s="123">
        <v>0.99994518500781104</v>
      </c>
      <c r="U380" s="124">
        <v>0.99995239530935098</v>
      </c>
      <c r="V380" s="125">
        <v>3</v>
      </c>
      <c r="W380" s="129">
        <v>1.0002307999671101</v>
      </c>
      <c r="X380" s="130">
        <v>0.99995385072439902</v>
      </c>
      <c r="Y380" s="131">
        <v>1</v>
      </c>
      <c r="Z380" s="147">
        <v>1.00001730999753</v>
      </c>
      <c r="AA380" s="148">
        <v>0.993136785625227</v>
      </c>
      <c r="AB380" s="149">
        <v>121</v>
      </c>
    </row>
    <row r="381" spans="1:28" x14ac:dyDescent="0.2">
      <c r="A381" t="s">
        <v>4251</v>
      </c>
      <c r="B381" t="s">
        <v>596</v>
      </c>
      <c r="C381" t="s">
        <v>3418</v>
      </c>
      <c r="D381" s="3">
        <v>3012400</v>
      </c>
      <c r="E381" s="35">
        <v>0.58180600000000005</v>
      </c>
      <c r="F381" s="5">
        <v>1</v>
      </c>
      <c r="G381">
        <v>29.343</v>
      </c>
      <c r="H381" s="54">
        <v>0.33871431416810499</v>
      </c>
      <c r="I381" s="55">
        <v>0.98374124726530598</v>
      </c>
      <c r="J381" s="56">
        <v>405</v>
      </c>
      <c r="K381" s="60">
        <v>0.99999933607754599</v>
      </c>
      <c r="L381" s="61">
        <v>0.99646922118745995</v>
      </c>
      <c r="M381" s="62">
        <v>478</v>
      </c>
      <c r="N381" s="90">
        <v>0.99921059620236297</v>
      </c>
      <c r="O381" s="91">
        <v>0.997598762630731</v>
      </c>
      <c r="P381" s="92">
        <v>117</v>
      </c>
      <c r="Q381" s="96">
        <v>0.77036183773735201</v>
      </c>
      <c r="R381" s="97">
        <v>0.99313880983087899</v>
      </c>
      <c r="S381" s="98">
        <v>716</v>
      </c>
      <c r="T381" s="123">
        <v>0.99979352011684997</v>
      </c>
      <c r="U381" s="124">
        <v>0.99745639366066197</v>
      </c>
      <c r="V381" s="125">
        <v>103</v>
      </c>
      <c r="W381" s="129">
        <v>0.29580301420793997</v>
      </c>
      <c r="X381" s="130">
        <v>0.98741348665607398</v>
      </c>
      <c r="Y381" s="131">
        <v>58</v>
      </c>
      <c r="Z381" s="147">
        <v>3.95329305537113E-2</v>
      </c>
      <c r="AA381" s="148">
        <v>0.98299132465799099</v>
      </c>
      <c r="AB381" s="149">
        <v>12</v>
      </c>
    </row>
    <row r="382" spans="1:28" x14ac:dyDescent="0.2">
      <c r="A382" t="s">
        <v>4251</v>
      </c>
      <c r="B382" t="s">
        <v>597</v>
      </c>
      <c r="C382" t="s">
        <v>3419</v>
      </c>
      <c r="D382" s="3">
        <v>213959</v>
      </c>
      <c r="E382" s="35">
        <v>0.60491499999999998</v>
      </c>
      <c r="F382" s="5">
        <v>0.8</v>
      </c>
      <c r="G382">
        <v>22.664999999999999</v>
      </c>
      <c r="H382" s="54">
        <v>0.97775742081426797</v>
      </c>
      <c r="I382" s="55">
        <v>0.98514730830804498</v>
      </c>
      <c r="J382" s="56">
        <v>241</v>
      </c>
      <c r="K382" s="60">
        <v>0.99835949878247698</v>
      </c>
      <c r="L382" s="61">
        <v>0.99616634056376796</v>
      </c>
      <c r="M382" s="62">
        <v>15</v>
      </c>
      <c r="N382" s="90">
        <v>1</v>
      </c>
      <c r="O382" s="91">
        <v>0.99661054931510595</v>
      </c>
      <c r="P382" s="92">
        <v>20</v>
      </c>
      <c r="Q382" s="96">
        <v>0.99998597862207195</v>
      </c>
      <c r="R382" s="97">
        <v>0.99038926949139905</v>
      </c>
      <c r="S382" s="98">
        <v>196</v>
      </c>
      <c r="T382" s="123">
        <v>0.99949990418724999</v>
      </c>
      <c r="U382" s="124">
        <v>0.99649017857560096</v>
      </c>
      <c r="V382" s="125">
        <v>10</v>
      </c>
      <c r="W382" s="129">
        <v>0.98491767114260198</v>
      </c>
      <c r="X382" s="130">
        <v>0.98338124922907499</v>
      </c>
      <c r="Y382" s="131">
        <v>105</v>
      </c>
      <c r="Z382" s="147">
        <v>0</v>
      </c>
      <c r="AA382" s="148">
        <v>0</v>
      </c>
    </row>
    <row r="383" spans="1:28" x14ac:dyDescent="0.2">
      <c r="A383" t="s">
        <v>4412</v>
      </c>
      <c r="B383" t="s">
        <v>1040</v>
      </c>
      <c r="C383" t="s">
        <v>3418</v>
      </c>
      <c r="D383" s="3">
        <v>8998893</v>
      </c>
      <c r="E383" s="35">
        <v>0.67360600000000004</v>
      </c>
      <c r="F383" s="5">
        <v>1</v>
      </c>
      <c r="G383">
        <v>83.396000000000001</v>
      </c>
      <c r="H383" s="54">
        <v>0.102454935290374</v>
      </c>
      <c r="I383" s="55">
        <v>0.99950975500765704</v>
      </c>
      <c r="J383" s="56">
        <v>9</v>
      </c>
      <c r="K383" s="60">
        <v>0.26163573675117502</v>
      </c>
      <c r="L383" s="61">
        <v>0.99975238315287995</v>
      </c>
      <c r="M383" s="62">
        <v>3</v>
      </c>
      <c r="N383" s="90">
        <v>6.2159201137295401E-2</v>
      </c>
      <c r="O383" s="91">
        <v>0.99867152583471497</v>
      </c>
      <c r="P383" s="92">
        <v>7</v>
      </c>
      <c r="Q383" s="96">
        <v>6.1929839592492097E-2</v>
      </c>
      <c r="R383" s="97">
        <v>0.99625928460609603</v>
      </c>
      <c r="S383" s="98">
        <v>48</v>
      </c>
      <c r="T383" s="123">
        <v>0.155193088749916</v>
      </c>
      <c r="U383" s="124">
        <v>0.99757342901187895</v>
      </c>
      <c r="V383" s="125">
        <v>539</v>
      </c>
      <c r="W383" s="129">
        <v>1.47384794996451E-2</v>
      </c>
      <c r="X383" s="130">
        <v>0.99468510169925906</v>
      </c>
      <c r="Y383" s="131">
        <v>268</v>
      </c>
      <c r="Z383" s="147">
        <v>0</v>
      </c>
      <c r="AA383" s="148">
        <v>0</v>
      </c>
    </row>
    <row r="384" spans="1:28" x14ac:dyDescent="0.2">
      <c r="A384" t="s">
        <v>4071</v>
      </c>
      <c r="B384" t="s">
        <v>78</v>
      </c>
      <c r="C384" t="s">
        <v>3418</v>
      </c>
      <c r="D384" s="3">
        <v>5448853</v>
      </c>
      <c r="E384" s="35">
        <v>0.550736</v>
      </c>
      <c r="F384" s="5">
        <v>1</v>
      </c>
      <c r="G384">
        <v>14.295999999999999</v>
      </c>
      <c r="H384" s="54">
        <v>0.44366768565788001</v>
      </c>
      <c r="I384" s="55">
        <v>0.998218838042078</v>
      </c>
      <c r="J384" s="56">
        <v>29</v>
      </c>
      <c r="K384" s="60">
        <v>1.0000023858232101</v>
      </c>
      <c r="L384" s="61">
        <v>0.99936945208212002</v>
      </c>
      <c r="M384" s="62">
        <v>4</v>
      </c>
      <c r="N384" s="90">
        <v>0.22225576648883699</v>
      </c>
      <c r="O384" s="91">
        <v>0.99930644829695903</v>
      </c>
      <c r="P384" s="92">
        <v>3</v>
      </c>
      <c r="Q384" s="96">
        <v>0.39600205768076302</v>
      </c>
      <c r="R384" s="97">
        <v>0.99490235042902597</v>
      </c>
      <c r="S384" s="98">
        <v>7874</v>
      </c>
      <c r="T384" s="123">
        <v>0.50614615589739698</v>
      </c>
      <c r="U384" s="124">
        <v>0.99907730247475002</v>
      </c>
      <c r="V384" s="125">
        <v>5</v>
      </c>
      <c r="W384" s="129">
        <v>0.73673853928524002</v>
      </c>
      <c r="X384" s="130">
        <v>0.99710431202189997</v>
      </c>
      <c r="Y384" s="131">
        <v>8</v>
      </c>
      <c r="Z384" s="147">
        <v>4.9432421832631503E-2</v>
      </c>
      <c r="AA384" s="148">
        <v>0.99112367993425998</v>
      </c>
      <c r="AB384" s="149">
        <v>7</v>
      </c>
    </row>
    <row r="385" spans="1:28" x14ac:dyDescent="0.2">
      <c r="A385" t="s">
        <v>4071</v>
      </c>
      <c r="B385" t="s">
        <v>79</v>
      </c>
      <c r="C385" t="s">
        <v>3419</v>
      </c>
      <c r="D385" s="3">
        <v>46804</v>
      </c>
      <c r="E385" s="35">
        <v>0.49230800000000002</v>
      </c>
      <c r="F385" s="5">
        <v>2.1800000000000002</v>
      </c>
      <c r="G385">
        <v>35.587000000000003</v>
      </c>
      <c r="H385" s="54">
        <v>1.5449106913938899</v>
      </c>
      <c r="I385" s="55">
        <v>0.99894894064280504</v>
      </c>
      <c r="J385" s="56">
        <v>5</v>
      </c>
      <c r="K385" s="60">
        <v>1</v>
      </c>
      <c r="L385" s="61">
        <v>0.99985044013332103</v>
      </c>
      <c r="M385" s="62">
        <v>1</v>
      </c>
      <c r="N385" s="90">
        <v>1</v>
      </c>
      <c r="O385" s="91">
        <v>0.99993590291428003</v>
      </c>
      <c r="P385" s="92">
        <v>1</v>
      </c>
      <c r="Q385" s="96">
        <v>1.00177335270489</v>
      </c>
      <c r="R385" s="97">
        <v>0.99976539839617795</v>
      </c>
      <c r="S385" s="98">
        <v>1</v>
      </c>
      <c r="T385" s="123">
        <v>0.999401760533287</v>
      </c>
      <c r="U385" s="124">
        <v>0.99970070121429699</v>
      </c>
      <c r="V385" s="125">
        <v>1</v>
      </c>
      <c r="W385" s="129">
        <v>1.00252115203828</v>
      </c>
      <c r="X385" s="130">
        <v>0.99840160265973299</v>
      </c>
      <c r="Y385" s="131">
        <v>2</v>
      </c>
      <c r="Z385" s="147">
        <v>1.0004700452952699</v>
      </c>
      <c r="AA385" s="148">
        <v>0.99761209304308895</v>
      </c>
      <c r="AB385" s="149">
        <v>9</v>
      </c>
    </row>
    <row r="386" spans="1:28" x14ac:dyDescent="0.2">
      <c r="A386" t="s">
        <v>4186</v>
      </c>
      <c r="B386" t="s">
        <v>405</v>
      </c>
      <c r="C386" t="s">
        <v>3418</v>
      </c>
      <c r="D386" s="3">
        <v>4740516</v>
      </c>
      <c r="E386" s="35">
        <v>0.54264699999999999</v>
      </c>
      <c r="F386" s="5">
        <v>1</v>
      </c>
      <c r="G386">
        <v>48.991999999999997</v>
      </c>
      <c r="H386" s="54">
        <v>1.00722389714537</v>
      </c>
      <c r="I386" s="55">
        <v>0.99979496416061397</v>
      </c>
      <c r="J386" s="56">
        <v>88</v>
      </c>
      <c r="K386" s="60">
        <v>0.99999957810499895</v>
      </c>
      <c r="L386" s="61">
        <v>0.99993819235635595</v>
      </c>
      <c r="M386" s="62">
        <v>2</v>
      </c>
      <c r="N386" s="90">
        <v>1</v>
      </c>
      <c r="O386" s="91">
        <v>0.99994009245169102</v>
      </c>
      <c r="P386" s="92">
        <v>12</v>
      </c>
      <c r="Q386" s="96">
        <v>0.99999978905249898</v>
      </c>
      <c r="R386" s="97">
        <v>0.99990803047903598</v>
      </c>
      <c r="S386" s="98">
        <v>29</v>
      </c>
      <c r="T386" s="123">
        <v>0.99999641389249605</v>
      </c>
      <c r="U386" s="124">
        <v>0.99994831890903502</v>
      </c>
      <c r="V386" s="125">
        <v>30</v>
      </c>
      <c r="W386" s="129">
        <v>0.99946313861191405</v>
      </c>
      <c r="X386" s="130">
        <v>0.99952363866610305</v>
      </c>
      <c r="Y386" s="131">
        <v>336</v>
      </c>
      <c r="Z386" s="147">
        <v>1.0000023204224999</v>
      </c>
      <c r="AA386" s="148">
        <v>0.99922296597219096</v>
      </c>
      <c r="AB386" s="149">
        <v>37</v>
      </c>
    </row>
    <row r="387" spans="1:28" x14ac:dyDescent="0.2">
      <c r="A387" t="s">
        <v>4186</v>
      </c>
      <c r="B387" t="s">
        <v>406</v>
      </c>
      <c r="C387" t="s">
        <v>3419</v>
      </c>
      <c r="D387" s="3">
        <v>23610</v>
      </c>
      <c r="E387" s="35">
        <v>0.457094</v>
      </c>
      <c r="F387" s="5">
        <v>6.67</v>
      </c>
      <c r="G387">
        <v>329.32900000000001</v>
      </c>
      <c r="H387" s="54">
        <v>1.99445150360016</v>
      </c>
      <c r="I387" s="55">
        <v>0.99957527235660104</v>
      </c>
      <c r="J387" s="56">
        <v>4</v>
      </c>
      <c r="K387" s="60">
        <v>1</v>
      </c>
      <c r="L387" s="61">
        <v>0.99987293519694997</v>
      </c>
      <c r="M387" s="62">
        <v>1</v>
      </c>
      <c r="N387" s="90">
        <v>1</v>
      </c>
      <c r="O387" s="91">
        <v>0.999703578234173</v>
      </c>
      <c r="P387" s="92">
        <v>2</v>
      </c>
      <c r="Q387" s="96">
        <v>0.99995764506564999</v>
      </c>
      <c r="R387" s="97">
        <v>1</v>
      </c>
      <c r="S387" s="98">
        <v>0</v>
      </c>
      <c r="T387" s="123">
        <v>0.99843286742905502</v>
      </c>
      <c r="U387" s="124">
        <v>0.99991515717134005</v>
      </c>
      <c r="V387" s="125">
        <v>1</v>
      </c>
      <c r="W387" s="129">
        <v>0</v>
      </c>
      <c r="X387" s="130">
        <v>0</v>
      </c>
      <c r="Z387" s="147">
        <v>1.0005506141465399</v>
      </c>
      <c r="AA387" s="148">
        <v>0.99095574625609895</v>
      </c>
      <c r="AB387" s="149">
        <v>7</v>
      </c>
    </row>
    <row r="388" spans="1:28" x14ac:dyDescent="0.2">
      <c r="A388" t="s">
        <v>4460</v>
      </c>
      <c r="B388" t="s">
        <v>1127</v>
      </c>
      <c r="C388" t="s">
        <v>3418</v>
      </c>
      <c r="D388" s="3">
        <v>2092540</v>
      </c>
      <c r="E388" s="35">
        <v>0.346723</v>
      </c>
      <c r="F388" s="5">
        <v>1</v>
      </c>
      <c r="G388">
        <v>12.826000000000001</v>
      </c>
      <c r="H388" s="54">
        <v>1.04746719298077</v>
      </c>
      <c r="I388" s="55">
        <v>0.99984214406680605</v>
      </c>
      <c r="J388" s="56">
        <v>111</v>
      </c>
      <c r="K388" s="60">
        <v>1.00000047788811</v>
      </c>
      <c r="L388" s="61">
        <v>0.99999665478797795</v>
      </c>
      <c r="M388" s="62">
        <v>1</v>
      </c>
      <c r="N388" s="90">
        <v>1</v>
      </c>
      <c r="O388" s="91">
        <v>0.99990204150286399</v>
      </c>
      <c r="P388" s="92">
        <v>46</v>
      </c>
      <c r="Q388" s="96">
        <v>0.99951828877823101</v>
      </c>
      <c r="R388" s="97">
        <v>0.99955171631002304</v>
      </c>
      <c r="S388" s="98">
        <v>80</v>
      </c>
      <c r="T388" s="123">
        <v>0.55825886243512601</v>
      </c>
      <c r="U388" s="124">
        <v>0.99996233550674496</v>
      </c>
      <c r="V388" s="125">
        <v>21</v>
      </c>
      <c r="W388" s="129">
        <v>0.999651619562828</v>
      </c>
      <c r="X388" s="130">
        <v>0.99991108315063904</v>
      </c>
      <c r="Y388" s="131">
        <v>20</v>
      </c>
      <c r="Z388" s="147">
        <v>0.4837790436503</v>
      </c>
      <c r="AA388" s="148">
        <v>0.99543117316859697</v>
      </c>
      <c r="AB388" s="149">
        <v>205</v>
      </c>
    </row>
    <row r="389" spans="1:28" x14ac:dyDescent="0.2">
      <c r="A389" t="s">
        <v>4485</v>
      </c>
      <c r="B389" t="s">
        <v>1173</v>
      </c>
      <c r="C389" t="s">
        <v>3418</v>
      </c>
      <c r="D389" s="3">
        <v>3684730</v>
      </c>
      <c r="E389" s="35">
        <v>0.53553899999999999</v>
      </c>
      <c r="F389" s="5">
        <v>1</v>
      </c>
      <c r="G389">
        <v>75.91</v>
      </c>
      <c r="H389" s="54">
        <v>1.55588062083246E-2</v>
      </c>
      <c r="I389" s="55">
        <v>0</v>
      </c>
      <c r="K389" s="60">
        <v>0.95144881714535301</v>
      </c>
      <c r="L389" s="61">
        <v>0.99136699594506095</v>
      </c>
      <c r="M389" s="62">
        <v>8</v>
      </c>
      <c r="N389" s="90">
        <v>0.99759168242992002</v>
      </c>
      <c r="O389" s="91">
        <v>0.99514841004177201</v>
      </c>
      <c r="P389" s="92">
        <v>6</v>
      </c>
      <c r="Q389" s="96">
        <v>0.99999782887755595</v>
      </c>
      <c r="R389" s="97">
        <v>0.98898110342235401</v>
      </c>
      <c r="S389" s="98">
        <v>117</v>
      </c>
      <c r="T389" s="123">
        <v>0.61590727136045198</v>
      </c>
      <c r="U389" s="124">
        <v>0.99573037418673005</v>
      </c>
      <c r="V389" s="125">
        <v>14</v>
      </c>
      <c r="W389" s="129">
        <v>0.99973403750071199</v>
      </c>
      <c r="X389" s="130">
        <v>0.98211427839316201</v>
      </c>
      <c r="Y389" s="131">
        <v>7</v>
      </c>
      <c r="Z389" s="147">
        <v>0</v>
      </c>
      <c r="AA389" s="148">
        <v>0</v>
      </c>
    </row>
    <row r="390" spans="1:28" x14ac:dyDescent="0.2">
      <c r="A390" t="s">
        <v>4485</v>
      </c>
      <c r="B390" t="s">
        <v>1174</v>
      </c>
      <c r="C390" t="s">
        <v>3419</v>
      </c>
      <c r="D390" s="3">
        <v>36788</v>
      </c>
      <c r="E390" s="35">
        <v>0.50443099999999996</v>
      </c>
      <c r="F390" s="5">
        <v>6.15</v>
      </c>
      <c r="G390">
        <v>520.04999999999995</v>
      </c>
      <c r="H390" s="54">
        <v>1.5316407524192599</v>
      </c>
      <c r="I390" s="55">
        <v>0.939871228648965</v>
      </c>
      <c r="J390" s="56">
        <v>2179</v>
      </c>
      <c r="K390" s="60">
        <v>0.99926606502120197</v>
      </c>
      <c r="L390" s="61">
        <v>0.98955414705802303</v>
      </c>
      <c r="M390" s="62">
        <v>4</v>
      </c>
      <c r="N390" s="90">
        <v>0.27557899314994</v>
      </c>
      <c r="O390" s="91">
        <v>0.98471337579617801</v>
      </c>
      <c r="P390" s="92">
        <v>11</v>
      </c>
      <c r="Q390" s="96">
        <v>1.0022289877133801</v>
      </c>
      <c r="R390" s="97">
        <v>0.99301324234300103</v>
      </c>
      <c r="S390" s="98">
        <v>4</v>
      </c>
      <c r="T390" s="123">
        <v>0.98725127759051801</v>
      </c>
      <c r="U390" s="124">
        <v>0.99573695646194804</v>
      </c>
      <c r="V390" s="125">
        <v>3</v>
      </c>
      <c r="W390" s="129">
        <v>0.99899423725127701</v>
      </c>
      <c r="X390" s="130">
        <v>0.98386614066113398</v>
      </c>
      <c r="Y390" s="131">
        <v>4</v>
      </c>
      <c r="Z390" s="147">
        <v>0</v>
      </c>
      <c r="AA390" s="148">
        <v>0</v>
      </c>
    </row>
    <row r="391" spans="1:28" x14ac:dyDescent="0.2">
      <c r="A391" t="s">
        <v>4314</v>
      </c>
      <c r="B391" t="s">
        <v>760</v>
      </c>
      <c r="C391" t="s">
        <v>3418</v>
      </c>
      <c r="D391" s="3">
        <v>1855434</v>
      </c>
      <c r="E391" s="35">
        <v>0.31188700000000003</v>
      </c>
      <c r="F391" s="5">
        <v>1</v>
      </c>
      <c r="G391">
        <v>10.375</v>
      </c>
      <c r="H391" s="54">
        <v>0.25353690834597098</v>
      </c>
      <c r="I391" s="55">
        <v>0.99977042036456398</v>
      </c>
      <c r="J391" s="56">
        <v>5</v>
      </c>
      <c r="K391" s="60">
        <v>1.00001347393655</v>
      </c>
      <c r="L391" s="61">
        <v>0.99984317453542404</v>
      </c>
      <c r="M391" s="62">
        <v>3</v>
      </c>
      <c r="N391" s="90">
        <v>0.174118831497105</v>
      </c>
      <c r="O391" s="91">
        <v>0.99977405047031498</v>
      </c>
      <c r="P391" s="92">
        <v>5</v>
      </c>
      <c r="Q391" s="96">
        <v>0.219094831721311</v>
      </c>
      <c r="R391" s="97">
        <v>0.95071704958528502</v>
      </c>
      <c r="S391" s="98">
        <v>6950</v>
      </c>
      <c r="T391" s="123">
        <v>0.21871378879550499</v>
      </c>
      <c r="U391" s="124">
        <v>0.99963531527979699</v>
      </c>
      <c r="V391" s="125">
        <v>5</v>
      </c>
      <c r="W391" s="129">
        <v>0.99902718178064998</v>
      </c>
      <c r="X391" s="130">
        <v>0.99854782259700203</v>
      </c>
      <c r="Y391" s="131">
        <v>786</v>
      </c>
      <c r="Z391" s="147">
        <v>6.5696219860151298E-2</v>
      </c>
      <c r="AA391" s="148">
        <v>0.99498275833891703</v>
      </c>
      <c r="AB391" s="149">
        <v>6</v>
      </c>
    </row>
    <row r="392" spans="1:28" x14ac:dyDescent="0.2">
      <c r="A392" t="s">
        <v>4314</v>
      </c>
      <c r="B392" t="s">
        <v>761</v>
      </c>
      <c r="C392" t="s">
        <v>3419</v>
      </c>
      <c r="D392" s="3">
        <v>6175</v>
      </c>
      <c r="E392" s="35">
        <v>0.317247</v>
      </c>
      <c r="F392" s="5">
        <v>0.27</v>
      </c>
      <c r="G392">
        <v>2.6970000000000001</v>
      </c>
      <c r="H392" s="54">
        <v>0</v>
      </c>
      <c r="I392" s="55">
        <v>0</v>
      </c>
      <c r="K392" s="60">
        <v>0</v>
      </c>
      <c r="L392" s="61">
        <v>0</v>
      </c>
      <c r="N392" s="90">
        <v>0</v>
      </c>
      <c r="O392" s="91">
        <v>0</v>
      </c>
      <c r="Q392" s="96">
        <v>0</v>
      </c>
      <c r="R392" s="97">
        <v>0</v>
      </c>
      <c r="T392" s="123">
        <v>0</v>
      </c>
      <c r="U392" s="124">
        <v>0</v>
      </c>
      <c r="W392" s="129">
        <v>0</v>
      </c>
      <c r="X392" s="130">
        <v>0</v>
      </c>
      <c r="Z392" s="147">
        <v>0</v>
      </c>
      <c r="AA392" s="148">
        <v>0</v>
      </c>
    </row>
    <row r="393" spans="1:28" x14ac:dyDescent="0.2">
      <c r="A393" t="s">
        <v>4170</v>
      </c>
      <c r="B393" t="s">
        <v>358</v>
      </c>
      <c r="C393" t="s">
        <v>3418</v>
      </c>
      <c r="D393" s="3">
        <v>820037</v>
      </c>
      <c r="E393" s="35">
        <v>0.32545600000000002</v>
      </c>
      <c r="F393" s="5">
        <v>1</v>
      </c>
      <c r="G393">
        <v>66.3</v>
      </c>
      <c r="H393" s="54">
        <v>1.0277085058357101</v>
      </c>
      <c r="I393" s="55">
        <v>0.98947508311955201</v>
      </c>
      <c r="J393" s="56">
        <v>44</v>
      </c>
      <c r="K393" s="60">
        <v>0.99999878054282898</v>
      </c>
      <c r="L393" s="61">
        <v>0.99401002637685798</v>
      </c>
      <c r="M393" s="62">
        <v>3</v>
      </c>
      <c r="N393" s="90">
        <v>1</v>
      </c>
      <c r="O393" s="91">
        <v>0.99765112574095505</v>
      </c>
      <c r="P393" s="92">
        <v>5</v>
      </c>
      <c r="Q393" s="96">
        <v>0</v>
      </c>
      <c r="R393" s="97">
        <v>0</v>
      </c>
      <c r="T393" s="123">
        <v>0.99972562213656202</v>
      </c>
      <c r="U393" s="124">
        <v>0.99764859122807403</v>
      </c>
      <c r="V393" s="125">
        <v>6</v>
      </c>
      <c r="W393" s="129">
        <v>1.0003633982369</v>
      </c>
      <c r="X393" s="130">
        <v>0.98677437324547101</v>
      </c>
      <c r="Y393" s="131">
        <v>5</v>
      </c>
      <c r="Z393" s="147">
        <v>0.64829635735948499</v>
      </c>
      <c r="AA393" s="148">
        <v>0.954590712357969</v>
      </c>
      <c r="AB393" s="149">
        <v>348</v>
      </c>
    </row>
    <row r="394" spans="1:28" x14ac:dyDescent="0.2">
      <c r="A394" t="s">
        <v>4421</v>
      </c>
      <c r="B394" t="s">
        <v>1059</v>
      </c>
      <c r="C394" t="s">
        <v>3418</v>
      </c>
      <c r="D394" s="3">
        <v>2877851</v>
      </c>
      <c r="E394" s="35">
        <v>0.48998000000000003</v>
      </c>
      <c r="F394" s="5">
        <v>1</v>
      </c>
      <c r="G394">
        <v>98.453999999999994</v>
      </c>
      <c r="H394" s="54">
        <v>1.04752713048729</v>
      </c>
      <c r="I394" s="55">
        <v>0.99935381723841699</v>
      </c>
      <c r="J394" s="56">
        <v>7</v>
      </c>
      <c r="K394" s="60">
        <v>1.0000100769636699</v>
      </c>
      <c r="L394" s="61">
        <v>0.99947843551503102</v>
      </c>
      <c r="M394" s="62">
        <v>2</v>
      </c>
      <c r="N394" s="90">
        <v>1</v>
      </c>
      <c r="O394" s="91">
        <v>0.99981689009896602</v>
      </c>
      <c r="P394" s="92">
        <v>5</v>
      </c>
      <c r="Q394" s="96">
        <v>0</v>
      </c>
      <c r="R394" s="97">
        <v>0</v>
      </c>
      <c r="T394" s="123">
        <v>0.99999652518493798</v>
      </c>
      <c r="U394" s="124">
        <v>0.99991521710501796</v>
      </c>
      <c r="V394" s="125">
        <v>9</v>
      </c>
      <c r="W394" s="129">
        <v>0.86390956307327904</v>
      </c>
      <c r="X394" s="130">
        <v>0.99917585699409395</v>
      </c>
      <c r="Y394" s="131">
        <v>4</v>
      </c>
      <c r="Z394" s="147">
        <v>1.00000625466711</v>
      </c>
      <c r="AA394" s="148">
        <v>0.998496069406414</v>
      </c>
      <c r="AB394" s="149">
        <v>80</v>
      </c>
    </row>
    <row r="395" spans="1:28" x14ac:dyDescent="0.2">
      <c r="A395" t="s">
        <v>4298</v>
      </c>
      <c r="B395" t="s">
        <v>705</v>
      </c>
      <c r="C395" t="s">
        <v>3418</v>
      </c>
      <c r="D395" s="3">
        <v>1594790</v>
      </c>
      <c r="E395" s="35">
        <v>0.40789799999999998</v>
      </c>
      <c r="F395" s="5">
        <v>1</v>
      </c>
      <c r="G395">
        <v>155.727</v>
      </c>
      <c r="H395" s="54">
        <v>0.98082318048144201</v>
      </c>
      <c r="I395" s="55">
        <v>0.99328861205505603</v>
      </c>
      <c r="J395" s="56">
        <v>597</v>
      </c>
      <c r="K395" s="60">
        <v>0.59654625373873604</v>
      </c>
      <c r="L395" s="61">
        <v>0.99984758837509202</v>
      </c>
      <c r="M395" s="62">
        <v>75</v>
      </c>
      <c r="N395" s="90">
        <v>1.0202145737056201</v>
      </c>
      <c r="O395" s="91">
        <v>0.99730086357649605</v>
      </c>
      <c r="P395" s="92">
        <v>216</v>
      </c>
      <c r="Q395" s="96">
        <v>0.27119432652574899</v>
      </c>
      <c r="R395" s="97">
        <v>0.99152517035902399</v>
      </c>
      <c r="S395" s="98">
        <v>355</v>
      </c>
      <c r="T395" s="123">
        <v>0.51828328494660703</v>
      </c>
      <c r="U395" s="124">
        <v>0.99687411402064197</v>
      </c>
      <c r="V395" s="125">
        <v>324</v>
      </c>
      <c r="W395" s="129">
        <v>0.53182989609917297</v>
      </c>
      <c r="X395" s="130">
        <v>0.99638002442364704</v>
      </c>
      <c r="Y395" s="131">
        <v>162</v>
      </c>
      <c r="Z395" s="147">
        <v>1.0087221515058401E-2</v>
      </c>
      <c r="AA395" s="148">
        <v>0</v>
      </c>
    </row>
    <row r="396" spans="1:28" x14ac:dyDescent="0.2">
      <c r="A396" t="s">
        <v>4120</v>
      </c>
      <c r="B396" t="s">
        <v>212</v>
      </c>
      <c r="C396" t="s">
        <v>3418</v>
      </c>
      <c r="D396" s="3">
        <v>6432277</v>
      </c>
      <c r="E396" s="35">
        <v>0.66239499999999996</v>
      </c>
      <c r="F396" s="5">
        <v>1</v>
      </c>
      <c r="G396">
        <v>76.167000000000002</v>
      </c>
      <c r="H396" s="54">
        <v>0.43514466183592498</v>
      </c>
      <c r="I396" s="55">
        <v>0.98911908189778797</v>
      </c>
      <c r="J396" s="56">
        <v>4482</v>
      </c>
      <c r="K396" s="60">
        <v>0.99999424776016299</v>
      </c>
      <c r="L396" s="61">
        <v>0.99905219679857904</v>
      </c>
      <c r="M396" s="62">
        <v>346</v>
      </c>
      <c r="N396" s="90">
        <v>0.99809227743146001</v>
      </c>
      <c r="O396" s="91">
        <v>0.99935594421754304</v>
      </c>
      <c r="P396" s="92">
        <v>25</v>
      </c>
      <c r="Q396" s="96">
        <v>1.00000544130795</v>
      </c>
      <c r="R396" s="97">
        <v>0.99693861221329605</v>
      </c>
      <c r="S396" s="98">
        <v>825</v>
      </c>
      <c r="T396" s="123">
        <v>0.99997854570006806</v>
      </c>
      <c r="U396" s="124">
        <v>0.99844184245720602</v>
      </c>
      <c r="V396" s="125">
        <v>1501</v>
      </c>
      <c r="W396" s="129">
        <v>0.44185923585069398</v>
      </c>
      <c r="X396" s="130">
        <v>0.99459321592659999</v>
      </c>
      <c r="Y396" s="131">
        <v>93</v>
      </c>
      <c r="Z396" s="147">
        <v>2.5473405451910701E-2</v>
      </c>
      <c r="AA396" s="148">
        <v>0.97471940655543599</v>
      </c>
      <c r="AB396" s="149">
        <v>259</v>
      </c>
    </row>
    <row r="397" spans="1:28" x14ac:dyDescent="0.2">
      <c r="A397" t="s">
        <v>4120</v>
      </c>
      <c r="B397" t="s">
        <v>213</v>
      </c>
      <c r="C397" t="s">
        <v>3419</v>
      </c>
      <c r="D397" s="3">
        <v>144951</v>
      </c>
      <c r="E397" s="35">
        <v>0.65771199999999996</v>
      </c>
      <c r="F397" s="5">
        <v>0.81</v>
      </c>
      <c r="G397">
        <v>63.652000000000001</v>
      </c>
      <c r="H397" s="54">
        <v>1.13292078012569</v>
      </c>
      <c r="I397" s="55">
        <v>0.99022902436351601</v>
      </c>
      <c r="J397" s="56">
        <v>205</v>
      </c>
      <c r="K397" s="60">
        <v>1</v>
      </c>
      <c r="L397" s="61">
        <v>0.99872370663189602</v>
      </c>
      <c r="M397" s="62">
        <v>2</v>
      </c>
      <c r="N397" s="90">
        <v>0.99982752792322904</v>
      </c>
      <c r="O397" s="91">
        <v>0.99928951797588395</v>
      </c>
      <c r="P397" s="92">
        <v>5</v>
      </c>
      <c r="Q397" s="96">
        <v>1</v>
      </c>
      <c r="R397" s="97">
        <v>0.99643868265700397</v>
      </c>
      <c r="S397" s="98">
        <v>64</v>
      </c>
      <c r="T397" s="123">
        <v>0.99877199881339196</v>
      </c>
      <c r="U397" s="124">
        <v>0.99839210544475798</v>
      </c>
      <c r="V397" s="125">
        <v>63</v>
      </c>
      <c r="W397" s="129">
        <v>1.0010900235251901</v>
      </c>
      <c r="X397" s="130">
        <v>0.99332414743368902</v>
      </c>
      <c r="Y397" s="131">
        <v>26</v>
      </c>
      <c r="Z397" s="147">
        <v>6.4387275700064098E-2</v>
      </c>
      <c r="AA397" s="148">
        <v>0</v>
      </c>
    </row>
    <row r="398" spans="1:28" x14ac:dyDescent="0.2">
      <c r="A398" t="s">
        <v>4510</v>
      </c>
      <c r="B398" t="s">
        <v>1227</v>
      </c>
      <c r="C398" t="s">
        <v>3418</v>
      </c>
      <c r="D398" s="3">
        <v>2609352</v>
      </c>
      <c r="E398" s="35">
        <v>0.35252099999999997</v>
      </c>
      <c r="F398" s="5">
        <v>1</v>
      </c>
      <c r="G398">
        <v>11.113</v>
      </c>
      <c r="H398" s="54">
        <v>0.68659421956102495</v>
      </c>
      <c r="I398" s="55">
        <v>0.99602139705943904</v>
      </c>
      <c r="J398" s="56">
        <v>258</v>
      </c>
      <c r="K398" s="60">
        <v>1</v>
      </c>
      <c r="L398" s="61">
        <v>0.99902569513567796</v>
      </c>
      <c r="M398" s="62">
        <v>64</v>
      </c>
      <c r="N398" s="90">
        <v>0.35049506544153403</v>
      </c>
      <c r="O398" s="91">
        <v>0.999041313171395</v>
      </c>
      <c r="P398" s="92">
        <v>11</v>
      </c>
      <c r="Q398" s="96">
        <v>0.34803775036867302</v>
      </c>
      <c r="R398" s="97">
        <v>0.98055722112426902</v>
      </c>
      <c r="S398" s="98">
        <v>6979</v>
      </c>
      <c r="T398" s="123">
        <v>0.22248857187531601</v>
      </c>
      <c r="U398" s="124">
        <v>0.99904434908980699</v>
      </c>
      <c r="V398" s="125">
        <v>35</v>
      </c>
      <c r="W398" s="129">
        <v>0.91557674089199104</v>
      </c>
      <c r="X398" s="130">
        <v>0.99588315302684705</v>
      </c>
      <c r="Y398" s="131">
        <v>76</v>
      </c>
      <c r="Z398" s="147">
        <v>9.3243456612982806E-2</v>
      </c>
      <c r="AA398" s="148">
        <v>0.99111282368711195</v>
      </c>
      <c r="AB398" s="149">
        <v>305</v>
      </c>
    </row>
    <row r="399" spans="1:28" x14ac:dyDescent="0.2">
      <c r="A399" t="s">
        <v>4254</v>
      </c>
      <c r="B399" t="s">
        <v>601</v>
      </c>
      <c r="C399" t="s">
        <v>3418</v>
      </c>
      <c r="D399" s="3">
        <v>4768422</v>
      </c>
      <c r="E399" s="35">
        <v>0.56924399999999997</v>
      </c>
      <c r="F399" s="5">
        <v>1</v>
      </c>
      <c r="G399">
        <v>22.885999999999999</v>
      </c>
      <c r="H399" s="54">
        <v>1.01253014099842</v>
      </c>
      <c r="I399" s="55">
        <v>0.99429394331596999</v>
      </c>
      <c r="J399" s="56">
        <v>90</v>
      </c>
      <c r="K399" s="60">
        <v>1.0000006291389401</v>
      </c>
      <c r="L399" s="61">
        <v>0.99817553033872797</v>
      </c>
      <c r="M399" s="62">
        <v>5</v>
      </c>
      <c r="N399" s="90">
        <v>1</v>
      </c>
      <c r="O399" s="91">
        <v>0.99855932494802102</v>
      </c>
      <c r="P399" s="92">
        <v>6</v>
      </c>
      <c r="Q399" s="96">
        <v>1.00000880794527</v>
      </c>
      <c r="R399" s="97">
        <v>0.99731057793223099</v>
      </c>
      <c r="S399" s="98">
        <v>110</v>
      </c>
      <c r="T399" s="123">
        <v>0.999984061813321</v>
      </c>
      <c r="U399" s="124">
        <v>0.99835411605190805</v>
      </c>
      <c r="V399" s="125">
        <v>10</v>
      </c>
      <c r="W399" s="129">
        <v>0.56200080445900102</v>
      </c>
      <c r="X399" s="130">
        <v>0.99202274035790305</v>
      </c>
      <c r="Y399" s="131">
        <v>5</v>
      </c>
      <c r="Z399" s="147">
        <v>0.135864233492757</v>
      </c>
      <c r="AA399" s="148">
        <v>0.966598392220678</v>
      </c>
      <c r="AB399" s="149">
        <v>314</v>
      </c>
    </row>
    <row r="400" spans="1:28" x14ac:dyDescent="0.2">
      <c r="A400" t="s">
        <v>4055</v>
      </c>
      <c r="B400" t="s">
        <v>39</v>
      </c>
      <c r="C400" t="s">
        <v>3418</v>
      </c>
      <c r="D400" s="3">
        <v>4317977</v>
      </c>
      <c r="E400" s="35">
        <v>0.62332200000000004</v>
      </c>
      <c r="F400" s="5">
        <v>1</v>
      </c>
      <c r="G400">
        <v>163.31399999999999</v>
      </c>
      <c r="H400" s="54">
        <v>3.8976585563100499E-4</v>
      </c>
      <c r="I400" s="55">
        <v>0</v>
      </c>
      <c r="K400" s="60">
        <v>2.4094848119848699E-2</v>
      </c>
      <c r="L400" s="61">
        <v>0.98304710735872503</v>
      </c>
      <c r="M400" s="62">
        <v>81</v>
      </c>
      <c r="N400" s="90">
        <v>9.2462280368793004E-3</v>
      </c>
      <c r="O400" s="91">
        <v>0</v>
      </c>
      <c r="Q400" s="96">
        <v>0</v>
      </c>
      <c r="R400" s="97">
        <v>0</v>
      </c>
      <c r="T400" s="123">
        <v>0.45623540838684401</v>
      </c>
      <c r="U400" s="124">
        <v>0.97654796320105997</v>
      </c>
      <c r="V400" s="125">
        <v>470</v>
      </c>
      <c r="W400" s="129">
        <v>1.07198347744788E-2</v>
      </c>
      <c r="X400" s="130">
        <v>0</v>
      </c>
      <c r="Z400" s="147">
        <v>0</v>
      </c>
      <c r="AA400" s="148">
        <v>0</v>
      </c>
    </row>
    <row r="401" spans="1:28" x14ac:dyDescent="0.2">
      <c r="A401" t="s">
        <v>4055</v>
      </c>
      <c r="B401" t="s">
        <v>40</v>
      </c>
      <c r="C401" t="s">
        <v>3419</v>
      </c>
      <c r="D401" s="3">
        <v>86072</v>
      </c>
      <c r="E401" s="35">
        <v>0.57814399999999999</v>
      </c>
      <c r="F401" s="5">
        <v>1.68</v>
      </c>
      <c r="G401">
        <v>270.43900000000002</v>
      </c>
      <c r="H401" s="54">
        <v>0</v>
      </c>
      <c r="I401" s="55">
        <v>0</v>
      </c>
      <c r="K401" s="60">
        <v>0.78742215819313999</v>
      </c>
      <c r="L401" s="61">
        <v>0.97562735626767205</v>
      </c>
      <c r="M401" s="62">
        <v>123</v>
      </c>
      <c r="N401" s="90">
        <v>0.65814666790593901</v>
      </c>
      <c r="O401" s="91">
        <v>0.98098494496100996</v>
      </c>
      <c r="P401" s="92">
        <v>44</v>
      </c>
      <c r="Q401" s="96">
        <v>0</v>
      </c>
      <c r="R401" s="97">
        <v>0</v>
      </c>
      <c r="T401" s="123">
        <v>0.99710707314806202</v>
      </c>
      <c r="U401" s="124">
        <v>0.97358925757610304</v>
      </c>
      <c r="V401" s="125">
        <v>255</v>
      </c>
      <c r="W401" s="129">
        <v>0.18658797285993101</v>
      </c>
      <c r="X401" s="130">
        <v>0</v>
      </c>
      <c r="Z401" s="147">
        <v>0</v>
      </c>
      <c r="AA401" s="148">
        <v>0</v>
      </c>
    </row>
    <row r="402" spans="1:28" x14ac:dyDescent="0.2">
      <c r="A402" t="s">
        <v>4299</v>
      </c>
      <c r="B402" t="s">
        <v>706</v>
      </c>
      <c r="C402" t="s">
        <v>3418</v>
      </c>
      <c r="D402" s="3">
        <v>3851088</v>
      </c>
      <c r="E402" s="35">
        <v>0.38265300000000002</v>
      </c>
      <c r="F402" s="5">
        <v>1</v>
      </c>
      <c r="G402">
        <v>182.05500000000001</v>
      </c>
      <c r="H402" s="54">
        <v>1.00510946516932</v>
      </c>
      <c r="I402" s="55">
        <v>0.99997339027298204</v>
      </c>
      <c r="J402" s="56">
        <v>2</v>
      </c>
      <c r="K402" s="60">
        <v>1.00001116567577</v>
      </c>
      <c r="L402" s="61">
        <v>0.99996806133055405</v>
      </c>
      <c r="M402" s="62">
        <v>1</v>
      </c>
      <c r="N402" s="90">
        <v>0.81833471476112696</v>
      </c>
      <c r="O402" s="91">
        <v>0.99983786389006701</v>
      </c>
      <c r="P402" s="92">
        <v>169</v>
      </c>
      <c r="Q402" s="96">
        <v>0.50625199943496402</v>
      </c>
      <c r="R402" s="97">
        <v>0.99957590765760995</v>
      </c>
      <c r="S402" s="98">
        <v>25</v>
      </c>
      <c r="T402" s="123">
        <v>0.62796487641933896</v>
      </c>
      <c r="U402" s="124">
        <v>0.99943816113737005</v>
      </c>
      <c r="V402" s="125">
        <v>649</v>
      </c>
      <c r="W402" s="129">
        <v>0.81316604554349303</v>
      </c>
      <c r="X402" s="130">
        <v>0.99735245382600901</v>
      </c>
      <c r="Y402" s="131">
        <v>4814</v>
      </c>
      <c r="Z402" s="147">
        <v>0.81085189432181204</v>
      </c>
      <c r="AA402" s="148">
        <v>0.99811998637717603</v>
      </c>
      <c r="AB402" s="149">
        <v>547</v>
      </c>
    </row>
    <row r="403" spans="1:28" x14ac:dyDescent="0.2">
      <c r="A403" t="s">
        <v>4299</v>
      </c>
      <c r="B403" t="s">
        <v>707</v>
      </c>
      <c r="C403" t="s">
        <v>3419</v>
      </c>
      <c r="D403" s="3">
        <v>38671</v>
      </c>
      <c r="E403" s="35">
        <v>0.36551899999999998</v>
      </c>
      <c r="F403" s="5">
        <v>0.42</v>
      </c>
      <c r="G403">
        <v>73.927000000000007</v>
      </c>
      <c r="H403" s="54">
        <v>1.49341884099195</v>
      </c>
      <c r="I403" s="55">
        <v>0.99984416124116904</v>
      </c>
      <c r="J403" s="56">
        <v>3</v>
      </c>
      <c r="K403" s="60">
        <v>0.99981898580331496</v>
      </c>
      <c r="L403" s="61">
        <v>0.99992240844196101</v>
      </c>
      <c r="M403" s="62">
        <v>1</v>
      </c>
      <c r="N403" s="90">
        <v>1</v>
      </c>
      <c r="O403" s="91">
        <v>0.99989656599089705</v>
      </c>
      <c r="P403" s="92">
        <v>1</v>
      </c>
      <c r="Q403" s="96">
        <v>1</v>
      </c>
      <c r="R403" s="97">
        <v>0.99744212484497696</v>
      </c>
      <c r="S403" s="98">
        <v>30</v>
      </c>
      <c r="T403" s="123">
        <v>0.99950867575185498</v>
      </c>
      <c r="U403" s="124">
        <v>1</v>
      </c>
      <c r="V403" s="125">
        <v>0</v>
      </c>
      <c r="W403" s="129">
        <v>0.96584003516847206</v>
      </c>
      <c r="X403" s="130">
        <v>0.99914326256325103</v>
      </c>
      <c r="Y403" s="131">
        <v>2</v>
      </c>
      <c r="Z403" s="147">
        <v>1.0002585917095499</v>
      </c>
      <c r="AA403" s="148">
        <v>0.99896694214876003</v>
      </c>
      <c r="AB403" s="149">
        <v>7</v>
      </c>
    </row>
    <row r="404" spans="1:28" x14ac:dyDescent="0.2">
      <c r="A404" t="s">
        <v>4299</v>
      </c>
      <c r="B404" t="s">
        <v>708</v>
      </c>
      <c r="C404" t="s">
        <v>3419</v>
      </c>
      <c r="D404" s="3">
        <v>30787</v>
      </c>
      <c r="E404" s="35">
        <v>0.35742400000000002</v>
      </c>
      <c r="F404" s="5">
        <v>6.33</v>
      </c>
      <c r="G404">
        <v>1133.3399999999999</v>
      </c>
      <c r="H404" s="54">
        <v>1.68863481339526</v>
      </c>
      <c r="I404" s="55">
        <v>0.99990382395937505</v>
      </c>
      <c r="J404" s="56">
        <v>1</v>
      </c>
      <c r="K404" s="60">
        <v>1</v>
      </c>
      <c r="L404" s="61">
        <v>0.99993503751583401</v>
      </c>
      <c r="M404" s="62">
        <v>1</v>
      </c>
      <c r="N404" s="90">
        <v>1</v>
      </c>
      <c r="O404" s="91">
        <v>0.99977267560809202</v>
      </c>
      <c r="P404" s="92">
        <v>3</v>
      </c>
      <c r="Q404" s="96">
        <v>1</v>
      </c>
      <c r="R404" s="97">
        <v>1</v>
      </c>
      <c r="S404" s="98">
        <v>0</v>
      </c>
      <c r="T404" s="123">
        <v>0.99759638808588003</v>
      </c>
      <c r="U404" s="124">
        <v>0.998730634032027</v>
      </c>
      <c r="V404" s="125">
        <v>5</v>
      </c>
      <c r="W404" s="129">
        <v>0</v>
      </c>
      <c r="X404" s="130">
        <v>0</v>
      </c>
      <c r="Z404" s="147">
        <v>0.171468476954558</v>
      </c>
      <c r="AA404" s="148">
        <v>0</v>
      </c>
    </row>
    <row r="405" spans="1:28" x14ac:dyDescent="0.2">
      <c r="A405" t="s">
        <v>4299</v>
      </c>
      <c r="B405" t="s">
        <v>710</v>
      </c>
      <c r="C405" t="s">
        <v>3419</v>
      </c>
      <c r="D405" s="3">
        <v>12273</v>
      </c>
      <c r="E405" s="35">
        <v>0.34473999999999999</v>
      </c>
      <c r="F405" s="5">
        <v>3.39</v>
      </c>
      <c r="G405">
        <v>652.82799999999997</v>
      </c>
      <c r="H405" s="54">
        <v>1.8303593253483199</v>
      </c>
      <c r="I405" s="55">
        <v>0.99968839031338996</v>
      </c>
      <c r="J405" s="56">
        <v>3</v>
      </c>
      <c r="K405" s="60">
        <v>1.99959260164588</v>
      </c>
      <c r="L405" s="61">
        <v>0.99991850372845403</v>
      </c>
      <c r="M405" s="62">
        <v>1</v>
      </c>
      <c r="N405" s="90">
        <v>3</v>
      </c>
      <c r="O405" s="91">
        <v>0.97675175650381096</v>
      </c>
      <c r="P405" s="92">
        <v>387</v>
      </c>
      <c r="Q405" s="96">
        <v>0</v>
      </c>
      <c r="R405" s="97">
        <v>0</v>
      </c>
      <c r="T405" s="123">
        <v>0</v>
      </c>
      <c r="U405" s="124">
        <v>0</v>
      </c>
      <c r="W405" s="129">
        <v>0</v>
      </c>
      <c r="X405" s="130">
        <v>0</v>
      </c>
      <c r="Z405" s="147">
        <v>0.99657785382547004</v>
      </c>
      <c r="AA405" s="148">
        <v>0.960533674203083</v>
      </c>
      <c r="AB405" s="149">
        <v>7</v>
      </c>
    </row>
    <row r="406" spans="1:28" x14ac:dyDescent="0.2">
      <c r="A406" t="s">
        <v>4299</v>
      </c>
      <c r="B406" t="s">
        <v>709</v>
      </c>
      <c r="C406" t="s">
        <v>3419</v>
      </c>
      <c r="D406" s="3">
        <v>12086</v>
      </c>
      <c r="E406" s="35">
        <v>0.424458</v>
      </c>
      <c r="F406" s="5">
        <v>5.69</v>
      </c>
      <c r="G406">
        <v>945.46199999999999</v>
      </c>
      <c r="H406" s="54">
        <v>1.9821280820784299</v>
      </c>
      <c r="I406" s="55">
        <v>0.99995825680414097</v>
      </c>
      <c r="J406" s="56">
        <v>1</v>
      </c>
      <c r="K406" s="60">
        <v>2</v>
      </c>
      <c r="L406" s="61">
        <v>1</v>
      </c>
      <c r="M406" s="62">
        <v>0</v>
      </c>
      <c r="N406" s="90">
        <v>1</v>
      </c>
      <c r="O406" s="91">
        <v>0.99933835083946698</v>
      </c>
      <c r="P406" s="92">
        <v>2</v>
      </c>
      <c r="Q406" s="96">
        <v>0</v>
      </c>
      <c r="R406" s="97">
        <v>0</v>
      </c>
      <c r="T406" s="123">
        <v>0.997435048816812</v>
      </c>
      <c r="U406" s="124">
        <v>0.99966827002819703</v>
      </c>
      <c r="V406" s="125">
        <v>3</v>
      </c>
      <c r="W406" s="129">
        <v>0.25699156048320299</v>
      </c>
      <c r="X406" s="130">
        <v>0.99935608499677997</v>
      </c>
      <c r="Y406" s="131">
        <v>1</v>
      </c>
      <c r="Z406" s="147">
        <v>0</v>
      </c>
      <c r="AA406" s="148">
        <v>0</v>
      </c>
    </row>
    <row r="407" spans="1:28" x14ac:dyDescent="0.2">
      <c r="A407" t="s">
        <v>4299</v>
      </c>
      <c r="B407" t="s">
        <v>711</v>
      </c>
      <c r="C407" t="s">
        <v>3419</v>
      </c>
      <c r="D407" s="3">
        <v>5424</v>
      </c>
      <c r="E407" s="35">
        <v>0.36799399999999999</v>
      </c>
      <c r="F407" s="5">
        <v>22.77</v>
      </c>
      <c r="G407">
        <v>1066.771</v>
      </c>
      <c r="H407" s="54">
        <v>1.97566371681415</v>
      </c>
      <c r="I407" s="55">
        <v>0.998973497573721</v>
      </c>
      <c r="J407" s="56">
        <v>3</v>
      </c>
      <c r="K407" s="60">
        <v>2.5879424778761</v>
      </c>
      <c r="L407" s="61">
        <v>1</v>
      </c>
      <c r="M407" s="62">
        <v>0</v>
      </c>
      <c r="N407" s="90">
        <v>1</v>
      </c>
      <c r="O407" s="91">
        <v>0.99981563421828901</v>
      </c>
      <c r="P407" s="92">
        <v>1</v>
      </c>
      <c r="Q407" s="96">
        <v>0</v>
      </c>
      <c r="R407" s="97">
        <v>0</v>
      </c>
      <c r="T407" s="123">
        <v>2.2190265486725602</v>
      </c>
      <c r="U407" s="124">
        <v>0.97914936035886302</v>
      </c>
      <c r="V407" s="125">
        <v>208</v>
      </c>
      <c r="W407" s="129">
        <v>0</v>
      </c>
      <c r="X407" s="130">
        <v>0</v>
      </c>
      <c r="Z407" s="147">
        <v>0</v>
      </c>
      <c r="AA407" s="148">
        <v>0</v>
      </c>
    </row>
    <row r="408" spans="1:28" x14ac:dyDescent="0.2">
      <c r="A408" t="s">
        <v>4299</v>
      </c>
      <c r="B408" t="s">
        <v>712</v>
      </c>
      <c r="C408" t="s">
        <v>3419</v>
      </c>
      <c r="D408" s="3">
        <v>5113</v>
      </c>
      <c r="E408" s="35">
        <v>0.36905900000000003</v>
      </c>
      <c r="F408" s="5">
        <v>21.35</v>
      </c>
      <c r="G408">
        <v>824.72500000000002</v>
      </c>
      <c r="H408" s="54">
        <v>1.9804420105613101</v>
      </c>
      <c r="I408" s="55">
        <v>1</v>
      </c>
      <c r="J408" s="56">
        <v>0</v>
      </c>
      <c r="K408" s="60">
        <v>2.96283982006649</v>
      </c>
      <c r="L408" s="61">
        <v>1</v>
      </c>
      <c r="M408" s="62">
        <v>0</v>
      </c>
      <c r="N408" s="90">
        <v>1</v>
      </c>
      <c r="O408" s="91">
        <v>0.99980442010561299</v>
      </c>
      <c r="P408" s="92">
        <v>1</v>
      </c>
      <c r="Q408" s="96">
        <v>0</v>
      </c>
      <c r="R408" s="97">
        <v>0</v>
      </c>
      <c r="T408" s="123">
        <v>3</v>
      </c>
      <c r="U408" s="124">
        <v>0.98529124633908205</v>
      </c>
      <c r="V408" s="125">
        <v>52</v>
      </c>
      <c r="W408" s="129">
        <v>0</v>
      </c>
      <c r="X408" s="130">
        <v>0</v>
      </c>
      <c r="Z408" s="147">
        <v>0</v>
      </c>
      <c r="AA408" s="148">
        <v>0</v>
      </c>
    </row>
    <row r="409" spans="1:28" x14ac:dyDescent="0.2">
      <c r="A409" t="s">
        <v>4299</v>
      </c>
      <c r="B409" t="s">
        <v>713</v>
      </c>
      <c r="C409" t="s">
        <v>3419</v>
      </c>
      <c r="D409" s="3">
        <v>5009</v>
      </c>
      <c r="E409" s="35">
        <v>0.35296499999999997</v>
      </c>
      <c r="F409" s="5">
        <v>0.28999999999999998</v>
      </c>
      <c r="G409">
        <v>8.9730000000000008</v>
      </c>
      <c r="H409" s="54">
        <v>0</v>
      </c>
      <c r="I409" s="55">
        <v>0</v>
      </c>
      <c r="K409" s="60">
        <v>1</v>
      </c>
      <c r="L409" s="61">
        <v>0.99940107805949296</v>
      </c>
      <c r="M409" s="62">
        <v>1</v>
      </c>
      <c r="N409" s="90">
        <v>0</v>
      </c>
      <c r="O409" s="91">
        <v>0</v>
      </c>
      <c r="Q409" s="96">
        <v>0</v>
      </c>
      <c r="R409" s="97">
        <v>0</v>
      </c>
      <c r="T409" s="123">
        <v>0</v>
      </c>
      <c r="U409" s="124">
        <v>0</v>
      </c>
      <c r="W409" s="129">
        <v>0</v>
      </c>
      <c r="X409" s="130">
        <v>0</v>
      </c>
      <c r="Z409" s="147">
        <v>0</v>
      </c>
      <c r="AA409" s="148">
        <v>0</v>
      </c>
    </row>
    <row r="410" spans="1:28" x14ac:dyDescent="0.2">
      <c r="A410" t="s">
        <v>4446</v>
      </c>
      <c r="B410" t="s">
        <v>1104</v>
      </c>
      <c r="C410" t="s">
        <v>3418</v>
      </c>
      <c r="D410" s="3">
        <v>3622107</v>
      </c>
      <c r="E410" s="35">
        <v>0.46407500000000002</v>
      </c>
      <c r="F410" s="5">
        <v>1</v>
      </c>
      <c r="G410">
        <v>71.531000000000006</v>
      </c>
      <c r="H410" s="54">
        <v>1.00802543933682</v>
      </c>
      <c r="I410" s="55">
        <v>0.99998028032611896</v>
      </c>
      <c r="J410" s="56">
        <v>4</v>
      </c>
      <c r="K410" s="60">
        <v>1.0000074542248401</v>
      </c>
      <c r="L410" s="61">
        <v>0.99999337407174804</v>
      </c>
      <c r="M410" s="62">
        <v>1</v>
      </c>
      <c r="N410" s="90">
        <v>1</v>
      </c>
      <c r="O410" s="91">
        <v>0.99996521424161999</v>
      </c>
      <c r="P410" s="92">
        <v>5</v>
      </c>
      <c r="Q410" s="96">
        <v>0</v>
      </c>
      <c r="R410" s="97">
        <v>0</v>
      </c>
      <c r="T410" s="123">
        <v>0.99999972391759795</v>
      </c>
      <c r="U410" s="124">
        <v>0.99995113452114104</v>
      </c>
      <c r="V410" s="125">
        <v>6</v>
      </c>
      <c r="W410" s="129">
        <v>0.55082635604083396</v>
      </c>
      <c r="X410" s="130">
        <v>0.99987720289239801</v>
      </c>
      <c r="Y410" s="131">
        <v>33</v>
      </c>
      <c r="Z410" s="147">
        <v>0.98713649265468895</v>
      </c>
      <c r="AA410" s="148">
        <v>0.99949178369665503</v>
      </c>
      <c r="AB410" s="149">
        <v>75</v>
      </c>
    </row>
    <row r="411" spans="1:28" x14ac:dyDescent="0.2">
      <c r="A411" t="s">
        <v>4446</v>
      </c>
      <c r="B411" t="s">
        <v>1105</v>
      </c>
      <c r="C411" t="s">
        <v>3419</v>
      </c>
      <c r="D411" s="3">
        <v>49266</v>
      </c>
      <c r="E411" s="35">
        <v>0.41040500000000002</v>
      </c>
      <c r="F411" s="5">
        <v>1.89</v>
      </c>
      <c r="G411">
        <v>146.81399999999999</v>
      </c>
      <c r="H411" s="54">
        <v>1.74426582227093</v>
      </c>
      <c r="I411" s="55">
        <v>0.99993017816205598</v>
      </c>
      <c r="J411" s="56">
        <v>3</v>
      </c>
      <c r="K411" s="60">
        <v>1</v>
      </c>
      <c r="L411" s="61">
        <v>0.99995940405147499</v>
      </c>
      <c r="M411" s="62">
        <v>1</v>
      </c>
      <c r="N411" s="90">
        <v>1</v>
      </c>
      <c r="O411" s="91">
        <v>0.99989851630842896</v>
      </c>
      <c r="P411" s="92">
        <v>3</v>
      </c>
      <c r="Q411" s="96">
        <v>0</v>
      </c>
      <c r="R411" s="97">
        <v>0</v>
      </c>
      <c r="T411" s="123">
        <v>0.99965493443754305</v>
      </c>
      <c r="U411" s="124">
        <v>0.99987817506243504</v>
      </c>
      <c r="V411" s="125">
        <v>2</v>
      </c>
      <c r="W411" s="129">
        <v>0.112877034871919</v>
      </c>
      <c r="X411" s="130">
        <v>0</v>
      </c>
      <c r="Z411" s="147">
        <v>1.0004262574595</v>
      </c>
      <c r="AA411" s="148">
        <v>0.99902686264571705</v>
      </c>
      <c r="AB411" s="149">
        <v>4</v>
      </c>
    </row>
    <row r="412" spans="1:28" x14ac:dyDescent="0.2">
      <c r="A412" t="s">
        <v>4113</v>
      </c>
      <c r="B412" t="s">
        <v>190</v>
      </c>
      <c r="C412" t="s">
        <v>3418</v>
      </c>
      <c r="D412" s="3">
        <v>1634695</v>
      </c>
      <c r="E412" s="35">
        <v>0.48649399999999998</v>
      </c>
      <c r="F412" s="5">
        <v>1</v>
      </c>
      <c r="G412">
        <v>46.857999999999997</v>
      </c>
      <c r="H412" s="54">
        <v>1.09298309470574</v>
      </c>
      <c r="I412" s="55">
        <v>0.99590083651143502</v>
      </c>
      <c r="J412" s="56">
        <v>7</v>
      </c>
      <c r="K412" s="60">
        <v>0.99999510612071296</v>
      </c>
      <c r="L412" s="61">
        <v>0.99536487323903999</v>
      </c>
      <c r="M412" s="62">
        <v>4</v>
      </c>
      <c r="N412" s="90">
        <v>1</v>
      </c>
      <c r="O412" s="91">
        <v>0.99891987305144403</v>
      </c>
      <c r="P412" s="92">
        <v>4</v>
      </c>
      <c r="Q412" s="96">
        <v>1.0000122346982101</v>
      </c>
      <c r="R412" s="97">
        <v>0.99816949397180599</v>
      </c>
      <c r="S412" s="98">
        <v>8</v>
      </c>
      <c r="T412" s="123">
        <v>0.99982687902024503</v>
      </c>
      <c r="U412" s="124">
        <v>0.99901684095765897</v>
      </c>
      <c r="V412" s="125">
        <v>4</v>
      </c>
      <c r="W412" s="129">
        <v>0.99991558058231</v>
      </c>
      <c r="X412" s="130">
        <v>0.99507762558753698</v>
      </c>
      <c r="Y412" s="131">
        <v>4</v>
      </c>
      <c r="Z412" s="147">
        <v>1.00000856428875</v>
      </c>
      <c r="AA412" s="148">
        <v>0.99272177110884396</v>
      </c>
      <c r="AB412" s="149">
        <v>224</v>
      </c>
    </row>
    <row r="413" spans="1:28" x14ac:dyDescent="0.2">
      <c r="A413" t="s">
        <v>4113</v>
      </c>
      <c r="B413" t="s">
        <v>191</v>
      </c>
      <c r="C413" t="s">
        <v>3419</v>
      </c>
      <c r="D413" s="3">
        <v>4440</v>
      </c>
      <c r="E413" s="35">
        <v>0.45405400000000001</v>
      </c>
      <c r="F413" s="5">
        <v>9.5299999999999994</v>
      </c>
      <c r="G413">
        <v>203.63300000000001</v>
      </c>
      <c r="H413" s="54">
        <v>1.8939189189189101</v>
      </c>
      <c r="I413" s="55">
        <v>0.99179450588655005</v>
      </c>
      <c r="J413" s="56">
        <v>4</v>
      </c>
      <c r="K413" s="60">
        <v>1.02454954954954</v>
      </c>
      <c r="L413" s="61">
        <v>0.99516377225763897</v>
      </c>
      <c r="M413" s="62">
        <v>2</v>
      </c>
      <c r="N413" s="90">
        <v>0</v>
      </c>
      <c r="O413" s="91">
        <v>0</v>
      </c>
      <c r="Q413" s="96">
        <v>0</v>
      </c>
      <c r="R413" s="97">
        <v>0</v>
      </c>
      <c r="T413" s="123">
        <v>0</v>
      </c>
      <c r="U413" s="124">
        <v>0</v>
      </c>
      <c r="W413" s="129">
        <v>0</v>
      </c>
      <c r="X413" s="130">
        <v>0</v>
      </c>
      <c r="Z413" s="147">
        <v>0</v>
      </c>
      <c r="AA413" s="148">
        <v>0</v>
      </c>
    </row>
    <row r="414" spans="1:28" x14ac:dyDescent="0.2">
      <c r="A414" t="s">
        <v>4431</v>
      </c>
      <c r="B414" t="s">
        <v>1081</v>
      </c>
      <c r="C414" t="s">
        <v>3418</v>
      </c>
      <c r="D414" s="3">
        <v>5106636</v>
      </c>
      <c r="E414" s="35">
        <v>0.641177</v>
      </c>
      <c r="F414" s="5">
        <v>1</v>
      </c>
      <c r="G414">
        <v>66.614000000000004</v>
      </c>
      <c r="H414" s="54">
        <v>0</v>
      </c>
      <c r="I414" s="55">
        <v>0</v>
      </c>
      <c r="K414" s="60">
        <v>0</v>
      </c>
      <c r="L414" s="61">
        <v>0</v>
      </c>
      <c r="N414" s="90">
        <v>0</v>
      </c>
      <c r="O414" s="91">
        <v>0</v>
      </c>
      <c r="Q414" s="96">
        <v>0</v>
      </c>
      <c r="R414" s="97">
        <v>0</v>
      </c>
      <c r="T414" s="123">
        <v>0</v>
      </c>
      <c r="U414" s="124">
        <v>0</v>
      </c>
      <c r="W414" s="129">
        <v>0</v>
      </c>
      <c r="X414" s="130">
        <v>0</v>
      </c>
      <c r="Z414" s="147">
        <v>0</v>
      </c>
      <c r="AA414" s="148">
        <v>0</v>
      </c>
    </row>
    <row r="415" spans="1:28" x14ac:dyDescent="0.2">
      <c r="A415" t="s">
        <v>4351</v>
      </c>
      <c r="B415" t="s">
        <v>873</v>
      </c>
      <c r="C415" t="s">
        <v>3418</v>
      </c>
      <c r="D415" s="3">
        <v>2114309</v>
      </c>
      <c r="E415" s="35">
        <v>0.41658000000000001</v>
      </c>
      <c r="F415" s="5">
        <v>1</v>
      </c>
      <c r="G415">
        <v>87.894999999999996</v>
      </c>
      <c r="H415" s="54">
        <v>1.0286736706886199</v>
      </c>
      <c r="I415" s="55">
        <v>0.99969056574972004</v>
      </c>
      <c r="J415" s="56">
        <v>67</v>
      </c>
      <c r="K415" s="60">
        <v>1.0000004729677601</v>
      </c>
      <c r="L415" s="61">
        <v>0.99988648779034295</v>
      </c>
      <c r="M415" s="62">
        <v>2</v>
      </c>
      <c r="N415" s="90">
        <v>1</v>
      </c>
      <c r="O415" s="91">
        <v>0.99976402770191797</v>
      </c>
      <c r="P415" s="92">
        <v>27</v>
      </c>
      <c r="Q415" s="96">
        <v>0.99999952703223605</v>
      </c>
      <c r="R415" s="97">
        <v>0.99952715903911105</v>
      </c>
      <c r="S415" s="98">
        <v>236</v>
      </c>
      <c r="T415" s="123">
        <v>0.99994939244925796</v>
      </c>
      <c r="U415" s="124">
        <v>0.99954467267024105</v>
      </c>
      <c r="V415" s="125">
        <v>148</v>
      </c>
      <c r="W415" s="129">
        <v>0.98568184688236204</v>
      </c>
      <c r="X415" s="130">
        <v>0.99834129419356998</v>
      </c>
      <c r="Y415" s="131">
        <v>858</v>
      </c>
      <c r="Z415" s="147">
        <v>1.00000804045198</v>
      </c>
      <c r="AA415" s="148">
        <v>0.99877999455675304</v>
      </c>
      <c r="AB415" s="149">
        <v>50</v>
      </c>
    </row>
    <row r="416" spans="1:28" x14ac:dyDescent="0.2">
      <c r="A416" t="s">
        <v>4238</v>
      </c>
      <c r="B416" t="s">
        <v>559</v>
      </c>
      <c r="C416" t="s">
        <v>3418</v>
      </c>
      <c r="D416" s="3">
        <v>2778379</v>
      </c>
      <c r="E416" s="35">
        <v>0.44544499999999998</v>
      </c>
      <c r="F416" s="5">
        <v>1</v>
      </c>
      <c r="G416">
        <v>10.737</v>
      </c>
      <c r="H416" s="54">
        <v>0.28902752288294697</v>
      </c>
      <c r="I416" s="55">
        <v>0.995237490474981</v>
      </c>
      <c r="J416" s="56">
        <v>168</v>
      </c>
      <c r="K416" s="60">
        <v>0.91224667333002396</v>
      </c>
      <c r="L416" s="61">
        <v>0.99680618120831299</v>
      </c>
      <c r="M416" s="62">
        <v>42</v>
      </c>
      <c r="N416" s="90">
        <v>0.175649902335138</v>
      </c>
      <c r="O416" s="91">
        <v>0.99878722323286895</v>
      </c>
      <c r="P416" s="92">
        <v>4</v>
      </c>
      <c r="Q416" s="96">
        <v>0</v>
      </c>
      <c r="R416" s="97">
        <v>0</v>
      </c>
      <c r="T416" s="123">
        <v>0.17234221825028101</v>
      </c>
      <c r="U416" s="124">
        <v>0.99773711260578501</v>
      </c>
      <c r="V416" s="125">
        <v>21</v>
      </c>
      <c r="W416" s="129">
        <v>0.59902842628741404</v>
      </c>
      <c r="X416" s="130">
        <v>0.98920721144952095</v>
      </c>
      <c r="Y416" s="131">
        <v>736</v>
      </c>
      <c r="Z416" s="147">
        <v>2.5514157715703999E-2</v>
      </c>
      <c r="AA416" s="148">
        <v>0</v>
      </c>
    </row>
    <row r="417" spans="1:28" x14ac:dyDescent="0.2">
      <c r="A417" t="s">
        <v>4333</v>
      </c>
      <c r="B417" t="s">
        <v>821</v>
      </c>
      <c r="C417" t="s">
        <v>3418</v>
      </c>
      <c r="D417" s="3">
        <v>1543886</v>
      </c>
      <c r="E417" s="35">
        <v>0.31619399999999998</v>
      </c>
      <c r="F417" s="5">
        <v>1</v>
      </c>
      <c r="G417">
        <v>62.787999999999997</v>
      </c>
      <c r="H417" s="54">
        <v>0.32474159361507199</v>
      </c>
      <c r="I417" s="55">
        <v>0.99959510455477396</v>
      </c>
      <c r="J417" s="56">
        <v>183</v>
      </c>
      <c r="K417" s="60">
        <v>0</v>
      </c>
      <c r="L417" s="61">
        <v>0</v>
      </c>
      <c r="N417" s="90">
        <v>0</v>
      </c>
      <c r="O417" s="91">
        <v>0</v>
      </c>
      <c r="Q417" s="96">
        <v>0</v>
      </c>
      <c r="R417" s="97">
        <v>0</v>
      </c>
      <c r="T417" s="123">
        <v>0.22928376836113501</v>
      </c>
      <c r="U417" s="124">
        <v>0.99493508547926002</v>
      </c>
      <c r="V417" s="125">
        <v>342</v>
      </c>
      <c r="W417" s="129">
        <v>0</v>
      </c>
      <c r="X417" s="130">
        <v>0</v>
      </c>
      <c r="Z417" s="147">
        <v>0</v>
      </c>
      <c r="AA417" s="148">
        <v>0</v>
      </c>
    </row>
    <row r="418" spans="1:28" x14ac:dyDescent="0.2">
      <c r="A418" t="s">
        <v>4333</v>
      </c>
      <c r="B418" t="s">
        <v>822</v>
      </c>
      <c r="C418" t="s">
        <v>3419</v>
      </c>
      <c r="D418" s="3">
        <v>35912</v>
      </c>
      <c r="E418" s="35">
        <v>0.34815699999999999</v>
      </c>
      <c r="F418" s="5">
        <v>0.62</v>
      </c>
      <c r="G418">
        <v>45.994999999999997</v>
      </c>
      <c r="H418" s="54">
        <v>0.98875027845845398</v>
      </c>
      <c r="I418" s="55">
        <v>0.999915511997296</v>
      </c>
      <c r="J418" s="56">
        <v>2</v>
      </c>
      <c r="K418" s="60">
        <v>0</v>
      </c>
      <c r="L418" s="61">
        <v>0</v>
      </c>
      <c r="N418" s="90">
        <v>0</v>
      </c>
      <c r="O418" s="91">
        <v>0</v>
      </c>
      <c r="Q418" s="96">
        <v>0</v>
      </c>
      <c r="R418" s="97">
        <v>0</v>
      </c>
      <c r="T418" s="123">
        <v>0.79274337268879402</v>
      </c>
      <c r="U418" s="124">
        <v>0.98682777758263296</v>
      </c>
      <c r="V418" s="125">
        <v>374</v>
      </c>
      <c r="W418" s="129">
        <v>0</v>
      </c>
      <c r="X418" s="130">
        <v>0</v>
      </c>
      <c r="Z418" s="147">
        <v>0</v>
      </c>
      <c r="AA418" s="148">
        <v>0</v>
      </c>
    </row>
    <row r="419" spans="1:28" x14ac:dyDescent="0.2">
      <c r="A419" t="s">
        <v>4417</v>
      </c>
      <c r="B419" t="s">
        <v>1049</v>
      </c>
      <c r="C419" t="s">
        <v>3418</v>
      </c>
      <c r="D419" s="3">
        <v>3772469</v>
      </c>
      <c r="E419" s="35">
        <v>0.380691</v>
      </c>
      <c r="F419" s="5">
        <v>1</v>
      </c>
      <c r="G419">
        <v>117.14100000000001</v>
      </c>
      <c r="H419" s="54">
        <v>1.00176144588597</v>
      </c>
      <c r="I419" s="55">
        <v>0.98804402618073195</v>
      </c>
      <c r="J419" s="56">
        <v>9</v>
      </c>
      <c r="K419" s="60">
        <v>0.99999946984322396</v>
      </c>
      <c r="L419" s="61">
        <v>0.988760158124392</v>
      </c>
      <c r="M419" s="62">
        <v>8</v>
      </c>
      <c r="N419" s="90">
        <v>1</v>
      </c>
      <c r="O419" s="91">
        <v>0.99627390974122298</v>
      </c>
      <c r="P419" s="92">
        <v>7</v>
      </c>
      <c r="Q419" s="96">
        <v>0.99998595084545405</v>
      </c>
      <c r="R419" s="97">
        <v>0.98868126294724001</v>
      </c>
      <c r="S419" s="98">
        <v>199</v>
      </c>
      <c r="T419" s="123">
        <v>0.99991331936723604</v>
      </c>
      <c r="U419" s="124">
        <v>0.996037070345974</v>
      </c>
      <c r="V419" s="125">
        <v>982</v>
      </c>
      <c r="W419" s="129">
        <v>1.00000689203807</v>
      </c>
      <c r="X419" s="130">
        <v>0.98378486122306197</v>
      </c>
      <c r="Y419" s="131">
        <v>278</v>
      </c>
      <c r="Z419" s="147">
        <v>2.9089702261304198E-3</v>
      </c>
      <c r="AA419" s="148">
        <v>0</v>
      </c>
    </row>
    <row r="420" spans="1:28" x14ac:dyDescent="0.2">
      <c r="A420" t="s">
        <v>4244</v>
      </c>
      <c r="B420" t="s">
        <v>576</v>
      </c>
      <c r="C420" t="s">
        <v>3418</v>
      </c>
      <c r="D420" s="3">
        <v>1192232</v>
      </c>
      <c r="E420" s="35">
        <v>0.34503400000000001</v>
      </c>
      <c r="F420" s="5">
        <v>1</v>
      </c>
      <c r="G420">
        <v>65.269000000000005</v>
      </c>
      <c r="H420" s="54">
        <v>1.0753620100785699</v>
      </c>
      <c r="I420" s="55">
        <v>0.99769835773027304</v>
      </c>
      <c r="J420" s="56">
        <v>317</v>
      </c>
      <c r="K420" s="60">
        <v>0.99999580618537298</v>
      </c>
      <c r="L420" s="61">
        <v>0.99921156020492696</v>
      </c>
      <c r="M420" s="62">
        <v>179</v>
      </c>
      <c r="N420" s="90">
        <v>1</v>
      </c>
      <c r="O420" s="91">
        <v>0.99966958754630098</v>
      </c>
      <c r="P420" s="92">
        <v>22</v>
      </c>
      <c r="Q420" s="96">
        <v>0.999999161237074</v>
      </c>
      <c r="R420" s="97">
        <v>0.99692721866858902</v>
      </c>
      <c r="S420" s="98">
        <v>264</v>
      </c>
      <c r="T420" s="123">
        <v>0.99997232082346299</v>
      </c>
      <c r="U420" s="124">
        <v>0.999461714213847</v>
      </c>
      <c r="V420" s="125">
        <v>78</v>
      </c>
      <c r="W420" s="129">
        <v>0.789509927597984</v>
      </c>
      <c r="X420" s="130">
        <v>0.997339231052638</v>
      </c>
      <c r="Y420" s="131">
        <v>322</v>
      </c>
      <c r="Z420" s="147">
        <v>1.0000100651551</v>
      </c>
      <c r="AA420" s="148">
        <v>0.997936319767461</v>
      </c>
      <c r="AB420" s="149">
        <v>39</v>
      </c>
    </row>
    <row r="421" spans="1:28" x14ac:dyDescent="0.2">
      <c r="A421" t="s">
        <v>4268</v>
      </c>
      <c r="B421" t="s">
        <v>630</v>
      </c>
      <c r="C421" t="s">
        <v>3418</v>
      </c>
      <c r="D421" s="3">
        <v>2605518</v>
      </c>
      <c r="E421" s="35">
        <v>0.38128800000000002</v>
      </c>
      <c r="F421" s="5">
        <v>1</v>
      </c>
      <c r="G421">
        <v>200.69</v>
      </c>
      <c r="H421" s="54">
        <v>0.20118840092449899</v>
      </c>
      <c r="I421" s="55">
        <v>0.96394360395446299</v>
      </c>
      <c r="J421" s="56">
        <v>9701</v>
      </c>
      <c r="K421" s="60">
        <v>0.40615762393504801</v>
      </c>
      <c r="L421" s="61">
        <v>0.99820350858643503</v>
      </c>
      <c r="M421" s="62">
        <v>635</v>
      </c>
      <c r="N421" s="90">
        <v>0.97973800219380502</v>
      </c>
      <c r="O421" s="91">
        <v>0.996431309044575</v>
      </c>
      <c r="P421" s="92">
        <v>544</v>
      </c>
      <c r="Q421" s="96">
        <v>0.24708522451197801</v>
      </c>
      <c r="R421" s="97">
        <v>0.99038595212129998</v>
      </c>
      <c r="S421" s="98">
        <v>271</v>
      </c>
      <c r="T421" s="123">
        <v>0.97997749391867495</v>
      </c>
      <c r="U421" s="124">
        <v>0.99001944888110704</v>
      </c>
      <c r="V421" s="125">
        <v>712</v>
      </c>
      <c r="W421" s="129">
        <v>0.40104386152772598</v>
      </c>
      <c r="X421" s="130">
        <v>0.994105406501266</v>
      </c>
      <c r="Y421" s="131">
        <v>480</v>
      </c>
      <c r="Z421" s="147">
        <v>5.8468220138951201E-3</v>
      </c>
      <c r="AA421" s="148">
        <v>0</v>
      </c>
    </row>
    <row r="422" spans="1:28" x14ac:dyDescent="0.2">
      <c r="A422" t="s">
        <v>4268</v>
      </c>
      <c r="B422" t="s">
        <v>631</v>
      </c>
      <c r="C422" t="s">
        <v>3419</v>
      </c>
      <c r="D422" s="3">
        <v>8883</v>
      </c>
      <c r="E422" s="35">
        <v>0.31633499999999998</v>
      </c>
      <c r="F422" s="5">
        <v>4.76</v>
      </c>
      <c r="G422">
        <v>688.29899999999998</v>
      </c>
      <c r="H422" s="54">
        <v>1.91489361702127</v>
      </c>
      <c r="I422" s="55">
        <v>0.98542119804832096</v>
      </c>
      <c r="J422" s="56">
        <v>154</v>
      </c>
      <c r="K422" s="60">
        <v>1.9994371270967</v>
      </c>
      <c r="L422" s="61">
        <v>0.99864872473396704</v>
      </c>
      <c r="M422" s="62">
        <v>1</v>
      </c>
      <c r="N422" s="90">
        <v>1</v>
      </c>
      <c r="O422" s="91">
        <v>0.98194705947502403</v>
      </c>
      <c r="P422" s="92">
        <v>34</v>
      </c>
      <c r="Q422" s="96">
        <v>0</v>
      </c>
      <c r="R422" s="97">
        <v>0</v>
      </c>
      <c r="T422" s="123">
        <v>1.9800742992232301</v>
      </c>
      <c r="U422" s="124">
        <v>0.95744441949247605</v>
      </c>
      <c r="V422" s="125">
        <v>355</v>
      </c>
      <c r="W422" s="129">
        <v>0</v>
      </c>
      <c r="X422" s="130">
        <v>0</v>
      </c>
      <c r="Z422" s="147">
        <v>0</v>
      </c>
      <c r="AA422" s="148">
        <v>0</v>
      </c>
    </row>
    <row r="423" spans="1:28" x14ac:dyDescent="0.2">
      <c r="A423" t="s">
        <v>4457</v>
      </c>
      <c r="B423" t="s">
        <v>1123</v>
      </c>
      <c r="C423" t="s">
        <v>3418</v>
      </c>
      <c r="D423" s="3">
        <v>5056496</v>
      </c>
      <c r="E423" s="35">
        <v>0.48609200000000002</v>
      </c>
      <c r="F423" s="5">
        <v>1</v>
      </c>
      <c r="G423">
        <v>133.97999999999999</v>
      </c>
      <c r="H423" s="54">
        <v>0.97423907781198604</v>
      </c>
      <c r="I423" s="55">
        <v>0.99982278566321803</v>
      </c>
      <c r="J423" s="56">
        <v>9</v>
      </c>
      <c r="K423" s="60">
        <v>1.0000075150855401</v>
      </c>
      <c r="L423" s="61">
        <v>0.99985286364137904</v>
      </c>
      <c r="M423" s="62">
        <v>8</v>
      </c>
      <c r="N423" s="90">
        <v>1</v>
      </c>
      <c r="O423" s="91">
        <v>0.99986829855175796</v>
      </c>
      <c r="P423" s="92">
        <v>13</v>
      </c>
      <c r="Q423" s="96">
        <v>0.99999980223459095</v>
      </c>
      <c r="R423" s="97">
        <v>0.99984160381574605</v>
      </c>
      <c r="S423" s="98">
        <v>20</v>
      </c>
      <c r="T423" s="123">
        <v>0.99077681461628697</v>
      </c>
      <c r="U423" s="124">
        <v>0.99987206163395803</v>
      </c>
      <c r="V423" s="125">
        <v>37</v>
      </c>
      <c r="W423" s="129">
        <v>0.511106505374472</v>
      </c>
      <c r="X423" s="130">
        <v>0.99903653132704795</v>
      </c>
      <c r="Y423" s="131">
        <v>1467</v>
      </c>
      <c r="Z423" s="147">
        <v>1.00000276871572</v>
      </c>
      <c r="AA423" s="148">
        <v>0.99801600035386895</v>
      </c>
      <c r="AB423" s="149">
        <v>161</v>
      </c>
    </row>
    <row r="424" spans="1:28" x14ac:dyDescent="0.2">
      <c r="A424" t="s">
        <v>4155</v>
      </c>
      <c r="B424" t="s">
        <v>314</v>
      </c>
      <c r="C424" t="s">
        <v>3418</v>
      </c>
      <c r="D424" s="3">
        <v>2326299</v>
      </c>
      <c r="E424" s="35">
        <v>0.464696</v>
      </c>
      <c r="F424" s="5">
        <v>1</v>
      </c>
      <c r="G424">
        <v>87.661000000000001</v>
      </c>
      <c r="H424" s="54">
        <v>1.0106069770051</v>
      </c>
      <c r="I424" s="55">
        <v>0.99841342421761103</v>
      </c>
      <c r="J424" s="56">
        <v>130</v>
      </c>
      <c r="K424" s="60">
        <v>0.999995701326441</v>
      </c>
      <c r="L424" s="61">
        <v>0.99778445507653801</v>
      </c>
      <c r="M424" s="62">
        <v>3</v>
      </c>
      <c r="N424" s="90">
        <v>1.0046760970967099</v>
      </c>
      <c r="O424" s="91">
        <v>0.99952814206902196</v>
      </c>
      <c r="P424" s="92">
        <v>7</v>
      </c>
      <c r="Q424" s="96">
        <v>1</v>
      </c>
      <c r="R424" s="97">
        <v>0.99773657222546397</v>
      </c>
      <c r="S424" s="98">
        <v>296</v>
      </c>
      <c r="T424" s="123">
        <v>0.99994067830489497</v>
      </c>
      <c r="U424" s="124">
        <v>0.99965011293958805</v>
      </c>
      <c r="V424" s="125">
        <v>63</v>
      </c>
      <c r="W424" s="129">
        <v>0.395046380538357</v>
      </c>
      <c r="X424" s="130">
        <v>0.99796095567417897</v>
      </c>
      <c r="Y424" s="131">
        <v>52</v>
      </c>
      <c r="Z424" s="147">
        <v>1.0000064480103299</v>
      </c>
      <c r="AA424" s="148">
        <v>0.99766227165725396</v>
      </c>
      <c r="AB424" s="149">
        <v>221</v>
      </c>
    </row>
    <row r="425" spans="1:28" x14ac:dyDescent="0.2">
      <c r="A425" t="s">
        <v>4155</v>
      </c>
      <c r="B425" t="s">
        <v>315</v>
      </c>
      <c r="C425" t="s">
        <v>3419</v>
      </c>
      <c r="D425" s="3">
        <v>108311</v>
      </c>
      <c r="E425" s="35">
        <v>0.38234299999999999</v>
      </c>
      <c r="F425" s="5">
        <v>1.1100000000000001</v>
      </c>
      <c r="G425">
        <v>99.311000000000007</v>
      </c>
      <c r="H425" s="54">
        <v>1.25003000618589</v>
      </c>
      <c r="I425" s="55">
        <v>0.99876655366230105</v>
      </c>
      <c r="J425" s="56">
        <v>4</v>
      </c>
      <c r="K425" s="60">
        <v>0.999935371291927</v>
      </c>
      <c r="L425" s="61">
        <v>0.99879967498891997</v>
      </c>
      <c r="M425" s="62">
        <v>4</v>
      </c>
      <c r="N425" s="90">
        <v>1</v>
      </c>
      <c r="O425" s="91">
        <v>0.99962152332247101</v>
      </c>
      <c r="P425" s="92">
        <v>3</v>
      </c>
      <c r="Q425" s="96">
        <v>0.99999076732741798</v>
      </c>
      <c r="R425" s="97">
        <v>0.99948302283931201</v>
      </c>
      <c r="S425" s="98">
        <v>3</v>
      </c>
      <c r="T425" s="123">
        <v>0.996214604241489</v>
      </c>
      <c r="U425" s="124">
        <v>0.99973125503896798</v>
      </c>
      <c r="V425" s="125">
        <v>3</v>
      </c>
      <c r="W425" s="129">
        <v>0.99958452973382195</v>
      </c>
      <c r="X425" s="130">
        <v>0.99883619973029303</v>
      </c>
      <c r="Y425" s="131">
        <v>3</v>
      </c>
      <c r="Z425" s="147">
        <v>1.00012925741614</v>
      </c>
      <c r="AA425" s="148">
        <v>0.99839542604205</v>
      </c>
      <c r="AB425" s="149">
        <v>6</v>
      </c>
    </row>
    <row r="426" spans="1:28" x14ac:dyDescent="0.2">
      <c r="A426" t="s">
        <v>4094</v>
      </c>
      <c r="B426" t="s">
        <v>141</v>
      </c>
      <c r="C426" t="s">
        <v>3418</v>
      </c>
      <c r="D426" s="3">
        <v>934379</v>
      </c>
      <c r="E426" s="35">
        <v>0.26953700000000003</v>
      </c>
      <c r="F426" s="5">
        <v>1</v>
      </c>
      <c r="G426">
        <v>93.429000000000002</v>
      </c>
      <c r="H426" s="54">
        <v>1.00449603426446</v>
      </c>
      <c r="I426" s="55">
        <v>0.99129008028042198</v>
      </c>
      <c r="J426" s="56">
        <v>4359</v>
      </c>
      <c r="K426" s="60">
        <v>0.99998715724561404</v>
      </c>
      <c r="L426" s="61">
        <v>0.99883022785406195</v>
      </c>
      <c r="M426" s="62">
        <v>2</v>
      </c>
      <c r="N426" s="90">
        <v>0.996994795473785</v>
      </c>
      <c r="O426" s="91">
        <v>0.99964899173681399</v>
      </c>
      <c r="P426" s="92">
        <v>6</v>
      </c>
      <c r="Q426" s="96">
        <v>0.52577059201887</v>
      </c>
      <c r="R426" s="97">
        <v>0.99862440021000198</v>
      </c>
      <c r="S426" s="98">
        <v>11</v>
      </c>
      <c r="T426" s="123">
        <v>0.99987906406286897</v>
      </c>
      <c r="U426" s="124">
        <v>0.99966605121618302</v>
      </c>
      <c r="V426" s="125">
        <v>5</v>
      </c>
      <c r="W426" s="129">
        <v>9.9334424253969697E-2</v>
      </c>
      <c r="X426" s="130">
        <v>0</v>
      </c>
      <c r="Z426" s="147">
        <v>0</v>
      </c>
      <c r="AA426" s="148">
        <v>0</v>
      </c>
    </row>
    <row r="427" spans="1:28" x14ac:dyDescent="0.2">
      <c r="A427" t="s">
        <v>4522</v>
      </c>
      <c r="B427" t="s">
        <v>1251</v>
      </c>
      <c r="C427" t="s">
        <v>3418</v>
      </c>
      <c r="D427" s="3">
        <v>1155104</v>
      </c>
      <c r="E427" s="35">
        <v>0.37495200000000001</v>
      </c>
      <c r="F427" s="5">
        <v>1</v>
      </c>
      <c r="G427">
        <v>112.158</v>
      </c>
      <c r="H427" s="54">
        <v>1.0466659279164401</v>
      </c>
      <c r="I427" s="55">
        <v>0.99997187786390795</v>
      </c>
      <c r="J427" s="56">
        <v>4</v>
      </c>
      <c r="K427" s="60">
        <v>0.99999567138543299</v>
      </c>
      <c r="L427" s="61">
        <v>0.99999047700673205</v>
      </c>
      <c r="M427" s="62">
        <v>2</v>
      </c>
      <c r="N427" s="90">
        <v>1</v>
      </c>
      <c r="O427" s="91">
        <v>0.99992901410108903</v>
      </c>
      <c r="P427" s="92">
        <v>7</v>
      </c>
      <c r="Q427" s="96">
        <v>0</v>
      </c>
      <c r="R427" s="97">
        <v>0</v>
      </c>
      <c r="T427" s="123">
        <v>0.99988226168379601</v>
      </c>
      <c r="U427" s="124">
        <v>0.999921213621905</v>
      </c>
      <c r="V427" s="125">
        <v>14</v>
      </c>
      <c r="W427" s="129">
        <v>1.0000623320497499</v>
      </c>
      <c r="X427" s="130">
        <v>0.99998961198154002</v>
      </c>
      <c r="Y427" s="131">
        <v>2</v>
      </c>
      <c r="Z427" s="147">
        <v>1.0000112543978701</v>
      </c>
      <c r="AA427" s="148">
        <v>0.99820750893004495</v>
      </c>
      <c r="AB427" s="149">
        <v>96</v>
      </c>
    </row>
    <row r="428" spans="1:28" x14ac:dyDescent="0.2">
      <c r="A428" t="s">
        <v>4522</v>
      </c>
      <c r="B428" t="s">
        <v>1252</v>
      </c>
      <c r="C428" t="s">
        <v>3419</v>
      </c>
      <c r="D428" s="3">
        <v>7559</v>
      </c>
      <c r="E428" s="35">
        <v>0.33046700000000001</v>
      </c>
      <c r="F428" s="5">
        <v>1.36</v>
      </c>
      <c r="G428">
        <v>132.601</v>
      </c>
      <c r="H428" s="54">
        <v>1.8882127265511299</v>
      </c>
      <c r="I428" s="55">
        <v>1</v>
      </c>
      <c r="J428" s="56">
        <v>0</v>
      </c>
      <c r="K428" s="60">
        <v>0.99669268421748902</v>
      </c>
      <c r="L428" s="61">
        <v>1</v>
      </c>
      <c r="M428" s="62">
        <v>0</v>
      </c>
      <c r="N428" s="90">
        <v>1</v>
      </c>
      <c r="O428" s="91">
        <v>1</v>
      </c>
      <c r="P428" s="92">
        <v>0</v>
      </c>
      <c r="Q428" s="96">
        <v>0</v>
      </c>
      <c r="R428" s="97">
        <v>0</v>
      </c>
      <c r="T428" s="123">
        <v>0</v>
      </c>
      <c r="U428" s="124">
        <v>0</v>
      </c>
      <c r="W428" s="129">
        <v>0</v>
      </c>
      <c r="X428" s="130">
        <v>0</v>
      </c>
      <c r="Z428" s="147">
        <v>0</v>
      </c>
      <c r="AA428" s="148">
        <v>0</v>
      </c>
    </row>
    <row r="429" spans="1:28" x14ac:dyDescent="0.2">
      <c r="A429" t="s">
        <v>4179</v>
      </c>
      <c r="B429" t="s">
        <v>382</v>
      </c>
      <c r="C429" t="s">
        <v>3418</v>
      </c>
      <c r="D429" s="3">
        <v>2787574</v>
      </c>
      <c r="E429" s="35">
        <v>0.66668400000000005</v>
      </c>
      <c r="F429" s="5">
        <v>1</v>
      </c>
      <c r="G429">
        <v>139.42699999999999</v>
      </c>
      <c r="H429" s="54">
        <v>1.0189792270985401</v>
      </c>
      <c r="I429" s="55">
        <v>0.98589541812298598</v>
      </c>
      <c r="J429" s="56">
        <v>335</v>
      </c>
      <c r="K429" s="60">
        <v>0.99999964126512797</v>
      </c>
      <c r="L429" s="61">
        <v>0.99397112986966796</v>
      </c>
      <c r="M429" s="62">
        <v>7</v>
      </c>
      <c r="N429" s="90">
        <v>0.87677995274744203</v>
      </c>
      <c r="O429" s="91">
        <v>0.99645955672571895</v>
      </c>
      <c r="P429" s="92">
        <v>108</v>
      </c>
      <c r="Q429" s="96">
        <v>0.86660659053356004</v>
      </c>
      <c r="R429" s="97">
        <v>0.99175678228834696</v>
      </c>
      <c r="S429" s="98">
        <v>95</v>
      </c>
      <c r="T429" s="123">
        <v>0.9998227849736</v>
      </c>
      <c r="U429" s="124">
        <v>0.99684704326107398</v>
      </c>
      <c r="V429" s="125">
        <v>240</v>
      </c>
      <c r="W429" s="129">
        <v>1.0000200891527899</v>
      </c>
      <c r="X429" s="130">
        <v>0.98802436020038498</v>
      </c>
      <c r="Y429" s="131">
        <v>25</v>
      </c>
      <c r="Z429" s="147">
        <v>0</v>
      </c>
      <c r="AA429" s="148">
        <v>0</v>
      </c>
    </row>
    <row r="430" spans="1:28" x14ac:dyDescent="0.2">
      <c r="A430" t="s">
        <v>4179</v>
      </c>
      <c r="B430" t="s">
        <v>383</v>
      </c>
      <c r="C430" t="s">
        <v>3419</v>
      </c>
      <c r="D430" s="3">
        <v>45973</v>
      </c>
      <c r="E430" s="35">
        <v>0.61316400000000004</v>
      </c>
      <c r="F430" s="5">
        <v>0.6</v>
      </c>
      <c r="G430">
        <v>98.367999999999995</v>
      </c>
      <c r="H430" s="54">
        <v>1.5136493159028099</v>
      </c>
      <c r="I430" s="55">
        <v>0.97366984601241002</v>
      </c>
      <c r="J430" s="56">
        <v>125</v>
      </c>
      <c r="K430" s="60">
        <v>2</v>
      </c>
      <c r="L430" s="61">
        <v>0.99541034955299801</v>
      </c>
      <c r="M430" s="62">
        <v>3</v>
      </c>
      <c r="N430" s="90">
        <v>1</v>
      </c>
      <c r="O430" s="91">
        <v>0.99648047969758102</v>
      </c>
      <c r="P430" s="92">
        <v>4</v>
      </c>
      <c r="Q430" s="96">
        <v>0</v>
      </c>
      <c r="R430" s="97">
        <v>0</v>
      </c>
      <c r="T430" s="123">
        <v>0.995997650795031</v>
      </c>
      <c r="U430" s="124">
        <v>0.99727211225803603</v>
      </c>
      <c r="V430" s="125">
        <v>8</v>
      </c>
      <c r="W430" s="129">
        <v>0</v>
      </c>
      <c r="X430" s="130">
        <v>0</v>
      </c>
      <c r="Z430" s="147">
        <v>0</v>
      </c>
      <c r="AA430" s="148">
        <v>0</v>
      </c>
    </row>
    <row r="431" spans="1:28" x14ac:dyDescent="0.2">
      <c r="A431" t="s">
        <v>4195</v>
      </c>
      <c r="B431" t="s">
        <v>439</v>
      </c>
      <c r="C431" t="s">
        <v>3418</v>
      </c>
      <c r="D431" s="3">
        <v>884232</v>
      </c>
      <c r="E431" s="35">
        <v>0.416931</v>
      </c>
      <c r="F431" s="5">
        <v>1</v>
      </c>
      <c r="G431">
        <v>9.9610000000000003</v>
      </c>
      <c r="H431" s="54">
        <v>0.75605949569796105</v>
      </c>
      <c r="I431" s="55">
        <v>0.99546833894431697</v>
      </c>
      <c r="J431" s="56">
        <v>11</v>
      </c>
      <c r="K431" s="60">
        <v>1</v>
      </c>
      <c r="L431" s="61">
        <v>0.99774051275327302</v>
      </c>
      <c r="M431" s="62">
        <v>4</v>
      </c>
      <c r="N431" s="90">
        <v>0.34976454143256502</v>
      </c>
      <c r="O431" s="91">
        <v>0.99820279342791296</v>
      </c>
      <c r="P431" s="92">
        <v>3</v>
      </c>
      <c r="Q431" s="96">
        <v>0.55187665680500098</v>
      </c>
      <c r="R431" s="97">
        <v>0.96158853523569798</v>
      </c>
      <c r="S431" s="98">
        <v>9737</v>
      </c>
      <c r="T431" s="123">
        <v>0.52430131458712104</v>
      </c>
      <c r="U431" s="124">
        <v>0.997934053611093</v>
      </c>
      <c r="V431" s="125">
        <v>7</v>
      </c>
      <c r="W431" s="129">
        <v>0.99013494196093299</v>
      </c>
      <c r="X431" s="130">
        <v>0.99250949159316004</v>
      </c>
      <c r="Y431" s="131">
        <v>7</v>
      </c>
      <c r="Z431" s="147">
        <v>3.8039790462231597E-2</v>
      </c>
      <c r="AA431" s="148">
        <v>0</v>
      </c>
    </row>
    <row r="432" spans="1:28" x14ac:dyDescent="0.2">
      <c r="A432" t="s">
        <v>4325</v>
      </c>
      <c r="B432" t="s">
        <v>806</v>
      </c>
      <c r="C432" t="s">
        <v>3418</v>
      </c>
      <c r="D432" s="3">
        <v>3068152</v>
      </c>
      <c r="E432" s="35">
        <v>0.468441</v>
      </c>
      <c r="F432" s="5">
        <v>1</v>
      </c>
      <c r="G432">
        <v>145.59299999999999</v>
      </c>
      <c r="H432" s="54">
        <v>1.48754038261468E-3</v>
      </c>
      <c r="I432" s="55">
        <v>0</v>
      </c>
      <c r="K432" s="60">
        <v>8.6858147836221894E-2</v>
      </c>
      <c r="L432" s="61">
        <v>0.98117198673165995</v>
      </c>
      <c r="M432" s="62">
        <v>1175</v>
      </c>
      <c r="N432" s="90">
        <v>0.31284727744909602</v>
      </c>
      <c r="O432" s="91">
        <v>0.992455939365261</v>
      </c>
      <c r="P432" s="92">
        <v>171</v>
      </c>
      <c r="Q432" s="96">
        <v>0.431657558034934</v>
      </c>
      <c r="R432" s="97">
        <v>0.98179905890383801</v>
      </c>
      <c r="S432" s="98">
        <v>92</v>
      </c>
      <c r="T432" s="123">
        <v>0.99987647287357295</v>
      </c>
      <c r="U432" s="124">
        <v>0.99404221678425297</v>
      </c>
      <c r="V432" s="125">
        <v>934</v>
      </c>
      <c r="W432" s="129">
        <v>0.102427128773281</v>
      </c>
      <c r="X432" s="130">
        <v>0.977617211362248</v>
      </c>
      <c r="Y432" s="131">
        <v>5</v>
      </c>
      <c r="Z432" s="147">
        <v>0</v>
      </c>
      <c r="AA432" s="148">
        <v>0</v>
      </c>
    </row>
    <row r="433" spans="1:28" x14ac:dyDescent="0.2">
      <c r="A433" t="s">
        <v>4325</v>
      </c>
      <c r="B433" t="s">
        <v>807</v>
      </c>
      <c r="C433" t="s">
        <v>3419</v>
      </c>
      <c r="D433" s="3">
        <v>46603</v>
      </c>
      <c r="E433" s="35">
        <v>0.44040099999999999</v>
      </c>
      <c r="F433" s="5">
        <v>0.9</v>
      </c>
      <c r="G433">
        <v>131.68199999999999</v>
      </c>
      <c r="H433" s="54">
        <v>0</v>
      </c>
      <c r="I433" s="55">
        <v>0</v>
      </c>
      <c r="K433" s="60">
        <v>1.8052485891466199</v>
      </c>
      <c r="L433" s="61">
        <v>0.92139679416959097</v>
      </c>
      <c r="M433" s="62">
        <v>4809</v>
      </c>
      <c r="N433" s="90">
        <v>0</v>
      </c>
      <c r="O433" s="91">
        <v>0</v>
      </c>
      <c r="Q433" s="96">
        <v>0</v>
      </c>
      <c r="R433" s="97">
        <v>0</v>
      </c>
      <c r="T433" s="123">
        <v>0.98309121730360705</v>
      </c>
      <c r="U433" s="124">
        <v>0.99498812403303405</v>
      </c>
      <c r="V433" s="125">
        <v>6</v>
      </c>
      <c r="W433" s="129">
        <v>0.54820505117696205</v>
      </c>
      <c r="X433" s="130">
        <v>0.96995422714291302</v>
      </c>
      <c r="Y433" s="131">
        <v>7</v>
      </c>
      <c r="Z433" s="147">
        <v>0</v>
      </c>
      <c r="AA433" s="148">
        <v>0</v>
      </c>
    </row>
    <row r="434" spans="1:28" x14ac:dyDescent="0.2">
      <c r="A434" t="s">
        <v>4481</v>
      </c>
      <c r="B434" t="s">
        <v>1165</v>
      </c>
      <c r="C434" t="s">
        <v>3418</v>
      </c>
      <c r="D434" s="3">
        <v>4169359</v>
      </c>
      <c r="E434" s="35">
        <v>0.71428999999999998</v>
      </c>
      <c r="F434" s="5">
        <v>1</v>
      </c>
      <c r="G434">
        <v>57.811999999999998</v>
      </c>
      <c r="H434" s="54">
        <v>1.00178420711672</v>
      </c>
      <c r="I434" s="55">
        <v>0.99832622980570196</v>
      </c>
      <c r="J434" s="56">
        <v>11</v>
      </c>
      <c r="K434" s="60">
        <v>0.68095239579992894</v>
      </c>
      <c r="L434" s="61">
        <v>0.99852950033654098</v>
      </c>
      <c r="M434" s="62">
        <v>11</v>
      </c>
      <c r="N434" s="90">
        <v>0.17065764785426199</v>
      </c>
      <c r="O434" s="91">
        <v>0.99963743981922504</v>
      </c>
      <c r="P434" s="92">
        <v>3</v>
      </c>
      <c r="Q434" s="96">
        <v>0</v>
      </c>
      <c r="R434" s="97">
        <v>0</v>
      </c>
      <c r="T434" s="123">
        <v>0</v>
      </c>
      <c r="U434" s="124">
        <v>0</v>
      </c>
      <c r="W434" s="129">
        <v>0.38544054373825798</v>
      </c>
      <c r="X434" s="130">
        <v>0.996985194786284</v>
      </c>
      <c r="Y434" s="131">
        <v>4</v>
      </c>
      <c r="Z434" s="147">
        <v>0</v>
      </c>
      <c r="AA434" s="148">
        <v>0</v>
      </c>
    </row>
    <row r="435" spans="1:28" x14ac:dyDescent="0.2">
      <c r="A435" t="s">
        <v>4241</v>
      </c>
      <c r="B435" t="s">
        <v>567</v>
      </c>
      <c r="C435" t="s">
        <v>3418</v>
      </c>
      <c r="D435" s="3">
        <v>4842322</v>
      </c>
      <c r="E435" s="35">
        <v>0.58948900000000004</v>
      </c>
      <c r="F435" s="5">
        <v>1</v>
      </c>
      <c r="G435">
        <v>144.46600000000001</v>
      </c>
      <c r="H435" s="54">
        <v>1.0166765035451999</v>
      </c>
      <c r="I435" s="55">
        <v>0.99929048481844696</v>
      </c>
      <c r="J435" s="56">
        <v>6</v>
      </c>
      <c r="K435" s="60">
        <v>1.00000041302499</v>
      </c>
      <c r="L435" s="61">
        <v>0.99966462384590504</v>
      </c>
      <c r="M435" s="62">
        <v>4</v>
      </c>
      <c r="N435" s="90">
        <v>1</v>
      </c>
      <c r="O435" s="91">
        <v>0.99976295478920096</v>
      </c>
      <c r="P435" s="92">
        <v>5</v>
      </c>
      <c r="Q435" s="96">
        <v>0</v>
      </c>
      <c r="R435" s="97">
        <v>0</v>
      </c>
      <c r="T435" s="123">
        <v>0.99998513110032705</v>
      </c>
      <c r="U435" s="124">
        <v>0.99964855521503104</v>
      </c>
      <c r="V435" s="125">
        <v>7</v>
      </c>
      <c r="W435" s="129">
        <v>0.86189167097933495</v>
      </c>
      <c r="X435" s="130">
        <v>0.99814189100148099</v>
      </c>
      <c r="Y435" s="131">
        <v>313</v>
      </c>
      <c r="Z435" s="147">
        <v>1.0000026846624399</v>
      </c>
      <c r="AA435" s="148">
        <v>0.99582571564385103</v>
      </c>
      <c r="AB435" s="149">
        <v>274</v>
      </c>
    </row>
    <row r="436" spans="1:28" x14ac:dyDescent="0.2">
      <c r="A436" t="s">
        <v>4241</v>
      </c>
      <c r="B436" t="s">
        <v>568</v>
      </c>
      <c r="C436" t="s">
        <v>3419</v>
      </c>
      <c r="D436" s="3">
        <v>154071</v>
      </c>
      <c r="E436" s="35">
        <v>0.57254099999999997</v>
      </c>
      <c r="F436" s="5">
        <v>1</v>
      </c>
      <c r="G436">
        <v>130.34200000000001</v>
      </c>
      <c r="H436" s="54">
        <v>1.4381421552401099</v>
      </c>
      <c r="I436" s="55">
        <v>0.99822182907896095</v>
      </c>
      <c r="J436" s="56">
        <v>25</v>
      </c>
      <c r="K436" s="60">
        <v>1.00020769645163</v>
      </c>
      <c r="L436" s="61">
        <v>0.99950682335840302</v>
      </c>
      <c r="M436" s="62">
        <v>2</v>
      </c>
      <c r="N436" s="90">
        <v>1</v>
      </c>
      <c r="O436" s="91">
        <v>0.99983774767816902</v>
      </c>
      <c r="P436" s="92">
        <v>2</v>
      </c>
      <c r="Q436" s="96">
        <v>0</v>
      </c>
      <c r="R436" s="97">
        <v>0</v>
      </c>
      <c r="T436" s="123">
        <v>0.99903940391118295</v>
      </c>
      <c r="U436" s="124">
        <v>0.99966872145970398</v>
      </c>
      <c r="V436" s="125">
        <v>4</v>
      </c>
      <c r="W436" s="129">
        <v>0.91294922470808904</v>
      </c>
      <c r="X436" s="130">
        <v>0.99774633868903695</v>
      </c>
      <c r="Y436" s="131">
        <v>3</v>
      </c>
      <c r="Z436" s="147">
        <v>1.0000908671975901</v>
      </c>
      <c r="AA436" s="148">
        <v>0.99738136752247497</v>
      </c>
      <c r="AB436" s="149">
        <v>9</v>
      </c>
    </row>
    <row r="437" spans="1:28" x14ac:dyDescent="0.2">
      <c r="A437" t="s">
        <v>4241</v>
      </c>
      <c r="B437" t="s">
        <v>569</v>
      </c>
      <c r="C437" t="s">
        <v>3419</v>
      </c>
      <c r="D437" s="3">
        <v>123420</v>
      </c>
      <c r="E437" s="35">
        <v>0.56387900000000002</v>
      </c>
      <c r="F437" s="5">
        <v>0.57999999999999996</v>
      </c>
      <c r="G437">
        <v>84.784999999999997</v>
      </c>
      <c r="H437" s="54">
        <v>1.55079403662291</v>
      </c>
      <c r="I437" s="55">
        <v>0.99852665346575997</v>
      </c>
      <c r="J437" s="56">
        <v>5</v>
      </c>
      <c r="K437" s="60">
        <v>0.999432830983633</v>
      </c>
      <c r="L437" s="61">
        <v>0.99964329144710096</v>
      </c>
      <c r="M437" s="62">
        <v>2</v>
      </c>
      <c r="N437" s="90">
        <v>1</v>
      </c>
      <c r="O437" s="91">
        <v>0.99988657446791196</v>
      </c>
      <c r="P437" s="92">
        <v>2</v>
      </c>
      <c r="Q437" s="96">
        <v>0</v>
      </c>
      <c r="R437" s="97">
        <v>0</v>
      </c>
      <c r="T437" s="123">
        <v>0.99906822233025405</v>
      </c>
      <c r="U437" s="124">
        <v>0.99982158786797504</v>
      </c>
      <c r="V437" s="125">
        <v>3</v>
      </c>
      <c r="W437" s="129">
        <v>0.47672986549991803</v>
      </c>
      <c r="X437" s="130">
        <v>0.99536140279335295</v>
      </c>
      <c r="Y437" s="131">
        <v>8</v>
      </c>
      <c r="Z437" s="147">
        <v>1.00010533138875</v>
      </c>
      <c r="AA437" s="148">
        <v>0.99789569102269404</v>
      </c>
      <c r="AB437" s="149">
        <v>17</v>
      </c>
    </row>
    <row r="438" spans="1:28" x14ac:dyDescent="0.2">
      <c r="A438" t="s">
        <v>4359</v>
      </c>
      <c r="B438" t="s">
        <v>889</v>
      </c>
      <c r="C438" t="s">
        <v>3418</v>
      </c>
      <c r="D438" s="3">
        <v>1551612</v>
      </c>
      <c r="E438" s="35">
        <v>0.51310599999999995</v>
      </c>
      <c r="F438" s="5">
        <v>1</v>
      </c>
      <c r="G438">
        <v>164.06700000000001</v>
      </c>
      <c r="H438" s="54">
        <v>0</v>
      </c>
      <c r="I438" s="55">
        <v>0</v>
      </c>
      <c r="K438" s="60">
        <v>0.334057096748413</v>
      </c>
      <c r="L438" s="61">
        <v>0.97801675457176196</v>
      </c>
      <c r="M438" s="62">
        <v>7617</v>
      </c>
      <c r="N438" s="90">
        <v>5.6802216017922E-2</v>
      </c>
      <c r="O438" s="91">
        <v>0</v>
      </c>
      <c r="Q438" s="96">
        <v>0.99999935550898</v>
      </c>
      <c r="R438" s="97">
        <v>0.98230335005311098</v>
      </c>
      <c r="S438" s="98">
        <v>90</v>
      </c>
      <c r="T438" s="123">
        <v>0.99970288963993503</v>
      </c>
      <c r="U438" s="124">
        <v>0.99541756541990201</v>
      </c>
      <c r="V438" s="125">
        <v>120</v>
      </c>
      <c r="W438" s="129">
        <v>0.113336323771664</v>
      </c>
      <c r="X438" s="130">
        <v>0.96334056152859304</v>
      </c>
      <c r="Y438" s="131">
        <v>10</v>
      </c>
      <c r="Z438" s="147">
        <v>0</v>
      </c>
      <c r="AA438" s="148">
        <v>0</v>
      </c>
    </row>
    <row r="439" spans="1:28" x14ac:dyDescent="0.2">
      <c r="A439" t="s">
        <v>4067</v>
      </c>
      <c r="B439" t="s">
        <v>68</v>
      </c>
      <c r="C439" t="s">
        <v>3418</v>
      </c>
      <c r="D439" s="3">
        <v>4761183</v>
      </c>
      <c r="E439" s="35">
        <v>0.74434999999999996</v>
      </c>
      <c r="F439" s="5">
        <v>1</v>
      </c>
      <c r="G439">
        <v>110.709</v>
      </c>
      <c r="H439" s="54">
        <v>1.0237539703892899</v>
      </c>
      <c r="I439" s="55">
        <v>0.99996143020888595</v>
      </c>
      <c r="J439" s="56">
        <v>7</v>
      </c>
      <c r="K439" s="60">
        <v>1.0000004200636601</v>
      </c>
      <c r="L439" s="61">
        <v>0.99997878679362295</v>
      </c>
      <c r="M439" s="62">
        <v>7</v>
      </c>
      <c r="N439" s="90">
        <v>1</v>
      </c>
      <c r="O439" s="91">
        <v>0.99991200083840703</v>
      </c>
      <c r="P439" s="92">
        <v>6</v>
      </c>
      <c r="Q439" s="96">
        <v>1</v>
      </c>
      <c r="R439" s="97">
        <v>0.99977383979499801</v>
      </c>
      <c r="S439" s="98">
        <v>454</v>
      </c>
      <c r="T439" s="123">
        <v>0.99998760812176302</v>
      </c>
      <c r="U439" s="124">
        <v>0.99988259767862597</v>
      </c>
      <c r="V439" s="125">
        <v>13</v>
      </c>
      <c r="W439" s="129">
        <v>1.0000842227656399</v>
      </c>
      <c r="X439" s="130">
        <v>0.99968539979952098</v>
      </c>
      <c r="Y439" s="131">
        <v>34</v>
      </c>
      <c r="Z439" s="147">
        <v>1.0000029404456801</v>
      </c>
      <c r="AA439" s="148">
        <v>0.99543670567713705</v>
      </c>
      <c r="AB439" s="149">
        <v>114</v>
      </c>
    </row>
    <row r="440" spans="1:28" x14ac:dyDescent="0.2">
      <c r="A440" t="s">
        <v>4067</v>
      </c>
      <c r="B440" t="s">
        <v>69</v>
      </c>
      <c r="C440" t="s">
        <v>3419</v>
      </c>
      <c r="D440" s="3">
        <v>182572</v>
      </c>
      <c r="E440" s="35">
        <v>0.69433400000000001</v>
      </c>
      <c r="F440" s="5">
        <v>0.62</v>
      </c>
      <c r="G440">
        <v>71.509</v>
      </c>
      <c r="H440" s="54">
        <v>1.60615537979536</v>
      </c>
      <c r="I440" s="55">
        <v>0.99980902949471195</v>
      </c>
      <c r="J440" s="56">
        <v>5</v>
      </c>
      <c r="K440" s="60">
        <v>1</v>
      </c>
      <c r="L440" s="61">
        <v>0.99998356812654698</v>
      </c>
      <c r="M440" s="62">
        <v>1</v>
      </c>
      <c r="N440" s="90">
        <v>1</v>
      </c>
      <c r="O440" s="91">
        <v>0.99994522978842204</v>
      </c>
      <c r="P440" s="92">
        <v>8</v>
      </c>
      <c r="Q440" s="96">
        <v>0.99999452270884903</v>
      </c>
      <c r="R440" s="97">
        <v>0.99997809083539602</v>
      </c>
      <c r="S440" s="98">
        <v>1</v>
      </c>
      <c r="T440" s="123">
        <v>0.99967136253094602</v>
      </c>
      <c r="U440" s="124">
        <v>0.99995616846649904</v>
      </c>
      <c r="V440" s="125">
        <v>4</v>
      </c>
      <c r="W440" s="129">
        <v>0.90864426089433203</v>
      </c>
      <c r="X440" s="130">
        <v>0.99952380091261395</v>
      </c>
      <c r="Y440" s="131">
        <v>3</v>
      </c>
      <c r="Z440" s="147">
        <v>1.0000547729114999</v>
      </c>
      <c r="AA440" s="148">
        <v>0.997709906975218</v>
      </c>
      <c r="AB440" s="149">
        <v>36</v>
      </c>
    </row>
    <row r="441" spans="1:28" x14ac:dyDescent="0.2">
      <c r="A441" t="s">
        <v>4067</v>
      </c>
      <c r="B441" t="s">
        <v>70</v>
      </c>
      <c r="C441" t="s">
        <v>3419</v>
      </c>
      <c r="D441" s="3">
        <v>12917</v>
      </c>
      <c r="E441" s="35">
        <v>0.72261399999999998</v>
      </c>
      <c r="F441" s="5">
        <v>1.41</v>
      </c>
      <c r="G441">
        <v>139.149</v>
      </c>
      <c r="H441" s="54">
        <v>1.9095765270573599</v>
      </c>
      <c r="I441" s="55">
        <v>0.99987837509121802</v>
      </c>
      <c r="J441" s="56">
        <v>1</v>
      </c>
      <c r="K441" s="60">
        <v>0.99961291321514201</v>
      </c>
      <c r="L441" s="61">
        <v>1</v>
      </c>
      <c r="M441" s="62">
        <v>0</v>
      </c>
      <c r="N441" s="90">
        <v>1</v>
      </c>
      <c r="O441" s="91">
        <v>1</v>
      </c>
      <c r="P441" s="92">
        <v>0</v>
      </c>
      <c r="Q441" s="96">
        <v>0</v>
      </c>
      <c r="R441" s="97">
        <v>0</v>
      </c>
      <c r="T441" s="123">
        <v>0.99783231400479899</v>
      </c>
      <c r="U441" s="124">
        <v>1</v>
      </c>
      <c r="V441" s="125">
        <v>0</v>
      </c>
      <c r="W441" s="129">
        <v>0</v>
      </c>
      <c r="X441" s="130">
        <v>0</v>
      </c>
      <c r="Z441" s="147">
        <v>1.0010064256406199</v>
      </c>
      <c r="AA441" s="148">
        <v>0.99837850359045599</v>
      </c>
      <c r="AB441" s="149">
        <v>2</v>
      </c>
    </row>
    <row r="442" spans="1:28" x14ac:dyDescent="0.2">
      <c r="A442" t="s">
        <v>4432</v>
      </c>
      <c r="B442" t="s">
        <v>1082</v>
      </c>
      <c r="C442" t="s">
        <v>3418</v>
      </c>
      <c r="D442" s="3">
        <v>3380026</v>
      </c>
      <c r="E442" s="35">
        <v>0.52653499999999998</v>
      </c>
      <c r="F442" s="5">
        <v>1</v>
      </c>
      <c r="G442">
        <v>69.653000000000006</v>
      </c>
      <c r="H442" s="54">
        <v>0</v>
      </c>
      <c r="I442" s="55">
        <v>0</v>
      </c>
      <c r="K442" s="60">
        <v>1.88096186242354E-2</v>
      </c>
      <c r="L442" s="61">
        <v>0</v>
      </c>
      <c r="N442" s="90">
        <v>0</v>
      </c>
      <c r="O442" s="91">
        <v>0</v>
      </c>
      <c r="Q442" s="96">
        <v>0</v>
      </c>
      <c r="R442" s="97">
        <v>0</v>
      </c>
      <c r="T442" s="123">
        <v>0.180363997200021</v>
      </c>
      <c r="U442" s="124">
        <v>0.97262840151668895</v>
      </c>
      <c r="V442" s="125">
        <v>6411</v>
      </c>
      <c r="W442" s="129">
        <v>3.9505613270430402E-3</v>
      </c>
      <c r="X442" s="130">
        <v>0</v>
      </c>
      <c r="Z442" s="147">
        <v>0</v>
      </c>
      <c r="AA442" s="148">
        <v>0</v>
      </c>
    </row>
    <row r="443" spans="1:28" x14ac:dyDescent="0.2">
      <c r="A443" t="s">
        <v>4432</v>
      </c>
      <c r="B443" t="s">
        <v>1083</v>
      </c>
      <c r="C443" t="s">
        <v>3419</v>
      </c>
      <c r="D443" s="3">
        <v>174698</v>
      </c>
      <c r="E443" s="35">
        <v>0.47823700000000002</v>
      </c>
      <c r="F443" s="5">
        <v>0.86</v>
      </c>
      <c r="G443">
        <v>57.688000000000002</v>
      </c>
      <c r="H443" s="54">
        <v>0</v>
      </c>
      <c r="I443" s="55">
        <v>0</v>
      </c>
      <c r="K443" s="60">
        <v>0.202864371658519</v>
      </c>
      <c r="L443" s="61">
        <v>0</v>
      </c>
      <c r="N443" s="90">
        <v>0</v>
      </c>
      <c r="O443" s="91">
        <v>0</v>
      </c>
      <c r="Q443" s="96">
        <v>0</v>
      </c>
      <c r="R443" s="97">
        <v>0</v>
      </c>
      <c r="T443" s="123">
        <v>0.84788606624002505</v>
      </c>
      <c r="U443" s="124">
        <v>0.98201809567149401</v>
      </c>
      <c r="V443" s="125">
        <v>189</v>
      </c>
      <c r="W443" s="129">
        <v>5.0595885470926902E-2</v>
      </c>
      <c r="X443" s="130">
        <v>0</v>
      </c>
      <c r="Z443" s="147">
        <v>0</v>
      </c>
      <c r="AA443" s="148">
        <v>0</v>
      </c>
    </row>
    <row r="444" spans="1:28" x14ac:dyDescent="0.2">
      <c r="A444" t="s">
        <v>4432</v>
      </c>
      <c r="B444" t="s">
        <v>1084</v>
      </c>
      <c r="C444" t="s">
        <v>3419</v>
      </c>
      <c r="D444" s="3">
        <v>148622</v>
      </c>
      <c r="E444" s="35">
        <v>0.51756100000000005</v>
      </c>
      <c r="F444" s="5">
        <v>0.56999999999999995</v>
      </c>
      <c r="G444">
        <v>39.973999999999997</v>
      </c>
      <c r="H444" s="54">
        <v>0</v>
      </c>
      <c r="I444" s="55">
        <v>0</v>
      </c>
      <c r="K444" s="60">
        <v>0.12506223843038</v>
      </c>
      <c r="L444" s="61">
        <v>0</v>
      </c>
      <c r="N444" s="90">
        <v>0</v>
      </c>
      <c r="O444" s="91">
        <v>0</v>
      </c>
      <c r="Q444" s="96">
        <v>0</v>
      </c>
      <c r="R444" s="97">
        <v>0</v>
      </c>
      <c r="T444" s="123">
        <v>0.67683115554897599</v>
      </c>
      <c r="U444" s="124">
        <v>0.97517863118319703</v>
      </c>
      <c r="V444" s="125">
        <v>142</v>
      </c>
      <c r="W444" s="129">
        <v>0</v>
      </c>
      <c r="X444" s="130">
        <v>0</v>
      </c>
      <c r="Z444" s="147">
        <v>0</v>
      </c>
      <c r="AA444" s="148">
        <v>0</v>
      </c>
    </row>
    <row r="445" spans="1:28" x14ac:dyDescent="0.2">
      <c r="A445" t="s">
        <v>4185</v>
      </c>
      <c r="B445" t="s">
        <v>402</v>
      </c>
      <c r="C445" t="s">
        <v>3418</v>
      </c>
      <c r="D445" s="3">
        <v>1816487</v>
      </c>
      <c r="E445" s="35">
        <v>0.32075300000000001</v>
      </c>
      <c r="F445" s="5">
        <v>1</v>
      </c>
      <c r="G445">
        <v>73.185000000000002</v>
      </c>
      <c r="H445" s="54">
        <v>0</v>
      </c>
      <c r="I445" s="55">
        <v>0</v>
      </c>
      <c r="K445" s="60">
        <v>0.99999119178942597</v>
      </c>
      <c r="L445" s="61">
        <v>0.98005646090951803</v>
      </c>
      <c r="M445" s="62">
        <v>7</v>
      </c>
      <c r="N445" s="90">
        <v>6.57643021942904E-2</v>
      </c>
      <c r="O445" s="91">
        <v>0.98821457486499298</v>
      </c>
      <c r="P445" s="92">
        <v>7</v>
      </c>
      <c r="Q445" s="96">
        <v>0</v>
      </c>
      <c r="R445" s="97">
        <v>0</v>
      </c>
      <c r="T445" s="123">
        <v>0.99984090169651596</v>
      </c>
      <c r="U445" s="124">
        <v>0.989546267993475</v>
      </c>
      <c r="V445" s="125">
        <v>74</v>
      </c>
      <c r="W445" s="129">
        <v>7.6985411951750807E-2</v>
      </c>
      <c r="X445" s="130">
        <v>0.94697494907622404</v>
      </c>
      <c r="Y445" s="131">
        <v>8</v>
      </c>
      <c r="Z445" s="147">
        <v>0</v>
      </c>
      <c r="AA445" s="148">
        <v>0</v>
      </c>
    </row>
    <row r="446" spans="1:28" x14ac:dyDescent="0.2">
      <c r="A446" t="s">
        <v>4185</v>
      </c>
      <c r="B446" t="s">
        <v>403</v>
      </c>
      <c r="C446" t="s">
        <v>3419</v>
      </c>
      <c r="D446" s="3">
        <v>3505</v>
      </c>
      <c r="E446" s="35">
        <v>0.331812</v>
      </c>
      <c r="F446" s="5">
        <v>0.85</v>
      </c>
      <c r="G446">
        <v>48.118000000000002</v>
      </c>
      <c r="H446" s="54">
        <v>0</v>
      </c>
      <c r="I446" s="55">
        <v>0</v>
      </c>
      <c r="K446" s="60">
        <v>0</v>
      </c>
      <c r="L446" s="61">
        <v>0</v>
      </c>
      <c r="N446" s="90">
        <v>0</v>
      </c>
      <c r="O446" s="91">
        <v>0</v>
      </c>
      <c r="Q446" s="96">
        <v>0</v>
      </c>
      <c r="R446" s="97">
        <v>0</v>
      </c>
      <c r="T446" s="123">
        <v>0</v>
      </c>
      <c r="U446" s="124">
        <v>0</v>
      </c>
      <c r="W446" s="129">
        <v>0</v>
      </c>
      <c r="X446" s="130">
        <v>0</v>
      </c>
      <c r="Z446" s="147">
        <v>0</v>
      </c>
      <c r="AA446" s="148">
        <v>0</v>
      </c>
    </row>
    <row r="447" spans="1:28" x14ac:dyDescent="0.2">
      <c r="A447" t="s">
        <v>4451</v>
      </c>
      <c r="B447" t="s">
        <v>1110</v>
      </c>
      <c r="C447" t="s">
        <v>3418</v>
      </c>
      <c r="D447" s="3">
        <v>7432530</v>
      </c>
      <c r="E447" s="35">
        <v>0.44569500000000001</v>
      </c>
      <c r="F447" s="5">
        <v>1</v>
      </c>
      <c r="G447">
        <v>151.35900000000001</v>
      </c>
      <c r="H447" s="54">
        <v>1.0050100033232201</v>
      </c>
      <c r="I447" s="55">
        <v>1</v>
      </c>
      <c r="J447" s="56">
        <v>0</v>
      </c>
      <c r="K447" s="60">
        <v>1.0000012108931899</v>
      </c>
      <c r="L447" s="61">
        <v>1</v>
      </c>
      <c r="M447" s="62">
        <v>0</v>
      </c>
      <c r="N447" s="90">
        <v>1</v>
      </c>
      <c r="O447" s="91">
        <v>0.99998439302034303</v>
      </c>
      <c r="P447" s="92">
        <v>5</v>
      </c>
      <c r="Q447" s="96">
        <v>1.0000184324853001</v>
      </c>
      <c r="R447" s="97">
        <v>0.99994752952876598</v>
      </c>
      <c r="S447" s="98">
        <v>292</v>
      </c>
      <c r="T447" s="123">
        <v>0.99999973091262295</v>
      </c>
      <c r="U447" s="124">
        <v>0.99997658962815505</v>
      </c>
      <c r="V447" s="125">
        <v>19</v>
      </c>
      <c r="W447" s="129">
        <v>1.00003390500946</v>
      </c>
      <c r="X447" s="130">
        <v>0.99966028870482104</v>
      </c>
      <c r="Y447" s="131">
        <v>1032</v>
      </c>
      <c r="Z447" s="147">
        <v>1.0000024217863901</v>
      </c>
      <c r="AA447" s="148">
        <v>0.99598622891827904</v>
      </c>
      <c r="AB447" s="149">
        <v>82</v>
      </c>
    </row>
    <row r="448" spans="1:28" x14ac:dyDescent="0.2">
      <c r="A448" t="s">
        <v>4451</v>
      </c>
      <c r="B448" t="s">
        <v>1111</v>
      </c>
      <c r="C448" t="s">
        <v>3419</v>
      </c>
      <c r="D448" s="3">
        <v>93030</v>
      </c>
      <c r="E448" s="35">
        <v>0.38388699999999998</v>
      </c>
      <c r="F448" s="5">
        <v>1.55</v>
      </c>
      <c r="G448">
        <v>231.946</v>
      </c>
      <c r="H448" s="54">
        <v>1.5370418144684499</v>
      </c>
      <c r="I448" s="55">
        <v>1</v>
      </c>
      <c r="J448" s="56">
        <v>0</v>
      </c>
      <c r="K448" s="60">
        <v>1</v>
      </c>
      <c r="L448" s="61">
        <v>1</v>
      </c>
      <c r="M448" s="62">
        <v>0</v>
      </c>
      <c r="N448" s="90">
        <v>1</v>
      </c>
      <c r="O448" s="91">
        <v>0.99995700311727398</v>
      </c>
      <c r="P448" s="92">
        <v>2</v>
      </c>
      <c r="Q448" s="96">
        <v>1</v>
      </c>
      <c r="R448" s="97">
        <v>1</v>
      </c>
      <c r="S448" s="98">
        <v>0</v>
      </c>
      <c r="T448" s="123">
        <v>0.99992475545522896</v>
      </c>
      <c r="U448" s="124">
        <v>0.99997850017199796</v>
      </c>
      <c r="V448" s="125">
        <v>1</v>
      </c>
      <c r="W448" s="129">
        <v>1.3580887885628199</v>
      </c>
      <c r="X448" s="130">
        <v>0.99999208503834802</v>
      </c>
      <c r="Y448" s="131">
        <v>1</v>
      </c>
      <c r="Z448" s="147">
        <v>0</v>
      </c>
      <c r="AA448" s="148">
        <v>0</v>
      </c>
    </row>
    <row r="449" spans="1:28" x14ac:dyDescent="0.2">
      <c r="A449" t="s">
        <v>4451</v>
      </c>
      <c r="B449" t="s">
        <v>1112</v>
      </c>
      <c r="C449" t="s">
        <v>3419</v>
      </c>
      <c r="D449" s="3">
        <v>76966</v>
      </c>
      <c r="E449" s="35">
        <v>0.40560800000000002</v>
      </c>
      <c r="F449" s="5">
        <v>0.45</v>
      </c>
      <c r="G449">
        <v>65.350999999999999</v>
      </c>
      <c r="H449" s="54">
        <v>1.4382584517839001</v>
      </c>
      <c r="I449" s="55">
        <v>0.99985547436024802</v>
      </c>
      <c r="J449" s="56">
        <v>3</v>
      </c>
      <c r="K449" s="60">
        <v>1</v>
      </c>
      <c r="L449" s="61">
        <v>1</v>
      </c>
      <c r="M449" s="62">
        <v>0</v>
      </c>
      <c r="N449" s="90">
        <v>1</v>
      </c>
      <c r="O449" s="91">
        <v>1</v>
      </c>
      <c r="P449" s="92">
        <v>0</v>
      </c>
      <c r="Q449" s="96">
        <v>1</v>
      </c>
      <c r="R449" s="97">
        <v>0.99998700741876301</v>
      </c>
      <c r="S449" s="98">
        <v>1</v>
      </c>
      <c r="T449" s="123">
        <v>0.99980510874931705</v>
      </c>
      <c r="U449" s="124">
        <v>0.99997400943457504</v>
      </c>
      <c r="V449" s="125">
        <v>0</v>
      </c>
      <c r="W449" s="129">
        <v>1</v>
      </c>
      <c r="X449" s="130">
        <v>1</v>
      </c>
      <c r="Y449" s="131">
        <v>0</v>
      </c>
      <c r="Z449" s="147">
        <v>1.00020788400072</v>
      </c>
      <c r="AA449" s="148">
        <v>0.99770603558884896</v>
      </c>
      <c r="AB449" s="149">
        <v>11</v>
      </c>
    </row>
    <row r="450" spans="1:28" x14ac:dyDescent="0.2">
      <c r="A450" t="s">
        <v>4451</v>
      </c>
      <c r="B450" t="s">
        <v>1113</v>
      </c>
      <c r="C450" t="s">
        <v>3419</v>
      </c>
      <c r="D450" s="3">
        <v>11293</v>
      </c>
      <c r="E450" s="35">
        <v>0.358541</v>
      </c>
      <c r="F450" s="5">
        <v>1.92</v>
      </c>
      <c r="G450">
        <v>277.10000000000002</v>
      </c>
      <c r="H450" s="54">
        <v>1.94005135924909</v>
      </c>
      <c r="I450" s="55">
        <v>1</v>
      </c>
      <c r="J450" s="56">
        <v>0</v>
      </c>
      <c r="K450" s="60">
        <v>2</v>
      </c>
      <c r="L450" s="61">
        <v>1</v>
      </c>
      <c r="M450" s="62">
        <v>0</v>
      </c>
      <c r="N450" s="90">
        <v>1</v>
      </c>
      <c r="O450" s="91">
        <v>1</v>
      </c>
      <c r="P450" s="92">
        <v>0</v>
      </c>
      <c r="Q450" s="96">
        <v>0</v>
      </c>
      <c r="R450" s="97">
        <v>0</v>
      </c>
      <c r="T450" s="123">
        <v>0.99982289914106004</v>
      </c>
      <c r="U450" s="124">
        <v>1</v>
      </c>
      <c r="V450" s="125">
        <v>0</v>
      </c>
      <c r="W450" s="129">
        <v>0</v>
      </c>
      <c r="X450" s="130">
        <v>0</v>
      </c>
      <c r="Z450" s="147">
        <v>0</v>
      </c>
      <c r="AA450" s="148">
        <v>0</v>
      </c>
    </row>
    <row r="451" spans="1:28" x14ac:dyDescent="0.2">
      <c r="A451" t="s">
        <v>4175</v>
      </c>
      <c r="B451" t="s">
        <v>371</v>
      </c>
      <c r="C451" t="s">
        <v>3418</v>
      </c>
      <c r="D451" s="3">
        <v>5039027</v>
      </c>
      <c r="E451" s="35">
        <v>0.54034199999999999</v>
      </c>
      <c r="F451" s="5">
        <v>1</v>
      </c>
      <c r="G451">
        <v>97.228999999999999</v>
      </c>
      <c r="H451" s="54">
        <v>4.94341467112599E-3</v>
      </c>
      <c r="I451" s="55">
        <v>0</v>
      </c>
      <c r="K451" s="60">
        <v>0.184114115681459</v>
      </c>
      <c r="L451" s="61">
        <v>0.97301924566475195</v>
      </c>
      <c r="M451" s="62">
        <v>6013</v>
      </c>
      <c r="N451" s="90">
        <v>5.34130894714396E-2</v>
      </c>
      <c r="O451" s="91">
        <v>0.98732235854885697</v>
      </c>
      <c r="P451" s="92">
        <v>278</v>
      </c>
      <c r="Q451" s="96">
        <v>9.9721632767595797E-4</v>
      </c>
      <c r="R451" s="97">
        <v>0</v>
      </c>
      <c r="T451" s="123">
        <v>0.145921226458996</v>
      </c>
      <c r="U451" s="124">
        <v>0.98384665202985</v>
      </c>
      <c r="V451" s="125">
        <v>559</v>
      </c>
      <c r="W451" s="129">
        <v>4.7340687001677102E-2</v>
      </c>
      <c r="X451" s="130">
        <v>0.86725545128288795</v>
      </c>
      <c r="Y451" s="131">
        <v>3376</v>
      </c>
      <c r="Z451" s="147">
        <v>0</v>
      </c>
      <c r="AA451" s="148">
        <v>0</v>
      </c>
    </row>
    <row r="452" spans="1:28" x14ac:dyDescent="0.2">
      <c r="A452" t="s">
        <v>4175</v>
      </c>
      <c r="B452" t="s">
        <v>372</v>
      </c>
      <c r="C452" t="s">
        <v>3419</v>
      </c>
      <c r="D452" s="3">
        <v>116007</v>
      </c>
      <c r="E452" s="35">
        <v>0.52827000000000002</v>
      </c>
      <c r="F452" s="5">
        <v>0.81</v>
      </c>
      <c r="G452">
        <v>78.963999999999999</v>
      </c>
      <c r="H452" s="54">
        <v>8.5124173541251805E-2</v>
      </c>
      <c r="I452" s="55">
        <v>0</v>
      </c>
      <c r="K452" s="60">
        <v>0.60059306765970999</v>
      </c>
      <c r="L452" s="61">
        <v>0.975841488255487</v>
      </c>
      <c r="M452" s="62">
        <v>217</v>
      </c>
      <c r="N452" s="90">
        <v>0.57406880619272904</v>
      </c>
      <c r="O452" s="91">
        <v>0.98156368371212099</v>
      </c>
      <c r="P452" s="92">
        <v>213</v>
      </c>
      <c r="Q452" s="96">
        <v>0</v>
      </c>
      <c r="R452" s="97">
        <v>0</v>
      </c>
      <c r="T452" s="123">
        <v>0.91966002051600304</v>
      </c>
      <c r="U452" s="124">
        <v>0.97335034700547096</v>
      </c>
      <c r="V452" s="125">
        <v>227</v>
      </c>
      <c r="W452" s="129">
        <v>0.59145568801882598</v>
      </c>
      <c r="X452" s="130">
        <v>0.79267422731441695</v>
      </c>
      <c r="Y452" s="131">
        <v>2866</v>
      </c>
      <c r="Z452" s="147">
        <v>0</v>
      </c>
      <c r="AA452" s="148">
        <v>0</v>
      </c>
    </row>
    <row r="453" spans="1:28" x14ac:dyDescent="0.2">
      <c r="A453" t="s">
        <v>4256</v>
      </c>
      <c r="B453" t="s">
        <v>606</v>
      </c>
      <c r="C453" t="s">
        <v>3418</v>
      </c>
      <c r="D453" s="3">
        <v>4420776</v>
      </c>
      <c r="E453" s="35">
        <v>0.64046400000000003</v>
      </c>
      <c r="F453" s="5">
        <v>1</v>
      </c>
      <c r="G453">
        <v>68.796000000000006</v>
      </c>
      <c r="H453" s="54">
        <v>1.01039003107146</v>
      </c>
      <c r="I453" s="55">
        <v>0.99994313485457298</v>
      </c>
      <c r="J453" s="56">
        <v>16</v>
      </c>
      <c r="K453" s="60">
        <v>1.0000004524092601</v>
      </c>
      <c r="L453" s="61">
        <v>0.999976474729108</v>
      </c>
      <c r="M453" s="62">
        <v>2</v>
      </c>
      <c r="N453" s="90">
        <v>1</v>
      </c>
      <c r="O453" s="91">
        <v>0.99996041511201705</v>
      </c>
      <c r="P453" s="92">
        <v>4</v>
      </c>
      <c r="Q453" s="96">
        <v>0.99999977379536897</v>
      </c>
      <c r="R453" s="97">
        <v>0.99976252300982404</v>
      </c>
      <c r="S453" s="98">
        <v>60</v>
      </c>
      <c r="T453" s="123">
        <v>0.99999705933980798</v>
      </c>
      <c r="U453" s="124">
        <v>0.99996199821527298</v>
      </c>
      <c r="V453" s="125">
        <v>6</v>
      </c>
      <c r="W453" s="129">
        <v>0.99994457986561602</v>
      </c>
      <c r="X453" s="130">
        <v>0.99992331244973698</v>
      </c>
      <c r="Y453" s="131">
        <v>3</v>
      </c>
      <c r="Z453" s="147">
        <v>1.00000361927408</v>
      </c>
      <c r="AA453" s="148">
        <v>0.99872415262451297</v>
      </c>
      <c r="AB453" s="149">
        <v>97</v>
      </c>
    </row>
    <row r="454" spans="1:28" x14ac:dyDescent="0.2">
      <c r="A454" t="s">
        <v>4256</v>
      </c>
      <c r="B454" t="s">
        <v>607</v>
      </c>
      <c r="C454" t="s">
        <v>3419</v>
      </c>
      <c r="D454" s="3">
        <v>243437</v>
      </c>
      <c r="E454" s="35">
        <v>0.64014899999999997</v>
      </c>
      <c r="F454" s="5">
        <v>0.89</v>
      </c>
      <c r="G454">
        <v>60.432000000000002</v>
      </c>
      <c r="H454" s="54">
        <v>1.21934217066427</v>
      </c>
      <c r="I454" s="55">
        <v>0.99990230196777297</v>
      </c>
      <c r="J454" s="56">
        <v>5</v>
      </c>
      <c r="K454" s="60">
        <v>1</v>
      </c>
      <c r="L454" s="61">
        <v>0.99998356864404303</v>
      </c>
      <c r="M454" s="62">
        <v>1</v>
      </c>
      <c r="N454" s="90">
        <v>1</v>
      </c>
      <c r="O454" s="91">
        <v>0.999946600286715</v>
      </c>
      <c r="P454" s="92">
        <v>3</v>
      </c>
      <c r="Q454" s="96">
        <v>1</v>
      </c>
      <c r="R454" s="97">
        <v>0.999979461142535</v>
      </c>
      <c r="S454" s="98">
        <v>2</v>
      </c>
      <c r="T454" s="123">
        <v>0.99987265699133598</v>
      </c>
      <c r="U454" s="124">
        <v>0.99995891705353102</v>
      </c>
      <c r="V454" s="125">
        <v>2</v>
      </c>
      <c r="W454" s="129">
        <v>1.0003204114411499</v>
      </c>
      <c r="X454" s="130">
        <v>0.999930189105393</v>
      </c>
      <c r="Y454" s="131">
        <v>1</v>
      </c>
      <c r="Z454" s="147">
        <v>1.00004929406786</v>
      </c>
      <c r="AA454" s="148">
        <v>0.99905197320900896</v>
      </c>
      <c r="AB454" s="149">
        <v>9</v>
      </c>
    </row>
    <row r="455" spans="1:28" x14ac:dyDescent="0.2">
      <c r="A455" t="s">
        <v>4200</v>
      </c>
      <c r="B455" t="s">
        <v>450</v>
      </c>
      <c r="C455" t="s">
        <v>3418</v>
      </c>
      <c r="D455" s="3">
        <v>3821074</v>
      </c>
      <c r="E455" s="35">
        <v>0.376303</v>
      </c>
      <c r="F455" s="5">
        <v>1</v>
      </c>
      <c r="G455">
        <v>126.164</v>
      </c>
      <c r="H455" s="54">
        <v>1.02050549138802</v>
      </c>
      <c r="I455" s="55">
        <v>0.99279062712286403</v>
      </c>
      <c r="J455" s="56">
        <v>213</v>
      </c>
      <c r="K455" s="60">
        <v>1.00000758948923</v>
      </c>
      <c r="L455" s="61">
        <v>0.99659548564903899</v>
      </c>
      <c r="M455" s="62">
        <v>8</v>
      </c>
      <c r="N455" s="90">
        <v>1</v>
      </c>
      <c r="O455" s="91">
        <v>0.99896582135054302</v>
      </c>
      <c r="P455" s="92">
        <v>13</v>
      </c>
      <c r="Q455" s="96">
        <v>1.0000243387068599</v>
      </c>
      <c r="R455" s="97">
        <v>0.99657560229789599</v>
      </c>
      <c r="S455" s="98">
        <v>44</v>
      </c>
      <c r="T455" s="123">
        <v>0.99991834756406095</v>
      </c>
      <c r="U455" s="124">
        <v>0.99884374551097699</v>
      </c>
      <c r="V455" s="125">
        <v>60</v>
      </c>
      <c r="W455" s="129">
        <v>0.56612800484889803</v>
      </c>
      <c r="X455" s="130">
        <v>0.99032077485573999</v>
      </c>
      <c r="Y455" s="131">
        <v>7</v>
      </c>
      <c r="Z455" s="147">
        <v>1.0000057575435499</v>
      </c>
      <c r="AA455" s="148">
        <v>0.98723656323223796</v>
      </c>
      <c r="AB455" s="149">
        <v>321</v>
      </c>
    </row>
    <row r="456" spans="1:28" x14ac:dyDescent="0.2">
      <c r="A456" t="s">
        <v>4200</v>
      </c>
      <c r="B456" t="s">
        <v>451</v>
      </c>
      <c r="C456" t="s">
        <v>3419</v>
      </c>
      <c r="D456" s="3">
        <v>12068</v>
      </c>
      <c r="E456" s="35">
        <v>0.38167099999999998</v>
      </c>
      <c r="F456" s="5">
        <v>0.99</v>
      </c>
      <c r="G456">
        <v>125.215</v>
      </c>
      <c r="H456" s="54">
        <v>1.9032979781239601</v>
      </c>
      <c r="I456" s="55">
        <v>0.99107492707562295</v>
      </c>
      <c r="J456" s="56">
        <v>3</v>
      </c>
      <c r="K456" s="60">
        <v>2</v>
      </c>
      <c r="L456" s="61">
        <v>0.995898243288034</v>
      </c>
      <c r="M456" s="62">
        <v>2</v>
      </c>
      <c r="N456" s="90">
        <v>1</v>
      </c>
      <c r="O456" s="91">
        <v>0.99917149958574902</v>
      </c>
      <c r="P456" s="92">
        <v>2</v>
      </c>
      <c r="Q456" s="96">
        <v>0</v>
      </c>
      <c r="R456" s="97">
        <v>0</v>
      </c>
      <c r="T456" s="123">
        <v>0.98856479946967102</v>
      </c>
      <c r="U456" s="124">
        <v>0.99824061662198305</v>
      </c>
      <c r="V456" s="125">
        <v>3</v>
      </c>
      <c r="W456" s="129">
        <v>0</v>
      </c>
      <c r="X456" s="130">
        <v>0</v>
      </c>
      <c r="Z456" s="147">
        <v>0.99925422605236902</v>
      </c>
      <c r="AA456" s="148">
        <v>0.97797682636206695</v>
      </c>
      <c r="AB456" s="149">
        <v>5</v>
      </c>
    </row>
    <row r="457" spans="1:28" x14ac:dyDescent="0.2">
      <c r="A457" t="s">
        <v>4200</v>
      </c>
      <c r="B457" t="s">
        <v>453</v>
      </c>
      <c r="C457" t="s">
        <v>3419</v>
      </c>
      <c r="D457" s="3">
        <v>4494</v>
      </c>
      <c r="E457" s="35">
        <v>0.30885600000000002</v>
      </c>
      <c r="F457" s="5">
        <v>0.52</v>
      </c>
      <c r="G457">
        <v>44.496000000000002</v>
      </c>
      <c r="H457" s="54">
        <v>1.92612372051624</v>
      </c>
      <c r="I457" s="55">
        <v>0.98093807763401097</v>
      </c>
      <c r="J457" s="56">
        <v>5</v>
      </c>
      <c r="K457" s="60">
        <v>1.00400534045393</v>
      </c>
      <c r="L457" s="61">
        <v>0.99113475177304899</v>
      </c>
      <c r="M457" s="62">
        <v>3</v>
      </c>
      <c r="N457" s="90">
        <v>1</v>
      </c>
      <c r="O457" s="91">
        <v>0.99755283648498305</v>
      </c>
      <c r="P457" s="92">
        <v>2</v>
      </c>
      <c r="Q457" s="96">
        <v>0</v>
      </c>
      <c r="R457" s="97">
        <v>0</v>
      </c>
      <c r="T457" s="123">
        <v>0</v>
      </c>
      <c r="U457" s="124">
        <v>0</v>
      </c>
      <c r="W457" s="129">
        <v>0</v>
      </c>
      <c r="X457" s="130">
        <v>0</v>
      </c>
      <c r="Z457" s="147">
        <v>0</v>
      </c>
      <c r="AA457" s="148">
        <v>0</v>
      </c>
    </row>
    <row r="458" spans="1:28" x14ac:dyDescent="0.2">
      <c r="A458" t="s">
        <v>4200</v>
      </c>
      <c r="B458" t="s">
        <v>452</v>
      </c>
      <c r="C458" t="s">
        <v>3419</v>
      </c>
      <c r="D458" s="3">
        <v>4094</v>
      </c>
      <c r="E458" s="35">
        <v>0.34196399999999999</v>
      </c>
      <c r="F458" s="5">
        <v>6.16</v>
      </c>
      <c r="G458">
        <v>590.25800000000004</v>
      </c>
      <c r="H458" s="54">
        <v>1.9562774792379001</v>
      </c>
      <c r="I458" s="55">
        <v>0.98639031090023699</v>
      </c>
      <c r="J458" s="56">
        <v>6</v>
      </c>
      <c r="K458" s="60">
        <v>0.756961406936981</v>
      </c>
      <c r="L458" s="61">
        <v>0.99225556631171297</v>
      </c>
      <c r="M458" s="62">
        <v>1</v>
      </c>
      <c r="N458" s="90">
        <v>1</v>
      </c>
      <c r="O458" s="91">
        <v>0.99682926829268204</v>
      </c>
      <c r="P458" s="92">
        <v>2</v>
      </c>
      <c r="Q458" s="96">
        <v>0</v>
      </c>
      <c r="R458" s="97">
        <v>0</v>
      </c>
      <c r="T458" s="123">
        <v>0</v>
      </c>
      <c r="U458" s="124">
        <v>0</v>
      </c>
      <c r="W458" s="129">
        <v>0</v>
      </c>
      <c r="X458" s="130">
        <v>0</v>
      </c>
      <c r="Z458" s="147">
        <v>0</v>
      </c>
      <c r="AA458" s="148">
        <v>0</v>
      </c>
    </row>
    <row r="459" spans="1:28" x14ac:dyDescent="0.2">
      <c r="A459" t="s">
        <v>4226</v>
      </c>
      <c r="B459" t="s">
        <v>522</v>
      </c>
      <c r="C459" t="s">
        <v>3418</v>
      </c>
      <c r="D459" s="3">
        <v>4616532</v>
      </c>
      <c r="E459" s="35">
        <v>0.57079400000000002</v>
      </c>
      <c r="F459" s="5">
        <v>1</v>
      </c>
      <c r="G459">
        <v>182.75899999999999</v>
      </c>
      <c r="H459" s="54">
        <v>0.94161678073497501</v>
      </c>
      <c r="I459" s="55">
        <v>0.988978121180626</v>
      </c>
      <c r="J459" s="56">
        <v>10</v>
      </c>
      <c r="K459" s="60">
        <v>0.99999805048464896</v>
      </c>
      <c r="L459" s="61">
        <v>0.990778389129364</v>
      </c>
      <c r="M459" s="62">
        <v>6</v>
      </c>
      <c r="N459" s="90">
        <v>0.99984165603097697</v>
      </c>
      <c r="O459" s="91">
        <v>0.99530322476877597</v>
      </c>
      <c r="P459" s="92">
        <v>6</v>
      </c>
      <c r="Q459" s="96">
        <v>0</v>
      </c>
      <c r="R459" s="97">
        <v>0</v>
      </c>
      <c r="T459" s="123">
        <v>0.99987977988672005</v>
      </c>
      <c r="U459" s="124">
        <v>0.99711150837582396</v>
      </c>
      <c r="V459" s="125">
        <v>14</v>
      </c>
      <c r="W459" s="129">
        <v>1.0000069316101301</v>
      </c>
      <c r="X459" s="130">
        <v>0.98357663166408005</v>
      </c>
      <c r="Y459" s="131">
        <v>9</v>
      </c>
      <c r="Z459" s="147">
        <v>8.7403271546693403E-4</v>
      </c>
      <c r="AA459" s="148">
        <v>0</v>
      </c>
    </row>
    <row r="460" spans="1:28" x14ac:dyDescent="0.2">
      <c r="A460" t="s">
        <v>4388</v>
      </c>
      <c r="B460" t="s">
        <v>962</v>
      </c>
      <c r="C460" t="s">
        <v>3418</v>
      </c>
      <c r="D460" s="3">
        <v>6822750</v>
      </c>
      <c r="E460" s="35">
        <v>0.72316199999999997</v>
      </c>
      <c r="F460" s="5">
        <v>1</v>
      </c>
      <c r="G460">
        <v>181.928</v>
      </c>
      <c r="H460" s="54">
        <v>1.0066602176541699</v>
      </c>
      <c r="I460" s="55">
        <v>0.99969933911388398</v>
      </c>
      <c r="J460" s="56">
        <v>121</v>
      </c>
      <c r="K460" s="60">
        <v>1.0000004397053901</v>
      </c>
      <c r="L460" s="61">
        <v>0.99947132777633896</v>
      </c>
      <c r="M460" s="62">
        <v>5</v>
      </c>
      <c r="N460" s="90">
        <v>1</v>
      </c>
      <c r="O460" s="91">
        <v>0.99969666045138095</v>
      </c>
      <c r="P460" s="92">
        <v>7</v>
      </c>
      <c r="Q460" s="96">
        <v>0.99999941372613599</v>
      </c>
      <c r="R460" s="97">
        <v>0.99930599192536096</v>
      </c>
      <c r="S460" s="98">
        <v>196</v>
      </c>
      <c r="T460" s="123">
        <v>0.99993052654721304</v>
      </c>
      <c r="U460" s="124">
        <v>0.99936467402941298</v>
      </c>
      <c r="V460" s="125">
        <v>2295</v>
      </c>
      <c r="W460" s="129">
        <v>0.99981664284929095</v>
      </c>
      <c r="X460" s="130">
        <v>0.99971985687046205</v>
      </c>
      <c r="Y460" s="131">
        <v>3</v>
      </c>
      <c r="Z460" s="147">
        <v>0.60340713055586004</v>
      </c>
      <c r="AA460" s="148">
        <v>0.99521954498566401</v>
      </c>
      <c r="AB460" s="149">
        <v>266</v>
      </c>
    </row>
    <row r="461" spans="1:28" x14ac:dyDescent="0.2">
      <c r="A461" t="s">
        <v>4370</v>
      </c>
      <c r="B461" t="s">
        <v>918</v>
      </c>
      <c r="C461" t="s">
        <v>3418</v>
      </c>
      <c r="D461" s="3">
        <v>4516676</v>
      </c>
      <c r="E461" s="35">
        <v>0.36526900000000001</v>
      </c>
      <c r="F461" s="5">
        <v>1</v>
      </c>
      <c r="G461">
        <v>162.16900000000001</v>
      </c>
      <c r="H461" s="54">
        <v>6.5335658346979001E-3</v>
      </c>
      <c r="I461" s="55">
        <v>0</v>
      </c>
      <c r="K461" s="60">
        <v>4.3760057174789596E-3</v>
      </c>
      <c r="L461" s="61">
        <v>0</v>
      </c>
      <c r="N461" s="90">
        <v>7.1120886244663102E-3</v>
      </c>
      <c r="O461" s="91">
        <v>0</v>
      </c>
      <c r="Q461" s="96">
        <v>1.03660302399375E-3</v>
      </c>
      <c r="R461" s="97">
        <v>0</v>
      </c>
      <c r="T461" s="123">
        <v>8.3092743424589194E-2</v>
      </c>
      <c r="U461" s="124">
        <v>0.99255011739208898</v>
      </c>
      <c r="V461" s="125">
        <v>196</v>
      </c>
      <c r="W461" s="129">
        <v>1.2655324402281599E-3</v>
      </c>
      <c r="X461" s="130">
        <v>0</v>
      </c>
      <c r="Z461" s="147">
        <v>0</v>
      </c>
      <c r="AA461" s="148">
        <v>0</v>
      </c>
    </row>
    <row r="462" spans="1:28" x14ac:dyDescent="0.2">
      <c r="A462" t="s">
        <v>4370</v>
      </c>
      <c r="B462" t="s">
        <v>919</v>
      </c>
      <c r="C462" t="s">
        <v>3419</v>
      </c>
      <c r="D462" s="3">
        <v>161734</v>
      </c>
      <c r="E462" s="35">
        <v>0.39210699999999998</v>
      </c>
      <c r="F462" s="5">
        <v>0.48</v>
      </c>
      <c r="G462">
        <v>78.186000000000007</v>
      </c>
      <c r="H462" s="54">
        <v>2.1046904175992601E-2</v>
      </c>
      <c r="I462" s="55">
        <v>0</v>
      </c>
      <c r="K462" s="60">
        <v>3.00307912992939E-2</v>
      </c>
      <c r="L462" s="61">
        <v>0</v>
      </c>
      <c r="N462" s="90">
        <v>4.2050527409202697E-2</v>
      </c>
      <c r="O462" s="91">
        <v>0</v>
      </c>
      <c r="Q462" s="96">
        <v>0</v>
      </c>
      <c r="R462" s="97">
        <v>0</v>
      </c>
      <c r="T462" s="123">
        <v>0.60689156268935396</v>
      </c>
      <c r="U462" s="124">
        <v>0.99407850558573896</v>
      </c>
      <c r="V462" s="125">
        <v>26</v>
      </c>
      <c r="W462" s="129">
        <v>1.4585677717734001E-2</v>
      </c>
      <c r="X462" s="130">
        <v>0</v>
      </c>
      <c r="Z462" s="147">
        <v>0</v>
      </c>
      <c r="AA462" s="148">
        <v>0</v>
      </c>
    </row>
    <row r="463" spans="1:28" x14ac:dyDescent="0.2">
      <c r="A463" t="s">
        <v>4370</v>
      </c>
      <c r="B463" t="s">
        <v>921</v>
      </c>
      <c r="C463" t="s">
        <v>3419</v>
      </c>
      <c r="D463" s="3">
        <v>149096</v>
      </c>
      <c r="E463" s="35">
        <v>0.40257300000000001</v>
      </c>
      <c r="F463" s="5">
        <v>0.82</v>
      </c>
      <c r="G463">
        <v>132.595</v>
      </c>
      <c r="H463" s="54">
        <v>8.3040457155121497E-2</v>
      </c>
      <c r="I463" s="55">
        <v>0</v>
      </c>
      <c r="K463" s="60">
        <v>8.5408059237001593E-2</v>
      </c>
      <c r="L463" s="61">
        <v>0</v>
      </c>
      <c r="N463" s="90">
        <v>8.5870848312496598E-2</v>
      </c>
      <c r="O463" s="91">
        <v>0</v>
      </c>
      <c r="Q463" s="96">
        <v>0</v>
      </c>
      <c r="R463" s="97">
        <v>0</v>
      </c>
      <c r="T463" s="123">
        <v>0.58813113698556596</v>
      </c>
      <c r="U463" s="124">
        <v>0.99138823475876803</v>
      </c>
      <c r="V463" s="125">
        <v>103</v>
      </c>
      <c r="W463" s="129">
        <v>1.5097655202017401E-2</v>
      </c>
      <c r="X463" s="130">
        <v>0</v>
      </c>
      <c r="Z463" s="147">
        <v>0</v>
      </c>
      <c r="AA463" s="148">
        <v>0</v>
      </c>
    </row>
    <row r="464" spans="1:28" x14ac:dyDescent="0.2">
      <c r="A464" t="s">
        <v>4370</v>
      </c>
      <c r="B464" t="s">
        <v>920</v>
      </c>
      <c r="C464" t="s">
        <v>3419</v>
      </c>
      <c r="D464" s="3">
        <v>123154</v>
      </c>
      <c r="E464" s="35">
        <v>0.31860100000000002</v>
      </c>
      <c r="F464" s="5">
        <v>0.56000000000000005</v>
      </c>
      <c r="G464">
        <v>101.313</v>
      </c>
      <c r="H464" s="54">
        <v>7.0164184679344502E-2</v>
      </c>
      <c r="I464" s="55">
        <v>0</v>
      </c>
      <c r="K464" s="60">
        <v>6.1102359647270899E-2</v>
      </c>
      <c r="L464" s="61">
        <v>0</v>
      </c>
      <c r="N464" s="90">
        <v>7.3834386215632403E-2</v>
      </c>
      <c r="O464" s="91">
        <v>0</v>
      </c>
      <c r="Q464" s="96">
        <v>0</v>
      </c>
      <c r="R464" s="97">
        <v>0</v>
      </c>
      <c r="T464" s="123">
        <v>0.91376650372704005</v>
      </c>
      <c r="U464" s="124">
        <v>0.99310552888668002</v>
      </c>
      <c r="V464" s="125">
        <v>8</v>
      </c>
      <c r="W464" s="129">
        <v>0</v>
      </c>
      <c r="X464" s="130">
        <v>0</v>
      </c>
      <c r="Z464" s="147">
        <v>0</v>
      </c>
      <c r="AA464" s="148">
        <v>0</v>
      </c>
    </row>
    <row r="465" spans="1:28" x14ac:dyDescent="0.2">
      <c r="A465" t="s">
        <v>4370</v>
      </c>
      <c r="B465" t="s">
        <v>922</v>
      </c>
      <c r="C465" t="s">
        <v>3419</v>
      </c>
      <c r="D465" s="3">
        <v>22161</v>
      </c>
      <c r="E465" s="35">
        <v>0.39691300000000002</v>
      </c>
      <c r="F465" s="5">
        <v>0.62</v>
      </c>
      <c r="G465">
        <v>120.334</v>
      </c>
      <c r="H465" s="54">
        <v>0.15766436532647399</v>
      </c>
      <c r="I465" s="55">
        <v>0</v>
      </c>
      <c r="K465" s="60">
        <v>0.15017372862235401</v>
      </c>
      <c r="L465" s="61">
        <v>0</v>
      </c>
      <c r="N465" s="90">
        <v>9.3136591309056396E-2</v>
      </c>
      <c r="O465" s="91">
        <v>0</v>
      </c>
      <c r="Q465" s="96">
        <v>0</v>
      </c>
      <c r="R465" s="97">
        <v>0</v>
      </c>
      <c r="T465" s="123">
        <v>0.98118315960471103</v>
      </c>
      <c r="U465" s="124">
        <v>0.99412304866850298</v>
      </c>
      <c r="V465" s="125">
        <v>7</v>
      </c>
      <c r="W465" s="129">
        <v>0</v>
      </c>
      <c r="X465" s="130">
        <v>0</v>
      </c>
      <c r="Z465" s="147">
        <v>0</v>
      </c>
      <c r="AA465" s="148">
        <v>0</v>
      </c>
    </row>
    <row r="466" spans="1:28" x14ac:dyDescent="0.2">
      <c r="A466" t="s">
        <v>4370</v>
      </c>
      <c r="B466" t="s">
        <v>923</v>
      </c>
      <c r="C466" t="s">
        <v>3419</v>
      </c>
      <c r="D466" s="3">
        <v>18150</v>
      </c>
      <c r="E466" s="35">
        <v>0.33289299999999999</v>
      </c>
      <c r="F466" s="5">
        <v>0.55000000000000004</v>
      </c>
      <c r="G466">
        <v>89.105999999999995</v>
      </c>
      <c r="H466" s="54">
        <v>0.129201101928374</v>
      </c>
      <c r="I466" s="55">
        <v>0</v>
      </c>
      <c r="K466" s="60">
        <v>0</v>
      </c>
      <c r="L466" s="61">
        <v>0</v>
      </c>
      <c r="N466" s="90">
        <v>0</v>
      </c>
      <c r="O466" s="91">
        <v>0</v>
      </c>
      <c r="Q466" s="96">
        <v>0</v>
      </c>
      <c r="R466" s="97">
        <v>0</v>
      </c>
      <c r="T466" s="123">
        <v>1.06027548209366</v>
      </c>
      <c r="U466" s="124">
        <v>0.99356245457377201</v>
      </c>
      <c r="V466" s="125">
        <v>4</v>
      </c>
      <c r="W466" s="129">
        <v>0</v>
      </c>
      <c r="X466" s="130">
        <v>0</v>
      </c>
      <c r="Z466" s="147">
        <v>0</v>
      </c>
      <c r="AA466" s="148">
        <v>0</v>
      </c>
    </row>
    <row r="467" spans="1:28" x14ac:dyDescent="0.2">
      <c r="A467" t="s">
        <v>4370</v>
      </c>
      <c r="B467" t="s">
        <v>924</v>
      </c>
      <c r="C467" t="s">
        <v>3419</v>
      </c>
      <c r="D467" s="3">
        <v>11549</v>
      </c>
      <c r="E467" s="35">
        <v>0.40834700000000002</v>
      </c>
      <c r="F467" s="5">
        <v>4.54</v>
      </c>
      <c r="G467">
        <v>693.35900000000004</v>
      </c>
      <c r="H467" s="54">
        <v>1.3177764308598101</v>
      </c>
      <c r="I467" s="55">
        <v>0.97411641045854602</v>
      </c>
      <c r="J467" s="56">
        <v>70</v>
      </c>
      <c r="K467" s="60">
        <v>0.99965364966663695</v>
      </c>
      <c r="L467" s="61">
        <v>0.990212213079255</v>
      </c>
      <c r="M467" s="62">
        <v>3</v>
      </c>
      <c r="N467" s="90">
        <v>0</v>
      </c>
      <c r="O467" s="91">
        <v>0</v>
      </c>
      <c r="Q467" s="96">
        <v>0.99904753658325396</v>
      </c>
      <c r="R467" s="97">
        <v>0.97934698774530804</v>
      </c>
      <c r="S467" s="98">
        <v>72</v>
      </c>
      <c r="T467" s="123">
        <v>1.03896441250324</v>
      </c>
      <c r="U467" s="124">
        <v>0.99079372978352798</v>
      </c>
      <c r="V467" s="125">
        <v>5</v>
      </c>
      <c r="W467" s="129">
        <v>0.59996536496666297</v>
      </c>
      <c r="X467" s="130">
        <v>0.82559145989613303</v>
      </c>
      <c r="Y467" s="131">
        <v>1013</v>
      </c>
      <c r="Z467" s="147">
        <v>0</v>
      </c>
      <c r="AA467" s="148">
        <v>0</v>
      </c>
    </row>
    <row r="468" spans="1:28" x14ac:dyDescent="0.2">
      <c r="A468" t="s">
        <v>4100</v>
      </c>
      <c r="B468" t="s">
        <v>156</v>
      </c>
      <c r="C468" t="s">
        <v>3418</v>
      </c>
      <c r="D468" s="3">
        <v>7497934</v>
      </c>
      <c r="E468" s="35">
        <v>0.72828099999999996</v>
      </c>
      <c r="F468" s="5">
        <v>1</v>
      </c>
      <c r="G468">
        <v>134.64099999999999</v>
      </c>
      <c r="H468" s="54">
        <v>1.0120591885711401</v>
      </c>
      <c r="I468" s="55">
        <v>0.99999960465729498</v>
      </c>
      <c r="J468" s="56">
        <v>1</v>
      </c>
      <c r="K468" s="60">
        <v>1.00000026674014</v>
      </c>
      <c r="L468" s="61">
        <v>1</v>
      </c>
      <c r="M468" s="62">
        <v>0</v>
      </c>
      <c r="N468" s="90">
        <v>1</v>
      </c>
      <c r="O468" s="91">
        <v>0.999980128113651</v>
      </c>
      <c r="P468" s="92">
        <v>6</v>
      </c>
      <c r="Q468" s="96">
        <v>0</v>
      </c>
      <c r="R468" s="97">
        <v>0</v>
      </c>
      <c r="T468" s="123">
        <v>0.99999346486645502</v>
      </c>
      <c r="U468" s="124">
        <v>0.99998292864895399</v>
      </c>
      <c r="V468" s="125">
        <v>7</v>
      </c>
      <c r="W468" s="129">
        <v>0.99982315128407295</v>
      </c>
      <c r="X468" s="130">
        <v>0.99999839927604595</v>
      </c>
      <c r="Y468" s="131">
        <v>1</v>
      </c>
      <c r="Z468" s="147">
        <v>1.0000017338109399</v>
      </c>
      <c r="AA468" s="148">
        <v>0.99649473472523997</v>
      </c>
      <c r="AB468" s="149">
        <v>117</v>
      </c>
    </row>
    <row r="469" spans="1:28" x14ac:dyDescent="0.2">
      <c r="A469" t="s">
        <v>4102</v>
      </c>
      <c r="B469" t="s">
        <v>159</v>
      </c>
      <c r="C469" t="s">
        <v>3418</v>
      </c>
      <c r="D469" s="3">
        <v>3944163</v>
      </c>
      <c r="E469" s="35">
        <v>0.66431099999999998</v>
      </c>
      <c r="F469" s="5">
        <v>1</v>
      </c>
      <c r="G469">
        <v>7.6920000000000002</v>
      </c>
      <c r="H469" s="54">
        <v>6.61085761415032E-2</v>
      </c>
      <c r="I469" s="55">
        <v>0.99062615016562305</v>
      </c>
      <c r="J469" s="56">
        <v>42</v>
      </c>
      <c r="K469" s="60">
        <v>0.14466491369651799</v>
      </c>
      <c r="L469" s="61">
        <v>0.99189579053197496</v>
      </c>
      <c r="M469" s="62">
        <v>10</v>
      </c>
      <c r="N469" s="90">
        <v>2.69299215067937E-2</v>
      </c>
      <c r="O469" s="91">
        <v>0.99907743866849896</v>
      </c>
      <c r="P469" s="92">
        <v>2</v>
      </c>
      <c r="Q469" s="96">
        <v>0</v>
      </c>
      <c r="R469" s="97">
        <v>0</v>
      </c>
      <c r="T469" s="123">
        <v>4.1721145905988098E-2</v>
      </c>
      <c r="U469" s="124">
        <v>0.99414888774240495</v>
      </c>
      <c r="V469" s="125">
        <v>12</v>
      </c>
      <c r="W469" s="129">
        <v>0.121860328794727</v>
      </c>
      <c r="X469" s="130">
        <v>0.982043334642976</v>
      </c>
      <c r="Y469" s="131">
        <v>98</v>
      </c>
      <c r="Z469" s="147">
        <v>3.9113495055858403E-3</v>
      </c>
      <c r="AA469" s="148">
        <v>0</v>
      </c>
    </row>
    <row r="470" spans="1:28" x14ac:dyDescent="0.2">
      <c r="A470" t="s">
        <v>4102</v>
      </c>
      <c r="B470" t="s">
        <v>160</v>
      </c>
      <c r="C470" t="s">
        <v>3419</v>
      </c>
      <c r="D470" s="3">
        <v>38818</v>
      </c>
      <c r="E470" s="35">
        <v>0.56806100000000004</v>
      </c>
      <c r="F470" s="5">
        <v>1.56</v>
      </c>
      <c r="G470">
        <v>13.677</v>
      </c>
      <c r="H470" s="54">
        <v>1.4106342418465601</v>
      </c>
      <c r="I470" s="55">
        <v>0.99470522721878296</v>
      </c>
      <c r="J470" s="56">
        <v>10</v>
      </c>
      <c r="K470" s="60">
        <v>1</v>
      </c>
      <c r="L470" s="61">
        <v>0.99896965638040203</v>
      </c>
      <c r="M470" s="62">
        <v>3</v>
      </c>
      <c r="N470" s="90">
        <v>1</v>
      </c>
      <c r="O470" s="91">
        <v>0.99933027664726104</v>
      </c>
      <c r="P470" s="92">
        <v>2</v>
      </c>
      <c r="Q470" s="96">
        <v>0</v>
      </c>
      <c r="R470" s="97">
        <v>0</v>
      </c>
      <c r="T470" s="123">
        <v>1</v>
      </c>
      <c r="U470" s="124">
        <v>0.99827448556491205</v>
      </c>
      <c r="V470" s="125">
        <v>4</v>
      </c>
      <c r="W470" s="129">
        <v>1.0014941521974301</v>
      </c>
      <c r="X470" s="130">
        <v>0.99472750186466397</v>
      </c>
      <c r="Y470" s="131">
        <v>4</v>
      </c>
      <c r="Z470" s="147">
        <v>0.404477304343345</v>
      </c>
      <c r="AA470" s="148">
        <v>0.99809233117130802</v>
      </c>
      <c r="AB470" s="149">
        <v>4</v>
      </c>
    </row>
    <row r="471" spans="1:28" x14ac:dyDescent="0.2">
      <c r="A471" t="s">
        <v>4102</v>
      </c>
      <c r="B471" t="s">
        <v>161</v>
      </c>
      <c r="C471" t="s">
        <v>3419</v>
      </c>
      <c r="D471" s="3">
        <v>16610</v>
      </c>
      <c r="E471" s="35">
        <v>0.63997599999999999</v>
      </c>
      <c r="F471" s="5">
        <v>1.19</v>
      </c>
      <c r="G471">
        <v>8.1579999999999995</v>
      </c>
      <c r="H471" s="54">
        <v>1.6127633955448499</v>
      </c>
      <c r="I471" s="55">
        <v>0.98951883625512804</v>
      </c>
      <c r="J471" s="56">
        <v>6</v>
      </c>
      <c r="K471" s="60">
        <v>1</v>
      </c>
      <c r="L471" s="61">
        <v>0.99837593984962403</v>
      </c>
      <c r="M471" s="62">
        <v>1</v>
      </c>
      <c r="N471" s="90">
        <v>0.99945815773630298</v>
      </c>
      <c r="O471" s="91">
        <v>0.95471279144510002</v>
      </c>
      <c r="P471" s="92">
        <v>386</v>
      </c>
      <c r="Q471" s="96">
        <v>0</v>
      </c>
      <c r="R471" s="97">
        <v>0</v>
      </c>
      <c r="T471" s="123">
        <v>0</v>
      </c>
      <c r="U471" s="124">
        <v>0</v>
      </c>
      <c r="W471" s="129">
        <v>0</v>
      </c>
      <c r="X471" s="130">
        <v>0</v>
      </c>
      <c r="Z471" s="147">
        <v>0</v>
      </c>
      <c r="AA471" s="148">
        <v>0</v>
      </c>
    </row>
    <row r="472" spans="1:28" x14ac:dyDescent="0.2">
      <c r="A472" t="s">
        <v>4057</v>
      </c>
      <c r="B472" t="s">
        <v>44</v>
      </c>
      <c r="C472" t="s">
        <v>3418</v>
      </c>
      <c r="D472" s="3">
        <v>6491865</v>
      </c>
      <c r="E472" s="35">
        <v>0.67793099999999995</v>
      </c>
      <c r="F472" s="5">
        <v>1</v>
      </c>
      <c r="G472">
        <v>48.241</v>
      </c>
      <c r="H472" s="54">
        <v>0.12560211895965101</v>
      </c>
      <c r="I472" s="55">
        <v>0.99880857093476905</v>
      </c>
      <c r="J472" s="56">
        <v>348</v>
      </c>
      <c r="K472" s="60">
        <v>3.3728366193690098E-3</v>
      </c>
      <c r="L472" s="61">
        <v>0</v>
      </c>
      <c r="N472" s="90">
        <v>6.9255907200781197E-4</v>
      </c>
      <c r="O472" s="91">
        <v>0</v>
      </c>
      <c r="Q472" s="96">
        <v>0</v>
      </c>
      <c r="R472" s="97">
        <v>0</v>
      </c>
      <c r="T472" s="123">
        <v>8.6131181101270493E-2</v>
      </c>
      <c r="U472" s="124">
        <v>0.99971385240507005</v>
      </c>
      <c r="V472" s="125">
        <v>18</v>
      </c>
      <c r="W472" s="129">
        <v>0</v>
      </c>
      <c r="X472" s="130">
        <v>0</v>
      </c>
      <c r="Z472" s="147">
        <v>0</v>
      </c>
      <c r="AA472" s="148">
        <v>0</v>
      </c>
    </row>
    <row r="473" spans="1:28" x14ac:dyDescent="0.2">
      <c r="A473" t="s">
        <v>4212</v>
      </c>
      <c r="B473" t="s">
        <v>487</v>
      </c>
      <c r="C473" t="s">
        <v>3418</v>
      </c>
      <c r="D473" s="3">
        <v>2708067</v>
      </c>
      <c r="E473" s="35">
        <v>0.44580799999999998</v>
      </c>
      <c r="F473" s="5">
        <v>1</v>
      </c>
      <c r="G473">
        <v>91.036000000000001</v>
      </c>
      <c r="H473" s="54">
        <v>6.3879512582221904E-3</v>
      </c>
      <c r="I473" s="55">
        <v>0</v>
      </c>
      <c r="K473" s="60">
        <v>3.3468891279277803E-2</v>
      </c>
      <c r="L473" s="61">
        <v>0</v>
      </c>
      <c r="N473" s="90">
        <v>0.29358025484598399</v>
      </c>
      <c r="O473" s="91">
        <v>0.98759727202278402</v>
      </c>
      <c r="P473" s="92">
        <v>465</v>
      </c>
      <c r="Q473" s="96">
        <v>0</v>
      </c>
      <c r="R473" s="97">
        <v>0</v>
      </c>
      <c r="T473" s="123">
        <v>0.29598935329148002</v>
      </c>
      <c r="U473" s="124">
        <v>0.97893323802751298</v>
      </c>
      <c r="V473" s="125">
        <v>2100</v>
      </c>
      <c r="W473" s="129">
        <v>0.79926198280913996</v>
      </c>
      <c r="X473" s="130">
        <v>0.98119096918954796</v>
      </c>
      <c r="Y473" s="131">
        <v>48</v>
      </c>
      <c r="Z473" s="147">
        <v>0</v>
      </c>
      <c r="AA473" s="148">
        <v>0</v>
      </c>
    </row>
    <row r="474" spans="1:28" x14ac:dyDescent="0.2">
      <c r="A474" t="s">
        <v>4511</v>
      </c>
      <c r="B474" t="s">
        <v>1228</v>
      </c>
      <c r="C474" t="s">
        <v>3418</v>
      </c>
      <c r="D474" s="3">
        <v>4480141</v>
      </c>
      <c r="E474" s="35">
        <v>0.655358</v>
      </c>
      <c r="F474" s="5">
        <v>1</v>
      </c>
      <c r="G474">
        <v>20.783999999999999</v>
      </c>
      <c r="H474" s="54">
        <v>0.99948327519156199</v>
      </c>
      <c r="I474" s="55">
        <v>0.99952454616938002</v>
      </c>
      <c r="J474" s="56">
        <v>8</v>
      </c>
      <c r="K474" s="60">
        <v>0.99999843754917495</v>
      </c>
      <c r="L474" s="61">
        <v>0.99982723808154805</v>
      </c>
      <c r="M474" s="62">
        <v>3</v>
      </c>
      <c r="N474" s="90">
        <v>0.73409430640687401</v>
      </c>
      <c r="O474" s="91">
        <v>0.99987716283859596</v>
      </c>
      <c r="P474" s="92">
        <v>4</v>
      </c>
      <c r="Q474" s="96">
        <v>0.99999977679273899</v>
      </c>
      <c r="R474" s="97">
        <v>0.999797343367961</v>
      </c>
      <c r="S474" s="98">
        <v>30</v>
      </c>
      <c r="T474" s="123">
        <v>0.99998817001518403</v>
      </c>
      <c r="U474" s="124">
        <v>0.99961320452351998</v>
      </c>
      <c r="V474" s="125">
        <v>605</v>
      </c>
      <c r="W474" s="129">
        <v>0.99905025310587303</v>
      </c>
      <c r="X474" s="130">
        <v>0.99836419878581595</v>
      </c>
      <c r="Y474" s="131">
        <v>2112</v>
      </c>
      <c r="Z474" s="147">
        <v>4.6543847615510302E-2</v>
      </c>
      <c r="AA474" s="148">
        <v>0.99722807353504395</v>
      </c>
      <c r="AB474" s="149">
        <v>9</v>
      </c>
    </row>
    <row r="475" spans="1:28" x14ac:dyDescent="0.2">
      <c r="A475" t="s">
        <v>4511</v>
      </c>
      <c r="B475" t="s">
        <v>1229</v>
      </c>
      <c r="C475" t="s">
        <v>3419</v>
      </c>
      <c r="D475" s="3">
        <v>5396</v>
      </c>
      <c r="E475" s="35">
        <v>0.67235</v>
      </c>
      <c r="F475" s="5">
        <v>7.61</v>
      </c>
      <c r="G475">
        <v>148.68799999999999</v>
      </c>
      <c r="H475" s="54">
        <v>1.9014084507042199</v>
      </c>
      <c r="I475" s="55">
        <v>0.99951267056530202</v>
      </c>
      <c r="J475" s="56">
        <v>3</v>
      </c>
      <c r="K475" s="60">
        <v>0.56375092661230497</v>
      </c>
      <c r="L475" s="61">
        <v>1</v>
      </c>
      <c r="M475" s="62">
        <v>0</v>
      </c>
      <c r="N475" s="90">
        <v>0</v>
      </c>
      <c r="O475" s="91">
        <v>0</v>
      </c>
      <c r="Q475" s="96">
        <v>0</v>
      </c>
      <c r="R475" s="97">
        <v>0</v>
      </c>
      <c r="T475" s="123">
        <v>0</v>
      </c>
      <c r="U475" s="124">
        <v>0</v>
      </c>
      <c r="W475" s="129">
        <v>0</v>
      </c>
      <c r="X475" s="130">
        <v>0</v>
      </c>
      <c r="Z475" s="147">
        <v>0</v>
      </c>
      <c r="AA475" s="148">
        <v>0</v>
      </c>
    </row>
    <row r="476" spans="1:28" x14ac:dyDescent="0.2">
      <c r="A476" t="s">
        <v>4288</v>
      </c>
      <c r="B476" t="s">
        <v>677</v>
      </c>
      <c r="C476" t="s">
        <v>3418</v>
      </c>
      <c r="D476" s="3">
        <v>3117902</v>
      </c>
      <c r="E476" s="35">
        <v>0.699743</v>
      </c>
      <c r="F476" s="5">
        <v>1</v>
      </c>
      <c r="G476">
        <v>54.773000000000003</v>
      </c>
      <c r="H476" s="54">
        <v>1.05404659928374</v>
      </c>
      <c r="I476" s="55">
        <v>0.99999117579221597</v>
      </c>
      <c r="J476" s="56">
        <v>5</v>
      </c>
      <c r="K476" s="60">
        <v>0.99999967927151001</v>
      </c>
      <c r="L476" s="61">
        <v>0.99998781239165402</v>
      </c>
      <c r="M476" s="62">
        <v>14</v>
      </c>
      <c r="N476" s="90">
        <v>1</v>
      </c>
      <c r="O476" s="91">
        <v>0.999757216553533</v>
      </c>
      <c r="P476" s="92">
        <v>551</v>
      </c>
      <c r="Q476" s="96">
        <v>1</v>
      </c>
      <c r="R476" s="97">
        <v>0.99995253376677196</v>
      </c>
      <c r="S476" s="98">
        <v>19</v>
      </c>
      <c r="T476" s="123">
        <v>0.99998652940342503</v>
      </c>
      <c r="U476" s="124">
        <v>0.99980082856599395</v>
      </c>
      <c r="V476" s="125">
        <v>503</v>
      </c>
      <c r="W476" s="129">
        <v>0.98734822326038396</v>
      </c>
      <c r="X476" s="130">
        <v>0.99939515893392095</v>
      </c>
      <c r="Y476" s="131">
        <v>1668</v>
      </c>
      <c r="Z476" s="147">
        <v>0.98410597895636198</v>
      </c>
      <c r="AA476" s="148">
        <v>0.998296990091046</v>
      </c>
      <c r="AB476" s="149">
        <v>36</v>
      </c>
    </row>
    <row r="477" spans="1:28" x14ac:dyDescent="0.2">
      <c r="A477" t="s">
        <v>4288</v>
      </c>
      <c r="B477" t="s">
        <v>678</v>
      </c>
      <c r="C477" t="s">
        <v>3419</v>
      </c>
      <c r="D477" s="3">
        <v>19063</v>
      </c>
      <c r="E477" s="35">
        <v>0.69543100000000002</v>
      </c>
      <c r="F477" s="5">
        <v>0.61</v>
      </c>
      <c r="G477">
        <v>254.58199999999999</v>
      </c>
      <c r="H477" s="54">
        <v>0</v>
      </c>
      <c r="I477" s="55">
        <v>0</v>
      </c>
      <c r="K477" s="60">
        <v>8.7132140796306906E-2</v>
      </c>
      <c r="L477" s="61">
        <v>0</v>
      </c>
      <c r="N477" s="90">
        <v>0</v>
      </c>
      <c r="O477" s="91">
        <v>0</v>
      </c>
      <c r="Q477" s="96">
        <v>0</v>
      </c>
      <c r="R477" s="97">
        <v>0</v>
      </c>
      <c r="T477" s="123">
        <v>0</v>
      </c>
      <c r="U477" s="124">
        <v>0</v>
      </c>
      <c r="W477" s="129">
        <v>0</v>
      </c>
      <c r="X477" s="130">
        <v>0</v>
      </c>
      <c r="Z477" s="147">
        <v>0</v>
      </c>
      <c r="AA477" s="148">
        <v>0</v>
      </c>
    </row>
    <row r="478" spans="1:28" x14ac:dyDescent="0.2">
      <c r="A478" t="s">
        <v>4288</v>
      </c>
      <c r="B478" t="s">
        <v>679</v>
      </c>
      <c r="C478" t="s">
        <v>3419</v>
      </c>
      <c r="D478" s="3">
        <v>17534</v>
      </c>
      <c r="E478" s="35">
        <v>0.68723599999999996</v>
      </c>
      <c r="F478" s="5">
        <v>6.07</v>
      </c>
      <c r="G478">
        <v>438.21100000000001</v>
      </c>
      <c r="H478" s="54">
        <v>1.2882399908748701</v>
      </c>
      <c r="I478" s="55">
        <v>0.99889356052223899</v>
      </c>
      <c r="J478" s="56">
        <v>3</v>
      </c>
      <c r="K478" s="60">
        <v>1</v>
      </c>
      <c r="L478" s="61">
        <v>0.99316706525452603</v>
      </c>
      <c r="M478" s="62">
        <v>5</v>
      </c>
      <c r="N478" s="90">
        <v>1</v>
      </c>
      <c r="O478" s="91">
        <v>0.99994296794798598</v>
      </c>
      <c r="P478" s="92">
        <v>1</v>
      </c>
      <c r="Q478" s="96">
        <v>0</v>
      </c>
      <c r="R478" s="97">
        <v>0</v>
      </c>
      <c r="T478" s="123">
        <v>0.99441085890270298</v>
      </c>
      <c r="U478" s="124">
        <v>1</v>
      </c>
      <c r="V478" s="125">
        <v>0</v>
      </c>
      <c r="W478" s="129">
        <v>0</v>
      </c>
      <c r="X478" s="130">
        <v>0</v>
      </c>
      <c r="Z478" s="147">
        <v>0</v>
      </c>
      <c r="AA478" s="148">
        <v>0</v>
      </c>
    </row>
    <row r="479" spans="1:28" x14ac:dyDescent="0.2">
      <c r="A479" t="s">
        <v>4288</v>
      </c>
      <c r="B479" t="s">
        <v>680</v>
      </c>
      <c r="C479" t="s">
        <v>3419</v>
      </c>
      <c r="D479" s="3">
        <v>14131</v>
      </c>
      <c r="E479" s="35">
        <v>0.69577500000000003</v>
      </c>
      <c r="F479" s="5">
        <v>9.4</v>
      </c>
      <c r="G479">
        <v>502.19400000000002</v>
      </c>
      <c r="H479" s="54">
        <v>1.0229990800367901</v>
      </c>
      <c r="I479" s="55">
        <v>0.99986164914222397</v>
      </c>
      <c r="J479" s="56">
        <v>1</v>
      </c>
      <c r="K479" s="60">
        <v>0</v>
      </c>
      <c r="L479" s="61">
        <v>0</v>
      </c>
      <c r="N479" s="90">
        <v>1</v>
      </c>
      <c r="O479" s="91">
        <v>0.99992923359988595</v>
      </c>
      <c r="P479" s="92">
        <v>1</v>
      </c>
      <c r="Q479" s="96">
        <v>0</v>
      </c>
      <c r="R479" s="97">
        <v>0</v>
      </c>
      <c r="T479" s="123">
        <v>0.994267921590828</v>
      </c>
      <c r="U479" s="124">
        <v>0.99950199203187196</v>
      </c>
      <c r="V479" s="125">
        <v>6</v>
      </c>
      <c r="W479" s="129">
        <v>0</v>
      </c>
      <c r="X479" s="130">
        <v>0</v>
      </c>
      <c r="Z479" s="147">
        <v>0</v>
      </c>
      <c r="AA479" s="148">
        <v>0</v>
      </c>
    </row>
    <row r="480" spans="1:28" x14ac:dyDescent="0.2">
      <c r="A480" t="s">
        <v>4487</v>
      </c>
      <c r="B480" t="s">
        <v>1177</v>
      </c>
      <c r="C480" t="s">
        <v>3418</v>
      </c>
      <c r="D480" s="3">
        <v>3020651</v>
      </c>
      <c r="E480" s="35">
        <v>0.410945</v>
      </c>
      <c r="F480" s="5">
        <v>1</v>
      </c>
      <c r="G480">
        <v>67.991</v>
      </c>
      <c r="H480" s="54">
        <v>1.0335685916711299</v>
      </c>
      <c r="I480" s="55">
        <v>0.995958778710063</v>
      </c>
      <c r="J480" s="56">
        <v>115</v>
      </c>
      <c r="K480" s="60">
        <v>0.99999966894553505</v>
      </c>
      <c r="L480" s="61">
        <v>0.99780941188154804</v>
      </c>
      <c r="M480" s="62">
        <v>5</v>
      </c>
      <c r="N480" s="90">
        <v>1</v>
      </c>
      <c r="O480" s="91">
        <v>0.99931317499175798</v>
      </c>
      <c r="P480" s="92">
        <v>7</v>
      </c>
      <c r="Q480" s="96">
        <v>0</v>
      </c>
      <c r="R480" s="97">
        <v>0</v>
      </c>
      <c r="T480" s="123">
        <v>0.99995994240976505</v>
      </c>
      <c r="U480" s="124">
        <v>0.99928167078740404</v>
      </c>
      <c r="V480" s="125">
        <v>47</v>
      </c>
      <c r="W480" s="129">
        <v>0.94201249995448</v>
      </c>
      <c r="X480" s="130">
        <v>0.99499431219762102</v>
      </c>
      <c r="Y480" s="131">
        <v>18</v>
      </c>
      <c r="Z480" s="147">
        <v>1.0000039726535701</v>
      </c>
      <c r="AA480" s="148">
        <v>0.994251132047694</v>
      </c>
      <c r="AB480" s="149">
        <v>99</v>
      </c>
    </row>
    <row r="481" spans="1:28" x14ac:dyDescent="0.2">
      <c r="A481" t="s">
        <v>4253</v>
      </c>
      <c r="B481" t="s">
        <v>600</v>
      </c>
      <c r="C481" t="s">
        <v>3418</v>
      </c>
      <c r="D481" s="3">
        <v>2191533</v>
      </c>
      <c r="E481" s="35">
        <v>0.46224900000000002</v>
      </c>
      <c r="F481" s="5">
        <v>1</v>
      </c>
      <c r="G481">
        <v>10.119</v>
      </c>
      <c r="H481" s="54">
        <v>0.83306434354399395</v>
      </c>
      <c r="I481" s="55">
        <v>0.99998740200954295</v>
      </c>
      <c r="J481" s="56">
        <v>4</v>
      </c>
      <c r="K481" s="60">
        <v>0.98794998752015095</v>
      </c>
      <c r="L481" s="61">
        <v>0.999987067828776</v>
      </c>
      <c r="M481" s="62">
        <v>2</v>
      </c>
      <c r="N481" s="90">
        <v>0.33290760394664298</v>
      </c>
      <c r="O481" s="91">
        <v>0.99871844952952704</v>
      </c>
      <c r="P481" s="92">
        <v>488</v>
      </c>
      <c r="Q481" s="96">
        <v>0</v>
      </c>
      <c r="R481" s="97">
        <v>0</v>
      </c>
      <c r="T481" s="123">
        <v>0.33236414874884301</v>
      </c>
      <c r="U481" s="124">
        <v>0.99998077958022602</v>
      </c>
      <c r="V481" s="125">
        <v>3</v>
      </c>
      <c r="W481" s="129">
        <v>0.73626543611252904</v>
      </c>
      <c r="X481" s="130">
        <v>0.99992996860362304</v>
      </c>
      <c r="Y481" s="131">
        <v>3</v>
      </c>
      <c r="Z481" s="147">
        <v>0.15428423847598899</v>
      </c>
      <c r="AA481" s="148">
        <v>0.99636022004124203</v>
      </c>
      <c r="AB481" s="149">
        <v>44</v>
      </c>
    </row>
    <row r="482" spans="1:28" x14ac:dyDescent="0.2">
      <c r="A482" t="s">
        <v>4192</v>
      </c>
      <c r="B482" t="s">
        <v>424</v>
      </c>
      <c r="C482" t="s">
        <v>3418</v>
      </c>
      <c r="D482" s="3">
        <v>1041170</v>
      </c>
      <c r="E482" s="35">
        <v>0.36915700000000001</v>
      </c>
      <c r="F482" s="5">
        <v>1</v>
      </c>
      <c r="G482">
        <v>102.871</v>
      </c>
      <c r="H482" s="54">
        <v>0.37423379467329998</v>
      </c>
      <c r="I482" s="55">
        <v>0.97577661108630598</v>
      </c>
      <c r="J482" s="56">
        <v>562</v>
      </c>
      <c r="K482" s="60">
        <v>0.60619783512778802</v>
      </c>
      <c r="L482" s="61">
        <v>0.97170480904372802</v>
      </c>
      <c r="M482" s="62">
        <v>8818</v>
      </c>
      <c r="N482" s="90">
        <v>1</v>
      </c>
      <c r="O482" s="91">
        <v>0.99408675317705197</v>
      </c>
      <c r="P482" s="92">
        <v>18</v>
      </c>
      <c r="Q482" s="96">
        <v>0.78343113996753599</v>
      </c>
      <c r="R482" s="97">
        <v>0.98364423526424904</v>
      </c>
      <c r="S482" s="98">
        <v>129</v>
      </c>
      <c r="T482" s="123">
        <v>1.0311745440225899</v>
      </c>
      <c r="U482" s="124">
        <v>0.99384326537440904</v>
      </c>
      <c r="V482" s="125">
        <v>458</v>
      </c>
      <c r="W482" s="129">
        <v>0.83229347753008598</v>
      </c>
      <c r="X482" s="130">
        <v>0.98452557877635405</v>
      </c>
      <c r="Y482" s="131">
        <v>20</v>
      </c>
      <c r="Z482" s="147">
        <v>2.1432619072773801E-2</v>
      </c>
      <c r="AA482" s="148">
        <v>0</v>
      </c>
    </row>
    <row r="483" spans="1:28" x14ac:dyDescent="0.2">
      <c r="A483" t="s">
        <v>4192</v>
      </c>
      <c r="B483" t="s">
        <v>425</v>
      </c>
      <c r="C483" t="s">
        <v>3419</v>
      </c>
      <c r="D483" s="3">
        <v>7099</v>
      </c>
      <c r="E483" s="35">
        <v>0.31215700000000002</v>
      </c>
      <c r="F483" s="5">
        <v>0.44</v>
      </c>
      <c r="G483">
        <v>43.631</v>
      </c>
      <c r="H483" s="54">
        <v>1.32159459078743</v>
      </c>
      <c r="I483" s="55">
        <v>0.97848317000425999</v>
      </c>
      <c r="J483" s="56">
        <v>5</v>
      </c>
      <c r="K483" s="60">
        <v>0.99140724045640205</v>
      </c>
      <c r="L483" s="61">
        <v>0.98820687695368004</v>
      </c>
      <c r="M483" s="62">
        <v>2</v>
      </c>
      <c r="N483" s="90">
        <v>1</v>
      </c>
      <c r="O483" s="91">
        <v>0.98959505061867203</v>
      </c>
      <c r="P483" s="92">
        <v>21</v>
      </c>
      <c r="Q483" s="96">
        <v>0</v>
      </c>
      <c r="R483" s="97">
        <v>0</v>
      </c>
      <c r="T483" s="123">
        <v>0</v>
      </c>
      <c r="U483" s="124">
        <v>0</v>
      </c>
      <c r="W483" s="129">
        <v>0</v>
      </c>
      <c r="X483" s="130">
        <v>0</v>
      </c>
      <c r="Z483" s="147">
        <v>0</v>
      </c>
      <c r="AA483" s="148">
        <v>0</v>
      </c>
    </row>
    <row r="484" spans="1:28" x14ac:dyDescent="0.2">
      <c r="A484" t="s">
        <v>4087</v>
      </c>
      <c r="B484" t="s">
        <v>125</v>
      </c>
      <c r="C484" t="s">
        <v>3418</v>
      </c>
      <c r="D484" s="3">
        <v>3261604</v>
      </c>
      <c r="E484" s="35">
        <v>0.64537100000000003</v>
      </c>
      <c r="F484" s="5">
        <v>1</v>
      </c>
      <c r="G484">
        <v>11.7</v>
      </c>
      <c r="H484" s="54">
        <v>1.93288332979724E-2</v>
      </c>
      <c r="I484" s="55">
        <v>0</v>
      </c>
      <c r="K484" s="60">
        <v>0.15470608939650499</v>
      </c>
      <c r="L484" s="61">
        <v>0.99110820917670805</v>
      </c>
      <c r="M484" s="62">
        <v>172</v>
      </c>
      <c r="N484" s="90">
        <v>9.5080825262662094E-2</v>
      </c>
      <c r="O484" s="91">
        <v>0.98849774893218501</v>
      </c>
      <c r="P484" s="92">
        <v>108</v>
      </c>
      <c r="Q484" s="96">
        <v>0</v>
      </c>
      <c r="R484" s="97">
        <v>0</v>
      </c>
      <c r="T484" s="123">
        <v>0.134920425655597</v>
      </c>
      <c r="U484" s="124">
        <v>0.98765284050284596</v>
      </c>
      <c r="V484" s="125">
        <v>109</v>
      </c>
      <c r="W484" s="129">
        <v>0.249961981896024</v>
      </c>
      <c r="X484" s="130">
        <v>0.97454963042670895</v>
      </c>
      <c r="Y484" s="131">
        <v>1300</v>
      </c>
      <c r="Z484" s="147">
        <v>0</v>
      </c>
      <c r="AA484" s="148">
        <v>0</v>
      </c>
    </row>
    <row r="485" spans="1:28" x14ac:dyDescent="0.2">
      <c r="A485" t="s">
        <v>4087</v>
      </c>
      <c r="B485" t="s">
        <v>126</v>
      </c>
      <c r="C485" t="s">
        <v>3419</v>
      </c>
      <c r="D485" s="3">
        <v>125133</v>
      </c>
      <c r="E485" s="35">
        <v>0.58225199999999999</v>
      </c>
      <c r="F485" s="5">
        <v>1.02</v>
      </c>
      <c r="G485">
        <v>12.593999999999999</v>
      </c>
      <c r="H485" s="54">
        <v>0.30256606970183703</v>
      </c>
      <c r="I485" s="55">
        <v>0.95465024888656003</v>
      </c>
      <c r="J485" s="56">
        <v>173</v>
      </c>
      <c r="K485" s="60">
        <v>1.03824730486762</v>
      </c>
      <c r="L485" s="61">
        <v>0.98135305194506905</v>
      </c>
      <c r="M485" s="62">
        <v>152</v>
      </c>
      <c r="N485" s="90">
        <v>0.91675257525992304</v>
      </c>
      <c r="O485" s="91">
        <v>0.98278569755234102</v>
      </c>
      <c r="P485" s="92">
        <v>145</v>
      </c>
      <c r="Q485" s="96">
        <v>0</v>
      </c>
      <c r="R485" s="97">
        <v>0</v>
      </c>
      <c r="T485" s="123">
        <v>0.99969632311220802</v>
      </c>
      <c r="U485" s="124">
        <v>0.98198176754813904</v>
      </c>
      <c r="V485" s="125">
        <v>147</v>
      </c>
      <c r="W485" s="129">
        <v>0.99741874645377304</v>
      </c>
      <c r="X485" s="130">
        <v>0.96989894302242696</v>
      </c>
      <c r="Y485" s="131">
        <v>179</v>
      </c>
      <c r="Z485" s="147">
        <v>0</v>
      </c>
      <c r="AA485" s="148">
        <v>0</v>
      </c>
    </row>
    <row r="486" spans="1:28" x14ac:dyDescent="0.2">
      <c r="A486" t="s">
        <v>4453</v>
      </c>
      <c r="B486" t="s">
        <v>1117</v>
      </c>
      <c r="C486" t="s">
        <v>3418</v>
      </c>
      <c r="D486" s="3">
        <v>2720974</v>
      </c>
      <c r="E486" s="35">
        <v>0.36925599999999997</v>
      </c>
      <c r="F486" s="5">
        <v>1</v>
      </c>
      <c r="G486">
        <v>141.703</v>
      </c>
      <c r="H486" s="54">
        <v>1.0115590961177801</v>
      </c>
      <c r="I486" s="55">
        <v>0.99745860560828803</v>
      </c>
      <c r="J486" s="56">
        <v>5</v>
      </c>
      <c r="K486" s="60">
        <v>0.99999816242271999</v>
      </c>
      <c r="L486" s="61">
        <v>0.99839505705504095</v>
      </c>
      <c r="M486" s="62">
        <v>3</v>
      </c>
      <c r="N486" s="90">
        <v>1</v>
      </c>
      <c r="O486" s="91">
        <v>0.99965567838523794</v>
      </c>
      <c r="P486" s="92">
        <v>4</v>
      </c>
      <c r="Q486" s="96">
        <v>0.99999705987635301</v>
      </c>
      <c r="R486" s="97">
        <v>0.99868809457769003</v>
      </c>
      <c r="S486" s="98">
        <v>96</v>
      </c>
      <c r="T486" s="123">
        <v>0.99995553062983999</v>
      </c>
      <c r="U486" s="124">
        <v>0.99978904953954695</v>
      </c>
      <c r="V486" s="125">
        <v>4</v>
      </c>
      <c r="W486" s="129">
        <v>1.00004446937015</v>
      </c>
      <c r="X486" s="130">
        <v>0.99695309844273905</v>
      </c>
      <c r="Y486" s="131">
        <v>4</v>
      </c>
      <c r="Z486" s="147">
        <v>0.44778671167015899</v>
      </c>
      <c r="AA486" s="148">
        <v>0.997940607885349</v>
      </c>
      <c r="AB486" s="149">
        <v>65</v>
      </c>
    </row>
    <row r="487" spans="1:28" x14ac:dyDescent="0.2">
      <c r="A487" t="s">
        <v>4453</v>
      </c>
      <c r="B487" t="s">
        <v>1118</v>
      </c>
      <c r="C487" t="s">
        <v>3419</v>
      </c>
      <c r="D487" s="3">
        <v>11052</v>
      </c>
      <c r="E487" s="35">
        <v>0.34916799999999998</v>
      </c>
      <c r="F487" s="5">
        <v>0.4</v>
      </c>
      <c r="G487">
        <v>56.771000000000001</v>
      </c>
      <c r="H487" s="54">
        <v>1.64929424538545</v>
      </c>
      <c r="I487" s="55">
        <v>0.99391080147018396</v>
      </c>
      <c r="J487" s="56">
        <v>5</v>
      </c>
      <c r="K487" s="60">
        <v>1</v>
      </c>
      <c r="L487" s="61">
        <v>0.99809989142236699</v>
      </c>
      <c r="M487" s="62">
        <v>2</v>
      </c>
      <c r="N487" s="90">
        <v>1</v>
      </c>
      <c r="O487" s="91">
        <v>0.998914518317503</v>
      </c>
      <c r="P487" s="92">
        <v>2</v>
      </c>
      <c r="Q487" s="96">
        <v>0</v>
      </c>
      <c r="R487" s="97">
        <v>0</v>
      </c>
      <c r="T487" s="123">
        <v>0.99728555917480999</v>
      </c>
      <c r="U487" s="124">
        <v>0.99954636182181</v>
      </c>
      <c r="V487" s="125">
        <v>1</v>
      </c>
      <c r="W487" s="129">
        <v>0</v>
      </c>
      <c r="X487" s="130">
        <v>0</v>
      </c>
      <c r="Z487" s="147">
        <v>0</v>
      </c>
      <c r="AA487" s="148">
        <v>0</v>
      </c>
    </row>
    <row r="488" spans="1:28" x14ac:dyDescent="0.2">
      <c r="A488" t="s">
        <v>4086</v>
      </c>
      <c r="B488" t="s">
        <v>122</v>
      </c>
      <c r="C488" t="s">
        <v>3418</v>
      </c>
      <c r="D488" s="3">
        <v>2129237</v>
      </c>
      <c r="E488" s="35">
        <v>0.59448400000000001</v>
      </c>
      <c r="F488" s="5">
        <v>1</v>
      </c>
      <c r="G488">
        <v>32.39</v>
      </c>
      <c r="H488" s="54">
        <v>0.11665822076170899</v>
      </c>
      <c r="I488" s="55">
        <v>0.98080003864143095</v>
      </c>
      <c r="J488" s="56">
        <v>115</v>
      </c>
      <c r="K488" s="60">
        <v>0.34327554894077</v>
      </c>
      <c r="L488" s="61">
        <v>0.99178175897993603</v>
      </c>
      <c r="M488" s="62">
        <v>5</v>
      </c>
      <c r="N488" s="90">
        <v>1.0567165609089E-2</v>
      </c>
      <c r="O488" s="91">
        <v>0</v>
      </c>
      <c r="Q488" s="96">
        <v>0</v>
      </c>
      <c r="R488" s="97">
        <v>0</v>
      </c>
      <c r="T488" s="123">
        <v>0.167259445519686</v>
      </c>
      <c r="U488" s="124">
        <v>0.99404676698187</v>
      </c>
      <c r="V488" s="125">
        <v>7</v>
      </c>
      <c r="W488" s="129">
        <v>2.85764337178059E-2</v>
      </c>
      <c r="X488" s="130">
        <v>0</v>
      </c>
      <c r="Z488" s="147">
        <v>0</v>
      </c>
      <c r="AA488" s="148">
        <v>0</v>
      </c>
    </row>
    <row r="489" spans="1:28" x14ac:dyDescent="0.2">
      <c r="A489" t="s">
        <v>4086</v>
      </c>
      <c r="B489" t="s">
        <v>123</v>
      </c>
      <c r="C489" t="s">
        <v>3419</v>
      </c>
      <c r="D489" s="3">
        <v>27830</v>
      </c>
      <c r="E489" s="35">
        <v>0.60743800000000003</v>
      </c>
      <c r="F489" s="5">
        <v>3.91</v>
      </c>
      <c r="G489">
        <v>116.285</v>
      </c>
      <c r="H489" s="54">
        <v>1.2667265540783299</v>
      </c>
      <c r="I489" s="55">
        <v>0.99134825404930005</v>
      </c>
      <c r="J489" s="56">
        <v>4</v>
      </c>
      <c r="K489" s="60">
        <v>1</v>
      </c>
      <c r="L489" s="61">
        <v>0.99371182177506201</v>
      </c>
      <c r="M489" s="62">
        <v>2</v>
      </c>
      <c r="N489" s="90">
        <v>0.99982033776500101</v>
      </c>
      <c r="O489" s="91">
        <v>0.99662719770362396</v>
      </c>
      <c r="P489" s="92">
        <v>6</v>
      </c>
      <c r="Q489" s="96">
        <v>0.99996406755300005</v>
      </c>
      <c r="R489" s="97">
        <v>0.99475819480845795</v>
      </c>
      <c r="S489" s="98">
        <v>3</v>
      </c>
      <c r="T489" s="123">
        <v>0.98882500898311099</v>
      </c>
      <c r="U489" s="124">
        <v>0.99760183132880298</v>
      </c>
      <c r="V489" s="125">
        <v>4</v>
      </c>
      <c r="W489" s="129">
        <v>1.00125763564498</v>
      </c>
      <c r="X489" s="130">
        <v>0.98356361026377104</v>
      </c>
      <c r="Y489" s="131">
        <v>4</v>
      </c>
      <c r="Z489" s="147">
        <v>0</v>
      </c>
      <c r="AA489" s="148">
        <v>0</v>
      </c>
    </row>
    <row r="490" spans="1:28" x14ac:dyDescent="0.2">
      <c r="A490" t="s">
        <v>4523</v>
      </c>
      <c r="B490" t="s">
        <v>1253</v>
      </c>
      <c r="C490" t="s">
        <v>3418</v>
      </c>
      <c r="D490" s="3">
        <v>8156021</v>
      </c>
      <c r="E490" s="35">
        <v>0.63343899999999997</v>
      </c>
      <c r="F490" s="5">
        <v>1</v>
      </c>
      <c r="G490">
        <v>161.86500000000001</v>
      </c>
      <c r="H490" s="54">
        <v>2.00024006804298E-3</v>
      </c>
      <c r="I490" s="55">
        <v>0</v>
      </c>
      <c r="K490" s="60">
        <v>1.6100375415904301E-2</v>
      </c>
      <c r="L490" s="61">
        <v>0.99048601732849795</v>
      </c>
      <c r="M490" s="62">
        <v>440</v>
      </c>
      <c r="N490" s="90">
        <v>0.34590543599630202</v>
      </c>
      <c r="O490" s="91">
        <v>0.98902720585647397</v>
      </c>
      <c r="P490" s="92">
        <v>321</v>
      </c>
      <c r="Q490" s="96">
        <v>0</v>
      </c>
      <c r="R490" s="97">
        <v>0</v>
      </c>
      <c r="T490" s="123">
        <v>0.29175231402665502</v>
      </c>
      <c r="U490" s="124">
        <v>0.98805675354709599</v>
      </c>
      <c r="V490" s="125">
        <v>452</v>
      </c>
      <c r="W490" s="129">
        <v>4.4409645340540399E-2</v>
      </c>
      <c r="X490" s="130">
        <v>0.96000220738369801</v>
      </c>
      <c r="Y490" s="131">
        <v>2436</v>
      </c>
      <c r="Z490" s="147">
        <v>0</v>
      </c>
      <c r="AA490" s="148">
        <v>0</v>
      </c>
    </row>
    <row r="491" spans="1:28" x14ac:dyDescent="0.2">
      <c r="A491" t="s">
        <v>4374</v>
      </c>
      <c r="B491" t="s">
        <v>932</v>
      </c>
      <c r="C491" t="s">
        <v>3418</v>
      </c>
      <c r="D491" s="3">
        <v>3178335</v>
      </c>
      <c r="E491" s="35">
        <v>0.425203</v>
      </c>
      <c r="F491" s="5">
        <v>1</v>
      </c>
      <c r="G491">
        <v>123.092</v>
      </c>
      <c r="H491" s="54">
        <v>1.0318493802572699</v>
      </c>
      <c r="I491" s="55">
        <v>0.98928269810636205</v>
      </c>
      <c r="J491" s="56">
        <v>358</v>
      </c>
      <c r="K491" s="60">
        <v>1.0000006292602801</v>
      </c>
      <c r="L491" s="61">
        <v>0.99615207817668205</v>
      </c>
      <c r="M491" s="62">
        <v>9</v>
      </c>
      <c r="N491" s="90">
        <v>1</v>
      </c>
      <c r="O491" s="91">
        <v>0.998258895728666</v>
      </c>
      <c r="P491" s="92">
        <v>19</v>
      </c>
      <c r="Q491" s="96">
        <v>0.99969795506137604</v>
      </c>
      <c r="R491" s="97">
        <v>0.99420917618498905</v>
      </c>
      <c r="S491" s="98">
        <v>308</v>
      </c>
      <c r="T491" s="123">
        <v>0.99990057687436895</v>
      </c>
      <c r="U491" s="124">
        <v>0.99847550094164805</v>
      </c>
      <c r="V491" s="125">
        <v>119</v>
      </c>
      <c r="W491" s="129">
        <v>0.34253060171441901</v>
      </c>
      <c r="X491" s="130">
        <v>0.98995791380320697</v>
      </c>
      <c r="Y491" s="131">
        <v>2601</v>
      </c>
      <c r="Z491" s="147">
        <v>4.9914184628114998E-2</v>
      </c>
      <c r="AA491" s="148">
        <v>0.95199240515754302</v>
      </c>
      <c r="AB491" s="149">
        <v>468</v>
      </c>
    </row>
    <row r="492" spans="1:28" x14ac:dyDescent="0.2">
      <c r="A492" t="s">
        <v>4374</v>
      </c>
      <c r="B492" t="s">
        <v>933</v>
      </c>
      <c r="C492" t="s">
        <v>3419</v>
      </c>
      <c r="D492" s="3">
        <v>179399</v>
      </c>
      <c r="E492" s="35">
        <v>0.39346399999999998</v>
      </c>
      <c r="F492" s="5">
        <v>1.6</v>
      </c>
      <c r="G492">
        <v>246.85599999999999</v>
      </c>
      <c r="H492" s="54">
        <v>1.8077692740762199</v>
      </c>
      <c r="I492" s="55">
        <v>0.98508815468611699</v>
      </c>
      <c r="J492" s="56">
        <v>313</v>
      </c>
      <c r="K492" s="60">
        <v>0.99990523915963803</v>
      </c>
      <c r="L492" s="61">
        <v>0.99585811680891001</v>
      </c>
      <c r="M492" s="62">
        <v>3</v>
      </c>
      <c r="N492" s="90">
        <v>1</v>
      </c>
      <c r="O492" s="91">
        <v>0.99802330825811603</v>
      </c>
      <c r="P492" s="92">
        <v>14</v>
      </c>
      <c r="Q492" s="96">
        <v>0.99999442583291898</v>
      </c>
      <c r="R492" s="97">
        <v>0.99511173961940602</v>
      </c>
      <c r="S492" s="98">
        <v>24</v>
      </c>
      <c r="T492" s="123">
        <v>0.99840578821509596</v>
      </c>
      <c r="U492" s="124">
        <v>0.99823179642789395</v>
      </c>
      <c r="V492" s="125">
        <v>30</v>
      </c>
      <c r="W492" s="129">
        <v>0.60855969096817697</v>
      </c>
      <c r="X492" s="130">
        <v>0.99170284081542903</v>
      </c>
      <c r="Y492" s="131">
        <v>9</v>
      </c>
      <c r="Z492" s="147">
        <v>0.162643047062692</v>
      </c>
      <c r="AA492" s="148">
        <v>0</v>
      </c>
    </row>
    <row r="493" spans="1:28" x14ac:dyDescent="0.2">
      <c r="A493" t="s">
        <v>4434</v>
      </c>
      <c r="B493" t="s">
        <v>1086</v>
      </c>
      <c r="C493" t="s">
        <v>3418</v>
      </c>
      <c r="D493" s="3">
        <v>2800582</v>
      </c>
      <c r="E493" s="35">
        <v>0.26248199999999999</v>
      </c>
      <c r="F493" s="5">
        <v>1</v>
      </c>
      <c r="G493">
        <v>106.334</v>
      </c>
      <c r="H493" s="54">
        <v>0.54403013373648701</v>
      </c>
      <c r="I493" s="55">
        <v>0.98845200411382905</v>
      </c>
      <c r="J493" s="56">
        <v>326</v>
      </c>
      <c r="K493" s="60">
        <v>0.84389601875610099</v>
      </c>
      <c r="L493" s="61">
        <v>0.99140884098215798</v>
      </c>
      <c r="M493" s="62">
        <v>591</v>
      </c>
      <c r="N493" s="90">
        <v>0.55071910052981798</v>
      </c>
      <c r="O493" s="91">
        <v>0.998005040851631</v>
      </c>
      <c r="P493" s="92">
        <v>100</v>
      </c>
      <c r="Q493" s="96">
        <v>0.45884676827887899</v>
      </c>
      <c r="R493" s="97">
        <v>0.99079971581654602</v>
      </c>
      <c r="S493" s="98">
        <v>310</v>
      </c>
      <c r="T493" s="123">
        <v>0.976632357131482</v>
      </c>
      <c r="U493" s="124">
        <v>0.99875622072385495</v>
      </c>
      <c r="V493" s="125">
        <v>132</v>
      </c>
      <c r="W493" s="129">
        <v>0.59685808164160103</v>
      </c>
      <c r="X493" s="130">
        <v>0.99256060807278101</v>
      </c>
      <c r="Y493" s="131">
        <v>95</v>
      </c>
      <c r="Z493" s="147">
        <v>0.99613366078907795</v>
      </c>
      <c r="AA493" s="148">
        <v>0.99504683762931301</v>
      </c>
      <c r="AB493" s="149">
        <v>273</v>
      </c>
    </row>
    <row r="494" spans="1:28" x14ac:dyDescent="0.2">
      <c r="A494" t="s">
        <v>4516</v>
      </c>
      <c r="B494" t="s">
        <v>1241</v>
      </c>
      <c r="C494" t="s">
        <v>3418</v>
      </c>
      <c r="D494" s="3">
        <v>2807531</v>
      </c>
      <c r="E494" s="35">
        <v>0.64179900000000001</v>
      </c>
      <c r="F494" s="5">
        <v>1</v>
      </c>
      <c r="G494">
        <v>68.207999999999998</v>
      </c>
      <c r="H494" s="54">
        <v>5.3153108549825398E-2</v>
      </c>
      <c r="I494" s="55">
        <v>0.98241840707015804</v>
      </c>
      <c r="J494" s="56">
        <v>10</v>
      </c>
      <c r="K494" s="60">
        <v>0.99999643815152806</v>
      </c>
      <c r="L494" s="61">
        <v>0.98950106179043296</v>
      </c>
      <c r="M494" s="62">
        <v>5</v>
      </c>
      <c r="N494" s="90">
        <v>1</v>
      </c>
      <c r="O494" s="91">
        <v>0.99540608958232002</v>
      </c>
      <c r="P494" s="92">
        <v>7</v>
      </c>
      <c r="Q494" s="96">
        <v>0.99999501341214003</v>
      </c>
      <c r="R494" s="97">
        <v>0.98900178532053895</v>
      </c>
      <c r="S494" s="98">
        <v>186</v>
      </c>
      <c r="T494" s="123">
        <v>0.99985895080054299</v>
      </c>
      <c r="U494" s="124">
        <v>0.99587739661709296</v>
      </c>
      <c r="V494" s="125">
        <v>7</v>
      </c>
      <c r="W494" s="129">
        <v>0.99999358867275201</v>
      </c>
      <c r="X494" s="130">
        <v>0.97919363122387004</v>
      </c>
      <c r="Y494" s="131">
        <v>8</v>
      </c>
      <c r="Z494" s="147">
        <v>0</v>
      </c>
      <c r="AA494" s="148">
        <v>0</v>
      </c>
    </row>
    <row r="495" spans="1:28" x14ac:dyDescent="0.2">
      <c r="A495" t="s">
        <v>4517</v>
      </c>
      <c r="B495" t="s">
        <v>1243</v>
      </c>
      <c r="C495" t="s">
        <v>3418</v>
      </c>
      <c r="D495" s="3">
        <v>1892549</v>
      </c>
      <c r="E495" s="35">
        <v>0.57017300000000004</v>
      </c>
      <c r="F495" s="5">
        <v>1</v>
      </c>
      <c r="G495">
        <v>180.02099999999999</v>
      </c>
      <c r="H495" s="54">
        <v>1.01021373819119</v>
      </c>
      <c r="I495" s="55">
        <v>0.99889794684411104</v>
      </c>
      <c r="J495" s="56">
        <v>133</v>
      </c>
      <c r="K495" s="60">
        <v>1.00020554289479</v>
      </c>
      <c r="L495" s="61">
        <v>0.99912569818678698</v>
      </c>
      <c r="M495" s="62">
        <v>3</v>
      </c>
      <c r="N495" s="90">
        <v>1</v>
      </c>
      <c r="O495" s="91">
        <v>0.99939838869583397</v>
      </c>
      <c r="P495" s="92">
        <v>12</v>
      </c>
      <c r="Q495" s="96">
        <v>1.0000079258185599</v>
      </c>
      <c r="R495" s="97">
        <v>0.99891539958337405</v>
      </c>
      <c r="S495" s="98">
        <v>527</v>
      </c>
      <c r="T495" s="123">
        <v>0.99991228760787698</v>
      </c>
      <c r="U495" s="124">
        <v>0.99941518737776702</v>
      </c>
      <c r="V495" s="125">
        <v>41</v>
      </c>
      <c r="W495" s="129">
        <v>0.376511783842849</v>
      </c>
      <c r="X495" s="130">
        <v>0.99860789709665099</v>
      </c>
      <c r="Y495" s="131">
        <v>67</v>
      </c>
      <c r="Z495" s="147">
        <v>1.0000089825943701</v>
      </c>
      <c r="AA495" s="148">
        <v>0.99873717242770099</v>
      </c>
      <c r="AB495" s="149">
        <v>43</v>
      </c>
    </row>
    <row r="496" spans="1:28" x14ac:dyDescent="0.2">
      <c r="A496" t="s">
        <v>4515</v>
      </c>
      <c r="B496" t="s">
        <v>1239</v>
      </c>
      <c r="C496" t="s">
        <v>3418</v>
      </c>
      <c r="D496" s="3">
        <v>3717632</v>
      </c>
      <c r="E496" s="35">
        <v>0.479738</v>
      </c>
      <c r="F496" s="5">
        <v>1</v>
      </c>
      <c r="G496">
        <v>42.264000000000003</v>
      </c>
      <c r="H496" s="54">
        <v>1.0004301125017201</v>
      </c>
      <c r="I496" s="55">
        <v>0.979003052297719</v>
      </c>
      <c r="J496" s="56">
        <v>216</v>
      </c>
      <c r="K496" s="60">
        <v>0.99999973101156803</v>
      </c>
      <c r="L496" s="61">
        <v>0.99176358530969999</v>
      </c>
      <c r="M496" s="62">
        <v>7</v>
      </c>
      <c r="N496" s="90">
        <v>1</v>
      </c>
      <c r="O496" s="91">
        <v>0.99537797181737298</v>
      </c>
      <c r="P496" s="92">
        <v>8</v>
      </c>
      <c r="Q496" s="96">
        <v>0.99999193034705902</v>
      </c>
      <c r="R496" s="97">
        <v>0.989859365144519</v>
      </c>
      <c r="S496" s="98">
        <v>540</v>
      </c>
      <c r="T496" s="123">
        <v>0.99991661358628203</v>
      </c>
      <c r="U496" s="124">
        <v>0.99522147919555204</v>
      </c>
      <c r="V496" s="125">
        <v>42</v>
      </c>
      <c r="W496" s="129">
        <v>0.99985797410824895</v>
      </c>
      <c r="X496" s="130">
        <v>0.97821953011365304</v>
      </c>
      <c r="Y496" s="131">
        <v>8</v>
      </c>
      <c r="Z496" s="147">
        <v>0</v>
      </c>
      <c r="AA496" s="148">
        <v>0</v>
      </c>
    </row>
    <row r="497" spans="1:28" x14ac:dyDescent="0.2">
      <c r="A497" t="s">
        <v>4081</v>
      </c>
      <c r="B497" t="s">
        <v>110</v>
      </c>
      <c r="C497" t="s">
        <v>3418</v>
      </c>
      <c r="D497" s="3">
        <v>636850</v>
      </c>
      <c r="E497" s="35">
        <v>0.27141700000000002</v>
      </c>
      <c r="F497" s="5">
        <v>1</v>
      </c>
      <c r="G497">
        <v>60.505000000000003</v>
      </c>
      <c r="H497" s="54">
        <v>1.0857407552798899</v>
      </c>
      <c r="I497" s="55">
        <v>0.999336185278064</v>
      </c>
      <c r="J497" s="56">
        <v>175</v>
      </c>
      <c r="K497" s="60">
        <v>1</v>
      </c>
      <c r="L497" s="61">
        <v>0.99994661223207904</v>
      </c>
      <c r="M497" s="62">
        <v>1</v>
      </c>
      <c r="N497" s="90">
        <v>1</v>
      </c>
      <c r="O497" s="91">
        <v>0.99988066713352997</v>
      </c>
      <c r="P497" s="92">
        <v>5</v>
      </c>
      <c r="Q497" s="96">
        <v>0</v>
      </c>
      <c r="R497" s="97">
        <v>0</v>
      </c>
      <c r="T497" s="123">
        <v>0.99991049697731005</v>
      </c>
      <c r="U497" s="124">
        <v>0.999896359062457</v>
      </c>
      <c r="V497" s="125">
        <v>17</v>
      </c>
      <c r="W497" s="129">
        <v>0.99975190390201696</v>
      </c>
      <c r="X497" s="130">
        <v>0.99909394687419495</v>
      </c>
      <c r="Y497" s="131">
        <v>86</v>
      </c>
      <c r="Z497" s="147">
        <v>0.97526576116825003</v>
      </c>
      <c r="AA497" s="148">
        <v>0.99343688015867904</v>
      </c>
      <c r="AB497" s="149">
        <v>37</v>
      </c>
    </row>
    <row r="498" spans="1:28" x14ac:dyDescent="0.2">
      <c r="A498" t="s">
        <v>4081</v>
      </c>
      <c r="B498" t="s">
        <v>111</v>
      </c>
      <c r="C498" t="s">
        <v>3419</v>
      </c>
      <c r="D498" s="3">
        <v>4085</v>
      </c>
      <c r="E498" s="35">
        <v>0.29816399999999998</v>
      </c>
      <c r="F498" s="5">
        <v>1.85</v>
      </c>
      <c r="G498">
        <v>72.132000000000005</v>
      </c>
      <c r="H498" s="54">
        <v>1.92484700122399</v>
      </c>
      <c r="I498" s="55">
        <v>0.99885539870278495</v>
      </c>
      <c r="J498" s="56">
        <v>3</v>
      </c>
      <c r="K498" s="60">
        <v>1.0085679314565399</v>
      </c>
      <c r="L498" s="61">
        <v>0.99902912621359197</v>
      </c>
      <c r="M498" s="62">
        <v>2</v>
      </c>
      <c r="N498" s="90">
        <v>1</v>
      </c>
      <c r="O498" s="91">
        <v>1</v>
      </c>
      <c r="P498" s="92">
        <v>0</v>
      </c>
      <c r="Q498" s="96">
        <v>0</v>
      </c>
      <c r="R498" s="97">
        <v>0</v>
      </c>
      <c r="T498" s="123">
        <v>0</v>
      </c>
      <c r="U498" s="124">
        <v>0</v>
      </c>
      <c r="W498" s="129">
        <v>0</v>
      </c>
      <c r="X498" s="130">
        <v>0</v>
      </c>
      <c r="Z498" s="147">
        <v>0</v>
      </c>
      <c r="AA498" s="148">
        <v>0</v>
      </c>
    </row>
    <row r="499" spans="1:28" x14ac:dyDescent="0.2">
      <c r="A499" t="s">
        <v>4142</v>
      </c>
      <c r="B499" t="s">
        <v>283</v>
      </c>
      <c r="C499" t="s">
        <v>3418</v>
      </c>
      <c r="D499" s="3">
        <v>4738809</v>
      </c>
      <c r="E499" s="35">
        <v>0.62244200000000005</v>
      </c>
      <c r="F499" s="5">
        <v>1</v>
      </c>
      <c r="G499">
        <v>153.851</v>
      </c>
      <c r="H499" s="54">
        <v>1.0048695779888901</v>
      </c>
      <c r="I499" s="55">
        <v>0.99990885964090703</v>
      </c>
      <c r="J499" s="56">
        <v>23</v>
      </c>
      <c r="K499" s="60">
        <v>0.99998227402708095</v>
      </c>
      <c r="L499" s="61">
        <v>0.99946145851468404</v>
      </c>
      <c r="M499" s="62">
        <v>4</v>
      </c>
      <c r="N499" s="90">
        <v>1</v>
      </c>
      <c r="O499" s="91">
        <v>0.99961139773399699</v>
      </c>
      <c r="P499" s="92">
        <v>7</v>
      </c>
      <c r="Q499" s="96">
        <v>0.99999978897651198</v>
      </c>
      <c r="R499" s="97">
        <v>0.99966706767640601</v>
      </c>
      <c r="S499" s="98">
        <v>157</v>
      </c>
      <c r="T499" s="123">
        <v>0.99996876852390504</v>
      </c>
      <c r="U499" s="124">
        <v>0.99977506899325996</v>
      </c>
      <c r="V499" s="125">
        <v>47</v>
      </c>
      <c r="W499" s="129">
        <v>0.712193506849505</v>
      </c>
      <c r="X499" s="130">
        <v>0.999793186778413</v>
      </c>
      <c r="Y499" s="131">
        <v>28</v>
      </c>
      <c r="Z499" s="147">
        <v>1.0000031653523</v>
      </c>
      <c r="AA499" s="148">
        <v>0.99899004253628698</v>
      </c>
      <c r="AB499" s="149">
        <v>138</v>
      </c>
    </row>
    <row r="500" spans="1:28" x14ac:dyDescent="0.2">
      <c r="A500" t="s">
        <v>4142</v>
      </c>
      <c r="B500" t="s">
        <v>285</v>
      </c>
      <c r="C500" t="s">
        <v>3419</v>
      </c>
      <c r="D500" s="3">
        <v>106784</v>
      </c>
      <c r="E500" s="35">
        <v>0.61857600000000001</v>
      </c>
      <c r="F500" s="5">
        <v>0.51</v>
      </c>
      <c r="G500">
        <v>75.363</v>
      </c>
      <c r="H500" s="54">
        <v>1.5510937968234899</v>
      </c>
      <c r="I500" s="55">
        <v>0.999305714872191</v>
      </c>
      <c r="J500" s="56">
        <v>6</v>
      </c>
      <c r="K500" s="60">
        <v>0.99998127060233699</v>
      </c>
      <c r="L500" s="61">
        <v>0.99941001292352605</v>
      </c>
      <c r="M500" s="62">
        <v>2</v>
      </c>
      <c r="N500" s="90">
        <v>1</v>
      </c>
      <c r="O500" s="91">
        <v>0.99440074906367004</v>
      </c>
      <c r="P500" s="92">
        <v>353</v>
      </c>
      <c r="Q500" s="96">
        <v>1</v>
      </c>
      <c r="R500" s="97">
        <v>0.99791337219638598</v>
      </c>
      <c r="S500" s="98">
        <v>11</v>
      </c>
      <c r="T500" s="123">
        <v>0.99939129457596598</v>
      </c>
      <c r="U500" s="124">
        <v>0.99987819161396096</v>
      </c>
      <c r="V500" s="125">
        <v>6</v>
      </c>
      <c r="W500" s="129">
        <v>0.99767755468984098</v>
      </c>
      <c r="X500" s="130">
        <v>0.99889241397435602</v>
      </c>
      <c r="Y500" s="131">
        <v>4</v>
      </c>
      <c r="Z500" s="147">
        <v>1.0000936469883099</v>
      </c>
      <c r="AA500" s="148">
        <v>0.999335554390956</v>
      </c>
      <c r="AB500" s="149">
        <v>4</v>
      </c>
    </row>
    <row r="501" spans="1:28" x14ac:dyDescent="0.2">
      <c r="A501" t="s">
        <v>4142</v>
      </c>
      <c r="B501" t="s">
        <v>284</v>
      </c>
      <c r="C501" t="s">
        <v>3419</v>
      </c>
      <c r="D501" s="3">
        <v>17897</v>
      </c>
      <c r="E501" s="35">
        <v>0.63865499999999997</v>
      </c>
      <c r="F501" s="5">
        <v>5.23</v>
      </c>
      <c r="G501">
        <v>760.15200000000004</v>
      </c>
      <c r="H501" s="54">
        <v>1.9199307146449101</v>
      </c>
      <c r="I501" s="55">
        <v>0.99933063647740095</v>
      </c>
      <c r="J501" s="56">
        <v>5</v>
      </c>
      <c r="K501" s="60">
        <v>0.99983237414091697</v>
      </c>
      <c r="L501" s="61">
        <v>0.99944115345925999</v>
      </c>
      <c r="M501" s="62">
        <v>1</v>
      </c>
      <c r="N501" s="90">
        <v>0</v>
      </c>
      <c r="O501" s="91">
        <v>0</v>
      </c>
      <c r="Q501" s="96">
        <v>0</v>
      </c>
      <c r="R501" s="97">
        <v>0</v>
      </c>
      <c r="T501" s="123">
        <v>1.7552103704531401</v>
      </c>
      <c r="U501" s="124">
        <v>0.99961804118789099</v>
      </c>
      <c r="V501" s="125">
        <v>2</v>
      </c>
      <c r="W501" s="129">
        <v>0</v>
      </c>
      <c r="X501" s="130">
        <v>0</v>
      </c>
      <c r="Z501" s="147">
        <v>1.0006705034363299</v>
      </c>
      <c r="AA501" s="148">
        <v>0.93794241311405602</v>
      </c>
      <c r="AB501" s="149">
        <v>83</v>
      </c>
    </row>
    <row r="502" spans="1:28" x14ac:dyDescent="0.2">
      <c r="A502" t="s">
        <v>4284</v>
      </c>
      <c r="B502" t="s">
        <v>665</v>
      </c>
      <c r="C502" t="s">
        <v>3418</v>
      </c>
      <c r="D502" s="3">
        <v>3412092</v>
      </c>
      <c r="E502" s="35">
        <v>0.37653599999999998</v>
      </c>
      <c r="F502" s="5">
        <v>1</v>
      </c>
      <c r="G502">
        <v>74.436999999999998</v>
      </c>
      <c r="H502" s="54">
        <v>0.67868627223416</v>
      </c>
      <c r="I502" s="55">
        <v>0.99631737746146898</v>
      </c>
      <c r="J502" s="56">
        <v>8</v>
      </c>
      <c r="K502" s="60">
        <v>0.75961873243746003</v>
      </c>
      <c r="L502" s="61">
        <v>0.99773910245453901</v>
      </c>
      <c r="M502" s="62">
        <v>3</v>
      </c>
      <c r="N502" s="90">
        <v>0.75483955297805505</v>
      </c>
      <c r="O502" s="91">
        <v>0.99919755485219197</v>
      </c>
      <c r="P502" s="92">
        <v>19</v>
      </c>
      <c r="Q502" s="96">
        <v>1</v>
      </c>
      <c r="R502" s="97">
        <v>0.996726726920102</v>
      </c>
      <c r="S502" s="98">
        <v>77</v>
      </c>
      <c r="T502" s="123">
        <v>0.48045334064849299</v>
      </c>
      <c r="U502" s="124">
        <v>0.99880585217816098</v>
      </c>
      <c r="V502" s="125">
        <v>55</v>
      </c>
      <c r="W502" s="129">
        <v>0.75007854418931197</v>
      </c>
      <c r="X502" s="130">
        <v>0.99242516297796901</v>
      </c>
      <c r="Y502" s="131">
        <v>5867</v>
      </c>
      <c r="Z502" s="147">
        <v>0</v>
      </c>
      <c r="AA502" s="148">
        <v>0</v>
      </c>
    </row>
    <row r="503" spans="1:28" x14ac:dyDescent="0.2">
      <c r="A503" t="s">
        <v>4284</v>
      </c>
      <c r="B503" t="s">
        <v>666</v>
      </c>
      <c r="C503" t="s">
        <v>3419</v>
      </c>
      <c r="D503" s="3">
        <v>8647</v>
      </c>
      <c r="E503" s="35">
        <v>0.35260799999999998</v>
      </c>
      <c r="F503" s="5">
        <v>0.54</v>
      </c>
      <c r="G503">
        <v>35.594000000000001</v>
      </c>
      <c r="H503" s="54">
        <v>1.7527466173239199</v>
      </c>
      <c r="I503" s="55">
        <v>0.98449458960147795</v>
      </c>
      <c r="J503" s="56">
        <v>9</v>
      </c>
      <c r="K503" s="60">
        <v>0.99976870590956401</v>
      </c>
      <c r="L503" s="61">
        <v>0.99444765760555198</v>
      </c>
      <c r="M503" s="62">
        <v>3</v>
      </c>
      <c r="N503" s="90">
        <v>1</v>
      </c>
      <c r="O503" s="91">
        <v>0.99803400023129396</v>
      </c>
      <c r="P503" s="92">
        <v>1</v>
      </c>
      <c r="Q503" s="96">
        <v>1</v>
      </c>
      <c r="R503" s="97">
        <v>0.98811721273650199</v>
      </c>
      <c r="S503" s="98">
        <v>4</v>
      </c>
      <c r="T503" s="123">
        <v>0</v>
      </c>
      <c r="U503" s="124">
        <v>0</v>
      </c>
      <c r="W503" s="129">
        <v>0.99768705909564004</v>
      </c>
      <c r="X503" s="130">
        <v>0.98539469108612499</v>
      </c>
      <c r="Y503" s="131">
        <v>2</v>
      </c>
      <c r="Z503" s="147">
        <v>0</v>
      </c>
      <c r="AA503" s="148">
        <v>0</v>
      </c>
    </row>
    <row r="504" spans="1:28" x14ac:dyDescent="0.2">
      <c r="A504" t="s">
        <v>4271</v>
      </c>
      <c r="B504" t="s">
        <v>637</v>
      </c>
      <c r="C504" t="s">
        <v>3418</v>
      </c>
      <c r="D504" s="3">
        <v>1469434</v>
      </c>
      <c r="E504" s="35">
        <v>0.38743100000000003</v>
      </c>
      <c r="F504" s="5">
        <v>1</v>
      </c>
      <c r="G504">
        <v>161.566</v>
      </c>
      <c r="H504" s="54">
        <v>0</v>
      </c>
      <c r="I504" s="55">
        <v>0</v>
      </c>
      <c r="K504" s="60">
        <v>0.44052539957561798</v>
      </c>
      <c r="L504" s="61">
        <v>0.97742342935444104</v>
      </c>
      <c r="M504" s="62">
        <v>5349</v>
      </c>
      <c r="N504" s="90">
        <v>0.47435679315981499</v>
      </c>
      <c r="O504" s="91">
        <v>0.99014530601981998</v>
      </c>
      <c r="P504" s="92">
        <v>9</v>
      </c>
      <c r="Q504" s="96">
        <v>1.0001020801206399</v>
      </c>
      <c r="R504" s="97">
        <v>0.98068954935492603</v>
      </c>
      <c r="S504" s="98">
        <v>316</v>
      </c>
      <c r="T504" s="123">
        <v>0.99967810735289897</v>
      </c>
      <c r="U504" s="124">
        <v>0.99300090639655003</v>
      </c>
      <c r="V504" s="125">
        <v>67</v>
      </c>
      <c r="W504" s="129">
        <v>0.110718140454079</v>
      </c>
      <c r="X504" s="130">
        <v>0.96558863644741499</v>
      </c>
      <c r="Y504" s="131">
        <v>10</v>
      </c>
      <c r="Z504" s="147">
        <v>0</v>
      </c>
      <c r="AA504" s="148">
        <v>0</v>
      </c>
    </row>
    <row r="505" spans="1:28" x14ac:dyDescent="0.2">
      <c r="A505" t="s">
        <v>4048</v>
      </c>
      <c r="B505" t="s">
        <v>24</v>
      </c>
      <c r="C505" t="s">
        <v>3418</v>
      </c>
      <c r="D505" s="3">
        <v>1877931</v>
      </c>
      <c r="E505" s="35">
        <v>0.39688600000000002</v>
      </c>
      <c r="F505" s="5">
        <v>1</v>
      </c>
      <c r="G505">
        <v>112.824</v>
      </c>
      <c r="H505" s="54">
        <v>1.0155271945561299</v>
      </c>
      <c r="I505" s="55">
        <v>0.97893418821434497</v>
      </c>
      <c r="J505" s="56">
        <v>157</v>
      </c>
      <c r="K505" s="60">
        <v>1</v>
      </c>
      <c r="L505" s="61">
        <v>0.98937409675828702</v>
      </c>
      <c r="M505" s="62">
        <v>5</v>
      </c>
      <c r="N505" s="90">
        <v>1</v>
      </c>
      <c r="O505" s="91">
        <v>0.996430002453076</v>
      </c>
      <c r="P505" s="92">
        <v>7</v>
      </c>
      <c r="Q505" s="96">
        <v>1</v>
      </c>
      <c r="R505" s="97">
        <v>0.98876421233760403</v>
      </c>
      <c r="S505" s="98">
        <v>232</v>
      </c>
      <c r="T505" s="123">
        <v>0.99976037458245204</v>
      </c>
      <c r="U505" s="124">
        <v>0.99619076114501803</v>
      </c>
      <c r="V505" s="125">
        <v>9</v>
      </c>
      <c r="W505" s="129">
        <v>0.99975771207781305</v>
      </c>
      <c r="X505" s="130">
        <v>0.97678853988081604</v>
      </c>
      <c r="Y505" s="131">
        <v>11</v>
      </c>
      <c r="Z505" s="147">
        <v>0</v>
      </c>
      <c r="AA505" s="148">
        <v>0</v>
      </c>
    </row>
    <row r="506" spans="1:28" x14ac:dyDescent="0.2">
      <c r="A506" t="s">
        <v>4056</v>
      </c>
      <c r="B506" t="s">
        <v>42</v>
      </c>
      <c r="C506" t="s">
        <v>3418</v>
      </c>
      <c r="D506" s="3">
        <v>5650368</v>
      </c>
      <c r="E506" s="35">
        <v>0.58383799999999997</v>
      </c>
      <c r="F506" s="5">
        <v>1</v>
      </c>
      <c r="G506">
        <v>172.44300000000001</v>
      </c>
      <c r="H506" s="54">
        <v>7.6943661014645401E-3</v>
      </c>
      <c r="I506" s="55">
        <v>0</v>
      </c>
      <c r="K506" s="60">
        <v>0.99999769926489701</v>
      </c>
      <c r="L506" s="61">
        <v>0.99346892789751595</v>
      </c>
      <c r="M506" s="62">
        <v>9</v>
      </c>
      <c r="N506" s="90">
        <v>1</v>
      </c>
      <c r="O506" s="91">
        <v>0.99525782791181605</v>
      </c>
      <c r="P506" s="92">
        <v>7</v>
      </c>
      <c r="Q506" s="96">
        <v>1.0000023007351</v>
      </c>
      <c r="R506" s="97">
        <v>0.99001683662471596</v>
      </c>
      <c r="S506" s="98">
        <v>552</v>
      </c>
      <c r="T506" s="123">
        <v>0.99989982953322598</v>
      </c>
      <c r="U506" s="124">
        <v>0.99693319120703106</v>
      </c>
      <c r="V506" s="125">
        <v>9</v>
      </c>
      <c r="W506" s="129">
        <v>0.37406271591514001</v>
      </c>
      <c r="X506" s="130">
        <v>0.982761026863751</v>
      </c>
      <c r="Y506" s="131">
        <v>9</v>
      </c>
      <c r="Z506" s="147">
        <v>0</v>
      </c>
      <c r="AA506" s="148">
        <v>0</v>
      </c>
    </row>
    <row r="507" spans="1:28" x14ac:dyDescent="0.2">
      <c r="A507" t="s">
        <v>4181</v>
      </c>
      <c r="B507" t="s">
        <v>388</v>
      </c>
      <c r="C507" t="s">
        <v>3418</v>
      </c>
      <c r="D507" s="3">
        <v>622952</v>
      </c>
      <c r="E507" s="35">
        <v>0.26083699999999999</v>
      </c>
      <c r="F507" s="5">
        <v>1</v>
      </c>
      <c r="G507">
        <v>140.85400000000001</v>
      </c>
      <c r="H507" s="54">
        <v>1.2044764283604501</v>
      </c>
      <c r="I507" s="55">
        <v>0.97232120725911897</v>
      </c>
      <c r="J507" s="56">
        <v>277</v>
      </c>
      <c r="K507" s="60">
        <v>1</v>
      </c>
      <c r="L507" s="61">
        <v>0.981929586870256</v>
      </c>
      <c r="M507" s="62">
        <v>5</v>
      </c>
      <c r="N507" s="90">
        <v>1</v>
      </c>
      <c r="O507" s="91">
        <v>0.99388287509680695</v>
      </c>
      <c r="P507" s="92">
        <v>8</v>
      </c>
      <c r="Q507" s="96">
        <v>0.99951039566451305</v>
      </c>
      <c r="R507" s="97">
        <v>0.98106812367950202</v>
      </c>
      <c r="S507" s="98">
        <v>100</v>
      </c>
      <c r="T507" s="123">
        <v>0.99941568531764802</v>
      </c>
      <c r="U507" s="124">
        <v>0.99583847102342704</v>
      </c>
      <c r="V507" s="125">
        <v>9</v>
      </c>
      <c r="W507" s="129">
        <v>0.49780881994118298</v>
      </c>
      <c r="X507" s="130">
        <v>0.97730636408485405</v>
      </c>
      <c r="Y507" s="131">
        <v>6</v>
      </c>
      <c r="Z507" s="147">
        <v>1.0000272894219699</v>
      </c>
      <c r="AA507" s="148">
        <v>0.97590286939313897</v>
      </c>
      <c r="AB507" s="149">
        <v>255</v>
      </c>
    </row>
    <row r="508" spans="1:28" x14ac:dyDescent="0.2">
      <c r="A508" t="s">
        <v>4181</v>
      </c>
      <c r="B508" t="s">
        <v>389</v>
      </c>
      <c r="C508" t="s">
        <v>3419</v>
      </c>
      <c r="D508" s="3">
        <v>3674</v>
      </c>
      <c r="E508" s="35">
        <v>0.206042</v>
      </c>
      <c r="F508" s="5">
        <v>1.27</v>
      </c>
      <c r="G508">
        <v>121.556</v>
      </c>
      <c r="H508" s="54">
        <v>1.9074578116494201</v>
      </c>
      <c r="I508" s="55">
        <v>0.96047374429223698</v>
      </c>
      <c r="J508" s="56">
        <v>7</v>
      </c>
      <c r="K508" s="60">
        <v>1.0163309744147999</v>
      </c>
      <c r="L508" s="61">
        <v>0.97670058918050295</v>
      </c>
      <c r="M508" s="62">
        <v>3</v>
      </c>
      <c r="N508" s="90">
        <v>1</v>
      </c>
      <c r="O508" s="91">
        <v>0.99129488574537505</v>
      </c>
      <c r="P508" s="92">
        <v>4</v>
      </c>
      <c r="Q508" s="96">
        <v>0</v>
      </c>
      <c r="R508" s="97">
        <v>0</v>
      </c>
      <c r="T508" s="123">
        <v>0</v>
      </c>
      <c r="U508" s="124">
        <v>0</v>
      </c>
      <c r="W508" s="129">
        <v>0</v>
      </c>
      <c r="X508" s="130">
        <v>0</v>
      </c>
      <c r="Z508" s="147">
        <v>0</v>
      </c>
      <c r="AA508" s="148">
        <v>0</v>
      </c>
    </row>
    <row r="509" spans="1:28" x14ac:dyDescent="0.2">
      <c r="A509" t="s">
        <v>4127</v>
      </c>
      <c r="B509" t="s">
        <v>233</v>
      </c>
      <c r="C509" t="s">
        <v>3418</v>
      </c>
      <c r="D509" s="3">
        <v>6550056</v>
      </c>
      <c r="E509" s="35">
        <v>0.66479699999999997</v>
      </c>
      <c r="F509" s="5">
        <v>1</v>
      </c>
      <c r="G509">
        <v>70.710999999999999</v>
      </c>
      <c r="H509" s="54">
        <v>1.70670296559296E-3</v>
      </c>
      <c r="I509" s="55">
        <v>0</v>
      </c>
      <c r="K509" s="60">
        <v>0</v>
      </c>
      <c r="L509" s="61">
        <v>0</v>
      </c>
      <c r="N509" s="90">
        <v>0</v>
      </c>
      <c r="O509" s="91">
        <v>0</v>
      </c>
      <c r="Q509" s="96">
        <v>0</v>
      </c>
      <c r="R509" s="97">
        <v>0</v>
      </c>
      <c r="T509" s="123">
        <v>2.05143284271157E-3</v>
      </c>
      <c r="U509" s="124">
        <v>0</v>
      </c>
      <c r="W509" s="129">
        <v>0</v>
      </c>
      <c r="X509" s="130">
        <v>0</v>
      </c>
      <c r="Z509" s="147">
        <v>0</v>
      </c>
      <c r="AA509" s="148">
        <v>0</v>
      </c>
    </row>
    <row r="510" spans="1:28" x14ac:dyDescent="0.2">
      <c r="A510" t="s">
        <v>4162</v>
      </c>
      <c r="B510" t="s">
        <v>328</v>
      </c>
      <c r="C510" t="s">
        <v>3418</v>
      </c>
      <c r="D510" s="3">
        <v>4199332</v>
      </c>
      <c r="E510" s="35">
        <v>0.65569500000000003</v>
      </c>
      <c r="F510" s="5">
        <v>1</v>
      </c>
      <c r="G510">
        <v>13.916</v>
      </c>
      <c r="H510" s="54">
        <v>3.16097893664992E-3</v>
      </c>
      <c r="I510" s="55">
        <v>0</v>
      </c>
      <c r="K510" s="60">
        <v>1.40753338864371E-2</v>
      </c>
      <c r="L510" s="61">
        <v>0</v>
      </c>
      <c r="N510" s="90">
        <v>0</v>
      </c>
      <c r="O510" s="91">
        <v>0</v>
      </c>
      <c r="Q510" s="96">
        <v>0</v>
      </c>
      <c r="R510" s="97">
        <v>0</v>
      </c>
      <c r="T510" s="123">
        <v>9.5722367271747003E-3</v>
      </c>
      <c r="U510" s="124">
        <v>0</v>
      </c>
      <c r="W510" s="129">
        <v>2.7204326783402599E-3</v>
      </c>
      <c r="X510" s="130">
        <v>0</v>
      </c>
      <c r="Z510" s="147">
        <v>0</v>
      </c>
      <c r="AA510" s="148">
        <v>0</v>
      </c>
    </row>
    <row r="511" spans="1:28" x14ac:dyDescent="0.2">
      <c r="A511" t="s">
        <v>4162</v>
      </c>
      <c r="B511" t="s">
        <v>329</v>
      </c>
      <c r="C511" t="s">
        <v>3419</v>
      </c>
      <c r="D511" s="3">
        <v>148801</v>
      </c>
      <c r="E511" s="35">
        <v>0.64400100000000005</v>
      </c>
      <c r="F511" s="5">
        <v>1.05</v>
      </c>
      <c r="G511">
        <v>15.49</v>
      </c>
      <c r="H511" s="54">
        <v>6.4986122405091301E-2</v>
      </c>
      <c r="I511" s="55">
        <v>0</v>
      </c>
      <c r="K511" s="60">
        <v>0.175186994711057</v>
      </c>
      <c r="L511" s="61">
        <v>0</v>
      </c>
      <c r="N511" s="90">
        <v>0</v>
      </c>
      <c r="O511" s="91">
        <v>0</v>
      </c>
      <c r="Q511" s="96">
        <v>0</v>
      </c>
      <c r="R511" s="97">
        <v>0</v>
      </c>
      <c r="T511" s="123">
        <v>9.0342134797481197E-2</v>
      </c>
      <c r="U511" s="124">
        <v>0</v>
      </c>
      <c r="W511" s="129">
        <v>1.388431529358E-2</v>
      </c>
      <c r="X511" s="130">
        <v>0</v>
      </c>
      <c r="Z511" s="147">
        <v>0</v>
      </c>
      <c r="AA511" s="148">
        <v>0</v>
      </c>
    </row>
    <row r="512" spans="1:28" x14ac:dyDescent="0.2">
      <c r="A512" t="s">
        <v>4134</v>
      </c>
      <c r="B512" t="s">
        <v>248</v>
      </c>
      <c r="C512" t="s">
        <v>3418</v>
      </c>
      <c r="D512" s="3">
        <v>2619061</v>
      </c>
      <c r="E512" s="35">
        <v>0.38856099999999999</v>
      </c>
      <c r="F512" s="5">
        <v>1</v>
      </c>
      <c r="G512">
        <v>56.125</v>
      </c>
      <c r="H512" s="54">
        <v>0.85091794349196104</v>
      </c>
      <c r="I512" s="55">
        <v>0.99701608264149799</v>
      </c>
      <c r="J512" s="56">
        <v>281</v>
      </c>
      <c r="K512" s="60">
        <v>0.22113727018958301</v>
      </c>
      <c r="L512" s="61">
        <v>0.99553159823059501</v>
      </c>
      <c r="M512" s="62">
        <v>67</v>
      </c>
      <c r="N512" s="90">
        <v>1.0026979134888401</v>
      </c>
      <c r="O512" s="91">
        <v>0.99902386616763506</v>
      </c>
      <c r="P512" s="92">
        <v>28</v>
      </c>
      <c r="Q512" s="96">
        <v>0.58681832916453602</v>
      </c>
      <c r="R512" s="97">
        <v>0.99651263317321104</v>
      </c>
      <c r="S512" s="98">
        <v>193</v>
      </c>
      <c r="T512" s="123">
        <v>0.58803403204430904</v>
      </c>
      <c r="U512" s="124">
        <v>0.99828084915278703</v>
      </c>
      <c r="V512" s="125">
        <v>115</v>
      </c>
      <c r="W512" s="129">
        <v>0.18444205766875901</v>
      </c>
      <c r="X512" s="130">
        <v>0.99508606628635698</v>
      </c>
      <c r="Y512" s="131">
        <v>36</v>
      </c>
      <c r="Z512" s="147">
        <v>0.29128760269424803</v>
      </c>
      <c r="AA512" s="148">
        <v>0.99606530366728296</v>
      </c>
      <c r="AB512" s="149">
        <v>54</v>
      </c>
    </row>
    <row r="513" spans="1:28" x14ac:dyDescent="0.2">
      <c r="A513" t="s">
        <v>4134</v>
      </c>
      <c r="B513" t="s">
        <v>249</v>
      </c>
      <c r="C513" t="s">
        <v>3419</v>
      </c>
      <c r="D513" s="3">
        <v>23343</v>
      </c>
      <c r="E513" s="35">
        <v>0.35025499999999998</v>
      </c>
      <c r="F513" s="5">
        <v>6.93</v>
      </c>
      <c r="G513">
        <v>340.83699999999999</v>
      </c>
      <c r="H513" s="54">
        <v>1.9586599837210299</v>
      </c>
      <c r="I513" s="55">
        <v>0.99820651341834099</v>
      </c>
      <c r="J513" s="56">
        <v>5</v>
      </c>
      <c r="K513" s="60">
        <v>1</v>
      </c>
      <c r="L513" s="61">
        <v>0.99400248468491603</v>
      </c>
      <c r="M513" s="62">
        <v>3</v>
      </c>
      <c r="N513" s="90">
        <v>1</v>
      </c>
      <c r="O513" s="91">
        <v>0.99888708158548001</v>
      </c>
      <c r="P513" s="92">
        <v>4</v>
      </c>
      <c r="Q513" s="96">
        <v>1</v>
      </c>
      <c r="R513" s="97">
        <v>0.99103253907250799</v>
      </c>
      <c r="S513" s="98">
        <v>51</v>
      </c>
      <c r="T513" s="123">
        <v>0.99048965428608104</v>
      </c>
      <c r="U513" s="124">
        <v>0.99870354364736302</v>
      </c>
      <c r="V513" s="125">
        <v>5</v>
      </c>
      <c r="W513" s="129">
        <v>0</v>
      </c>
      <c r="X513" s="130">
        <v>0</v>
      </c>
      <c r="Z513" s="147">
        <v>1.00081394850704</v>
      </c>
      <c r="AA513" s="148">
        <v>0.99841873584341201</v>
      </c>
      <c r="AB513" s="149">
        <v>11</v>
      </c>
    </row>
    <row r="514" spans="1:28" x14ac:dyDescent="0.2">
      <c r="A514" t="s">
        <v>4085</v>
      </c>
      <c r="B514" t="s">
        <v>120</v>
      </c>
      <c r="C514" t="s">
        <v>3418</v>
      </c>
      <c r="D514" s="3">
        <v>2465610</v>
      </c>
      <c r="E514" s="35">
        <v>0.29645700000000003</v>
      </c>
      <c r="F514" s="5">
        <v>1</v>
      </c>
      <c r="G514">
        <v>191.25299999999999</v>
      </c>
      <c r="H514" s="54">
        <v>1.0125259063679899</v>
      </c>
      <c r="I514" s="55">
        <v>0.99985579777079303</v>
      </c>
      <c r="J514" s="56">
        <v>4</v>
      </c>
      <c r="K514" s="60">
        <v>0.999997972104266</v>
      </c>
      <c r="L514" s="61">
        <v>0.99985966933065096</v>
      </c>
      <c r="M514" s="62">
        <v>2</v>
      </c>
      <c r="N514" s="90">
        <v>1</v>
      </c>
      <c r="O514" s="91">
        <v>0.99980493541780702</v>
      </c>
      <c r="P514" s="92">
        <v>9</v>
      </c>
      <c r="Q514" s="96">
        <v>1</v>
      </c>
      <c r="R514" s="97">
        <v>0.99940965848986896</v>
      </c>
      <c r="S514" s="98">
        <v>161</v>
      </c>
      <c r="T514" s="123">
        <v>0.99999594420853199</v>
      </c>
      <c r="U514" s="124">
        <v>0.99937302905641201</v>
      </c>
      <c r="V514" s="125">
        <v>968</v>
      </c>
      <c r="W514" s="129">
        <v>1.0001476308094099</v>
      </c>
      <c r="X514" s="130">
        <v>0.99922141119221397</v>
      </c>
      <c r="Y514" s="131">
        <v>6</v>
      </c>
      <c r="Z514" s="147">
        <v>0.95535790331804304</v>
      </c>
      <c r="AA514" s="148">
        <v>0.99380020934906599</v>
      </c>
      <c r="AB514" s="149">
        <v>1334</v>
      </c>
    </row>
    <row r="515" spans="1:28" x14ac:dyDescent="0.2">
      <c r="A515" t="s">
        <v>4041</v>
      </c>
      <c r="B515" t="s">
        <v>4</v>
      </c>
      <c r="C515" t="s">
        <v>3418</v>
      </c>
      <c r="D515" s="3">
        <v>615980</v>
      </c>
      <c r="E515" s="35">
        <v>0.25341399999999997</v>
      </c>
      <c r="F515" s="5">
        <v>1</v>
      </c>
      <c r="G515">
        <v>191.65100000000001</v>
      </c>
      <c r="H515" s="54">
        <v>0</v>
      </c>
      <c r="I515" s="55">
        <v>0</v>
      </c>
      <c r="K515" s="60">
        <v>0.26754115393356898</v>
      </c>
      <c r="L515" s="61">
        <v>0.96077437725854997</v>
      </c>
      <c r="M515" s="62">
        <v>445</v>
      </c>
      <c r="N515" s="90">
        <v>6.3734212149745104E-2</v>
      </c>
      <c r="O515" s="91">
        <v>0</v>
      </c>
      <c r="Q515" s="96">
        <v>0.26091106854118601</v>
      </c>
      <c r="R515" s="97">
        <v>0.96655437322858095</v>
      </c>
      <c r="S515" s="98">
        <v>25</v>
      </c>
      <c r="T515" s="123">
        <v>0.99924185850189895</v>
      </c>
      <c r="U515" s="124">
        <v>0.98197067630556301</v>
      </c>
      <c r="V515" s="125">
        <v>191</v>
      </c>
      <c r="W515" s="129">
        <v>0.15156985616416099</v>
      </c>
      <c r="X515" s="130">
        <v>0</v>
      </c>
      <c r="Z515" s="147">
        <v>0</v>
      </c>
      <c r="AA515" s="148">
        <v>0</v>
      </c>
    </row>
    <row r="516" spans="1:28" x14ac:dyDescent="0.2">
      <c r="A516" t="s">
        <v>4041</v>
      </c>
      <c r="B516" t="s">
        <v>5</v>
      </c>
      <c r="C516" t="s">
        <v>3419</v>
      </c>
      <c r="D516" s="3">
        <v>2399</v>
      </c>
      <c r="E516" s="35">
        <v>0.25385600000000003</v>
      </c>
      <c r="F516" s="5">
        <v>9.19</v>
      </c>
      <c r="G516">
        <v>410.12599999999998</v>
      </c>
      <c r="H516" s="54">
        <v>1.1859107961650599</v>
      </c>
      <c r="I516" s="55">
        <v>0.92415730337078605</v>
      </c>
      <c r="J516" s="56">
        <v>7</v>
      </c>
      <c r="K516" s="60">
        <v>0</v>
      </c>
      <c r="L516" s="61">
        <v>0</v>
      </c>
      <c r="N516" s="90">
        <v>0</v>
      </c>
      <c r="O516" s="91">
        <v>0</v>
      </c>
      <c r="Q516" s="96">
        <v>0</v>
      </c>
      <c r="R516" s="97">
        <v>0</v>
      </c>
      <c r="T516" s="123">
        <v>0</v>
      </c>
      <c r="U516" s="124">
        <v>0</v>
      </c>
      <c r="W516" s="129">
        <v>0</v>
      </c>
      <c r="X516" s="130">
        <v>0</v>
      </c>
      <c r="Z516" s="147">
        <v>0</v>
      </c>
      <c r="AA516" s="148">
        <v>0</v>
      </c>
    </row>
    <row r="517" spans="1:28" x14ac:dyDescent="0.2">
      <c r="A517" t="s">
        <v>4332</v>
      </c>
      <c r="B517" t="s">
        <v>819</v>
      </c>
      <c r="C517" t="s">
        <v>3418</v>
      </c>
      <c r="D517" s="3">
        <v>6350620</v>
      </c>
      <c r="E517" s="35">
        <v>0.555705</v>
      </c>
      <c r="F517" s="5">
        <v>1</v>
      </c>
      <c r="G517">
        <v>144.25899999999999</v>
      </c>
      <c r="H517" s="54">
        <v>1.0023685876339601</v>
      </c>
      <c r="I517" s="55">
        <v>0.99995208668759195</v>
      </c>
      <c r="J517" s="56">
        <v>11</v>
      </c>
      <c r="K517" s="60">
        <v>0.97740929232106399</v>
      </c>
      <c r="L517" s="61">
        <v>0.99993588064391303</v>
      </c>
      <c r="M517" s="62">
        <v>3</v>
      </c>
      <c r="N517" s="90">
        <v>0.97994038377355197</v>
      </c>
      <c r="O517" s="91">
        <v>0.999859886591693</v>
      </c>
      <c r="P517" s="92">
        <v>10</v>
      </c>
      <c r="Q517" s="96">
        <v>0.81074918669358198</v>
      </c>
      <c r="R517" s="97">
        <v>0.999796486162709</v>
      </c>
      <c r="S517" s="98">
        <v>131</v>
      </c>
      <c r="T517" s="123">
        <v>0.95741943306322796</v>
      </c>
      <c r="U517" s="124">
        <v>0.99986842804239096</v>
      </c>
      <c r="V517" s="125">
        <v>7</v>
      </c>
      <c r="W517" s="129">
        <v>0.97015755941939497</v>
      </c>
      <c r="X517" s="130">
        <v>0.999906997338468</v>
      </c>
      <c r="Y517" s="131">
        <v>5</v>
      </c>
      <c r="Z517" s="147">
        <v>0.212836384478995</v>
      </c>
      <c r="AA517" s="148">
        <v>0.99894802675545702</v>
      </c>
      <c r="AB517" s="149">
        <v>17</v>
      </c>
    </row>
    <row r="518" spans="1:28" x14ac:dyDescent="0.2">
      <c r="A518" t="s">
        <v>4332</v>
      </c>
      <c r="B518" t="s">
        <v>820</v>
      </c>
      <c r="C518" t="s">
        <v>3419</v>
      </c>
      <c r="D518" s="3">
        <v>110705</v>
      </c>
      <c r="E518" s="35">
        <v>0.540987</v>
      </c>
      <c r="F518" s="5">
        <v>1.39</v>
      </c>
      <c r="G518">
        <v>200.17699999999999</v>
      </c>
      <c r="H518" s="54">
        <v>1.1912379747978801</v>
      </c>
      <c r="I518" s="55">
        <v>0.99993933695289505</v>
      </c>
      <c r="J518" s="56">
        <v>2</v>
      </c>
      <c r="K518" s="60">
        <v>1</v>
      </c>
      <c r="L518" s="61">
        <v>0.99991870285894902</v>
      </c>
      <c r="M518" s="62">
        <v>1</v>
      </c>
      <c r="N518" s="90">
        <v>1</v>
      </c>
      <c r="O518" s="91">
        <v>0.99990063952017905</v>
      </c>
      <c r="P518" s="92">
        <v>2</v>
      </c>
      <c r="Q518" s="96">
        <v>0.99999096698432699</v>
      </c>
      <c r="R518" s="97">
        <v>0.99999096698432699</v>
      </c>
      <c r="S518" s="98">
        <v>1</v>
      </c>
      <c r="T518" s="123">
        <v>0.99963867937310802</v>
      </c>
      <c r="U518" s="124">
        <v>0.99981024325008105</v>
      </c>
      <c r="V518" s="125">
        <v>3</v>
      </c>
      <c r="W518" s="129">
        <v>1.00151754663294</v>
      </c>
      <c r="X518" s="130">
        <v>0.99998196134315798</v>
      </c>
      <c r="Y518" s="131">
        <v>1</v>
      </c>
      <c r="Z518" s="147">
        <v>1.00008129714105</v>
      </c>
      <c r="AA518" s="148">
        <v>0.99915167048715703</v>
      </c>
      <c r="AB518" s="149">
        <v>7</v>
      </c>
    </row>
    <row r="519" spans="1:28" x14ac:dyDescent="0.2">
      <c r="A519" t="s">
        <v>4084</v>
      </c>
      <c r="B519" t="s">
        <v>117</v>
      </c>
      <c r="C519" t="s">
        <v>3418</v>
      </c>
      <c r="D519" s="3">
        <v>3455622</v>
      </c>
      <c r="E519" s="35">
        <v>0.45230100000000001</v>
      </c>
      <c r="F519" s="5">
        <v>1</v>
      </c>
      <c r="G519">
        <v>170.70500000000001</v>
      </c>
      <c r="H519" s="54">
        <v>1.01989887782865</v>
      </c>
      <c r="I519" s="55">
        <v>0.99896208842110001</v>
      </c>
      <c r="J519" s="56">
        <v>5</v>
      </c>
      <c r="K519" s="60">
        <v>1.0000005787670001</v>
      </c>
      <c r="L519" s="61">
        <v>0.999460589462279</v>
      </c>
      <c r="M519" s="62">
        <v>3</v>
      </c>
      <c r="N519" s="90">
        <v>1</v>
      </c>
      <c r="O519" s="91">
        <v>0.99972946110677896</v>
      </c>
      <c r="P519" s="92">
        <v>4</v>
      </c>
      <c r="Q519" s="96">
        <v>0.99999971061649595</v>
      </c>
      <c r="R519" s="97">
        <v>0.99939295737970502</v>
      </c>
      <c r="S519" s="98">
        <v>22</v>
      </c>
      <c r="T519" s="123">
        <v>0.99998900342687902</v>
      </c>
      <c r="U519" s="124">
        <v>0.99976619348819895</v>
      </c>
      <c r="V519" s="125">
        <v>6</v>
      </c>
      <c r="W519" s="129">
        <v>1.00009433902203</v>
      </c>
      <c r="X519" s="130">
        <v>0.99761168013990797</v>
      </c>
      <c r="Y519" s="131">
        <v>4</v>
      </c>
      <c r="Z519" s="147">
        <v>1.0000043407525401</v>
      </c>
      <c r="AA519" s="148">
        <v>0.99716447735814195</v>
      </c>
      <c r="AB519" s="149">
        <v>120</v>
      </c>
    </row>
    <row r="520" spans="1:28" x14ac:dyDescent="0.2">
      <c r="A520" t="s">
        <v>4084</v>
      </c>
      <c r="B520" t="s">
        <v>118</v>
      </c>
      <c r="C520" t="s">
        <v>3419</v>
      </c>
      <c r="D520" s="3">
        <v>84492</v>
      </c>
      <c r="E520" s="35">
        <v>0.43540200000000001</v>
      </c>
      <c r="F520" s="5">
        <v>0.5</v>
      </c>
      <c r="G520">
        <v>78.936000000000007</v>
      </c>
      <c r="H520" s="54">
        <v>1.3883918004071301</v>
      </c>
      <c r="I520" s="55">
        <v>0.99815016878644203</v>
      </c>
      <c r="J520" s="56">
        <v>4</v>
      </c>
      <c r="K520" s="60">
        <v>1</v>
      </c>
      <c r="L520" s="61">
        <v>0.99945556975808303</v>
      </c>
      <c r="M520" s="62">
        <v>1</v>
      </c>
      <c r="N520" s="90">
        <v>1</v>
      </c>
      <c r="O520" s="91">
        <v>0.99968045068288802</v>
      </c>
      <c r="P520" s="92">
        <v>3</v>
      </c>
      <c r="Q520" s="96">
        <v>1</v>
      </c>
      <c r="R520" s="97">
        <v>0.99782369569588503</v>
      </c>
      <c r="S520" s="98">
        <v>36</v>
      </c>
      <c r="T520" s="123">
        <v>0.99802348151304199</v>
      </c>
      <c r="U520" s="124">
        <v>0.99977468663654501</v>
      </c>
      <c r="V520" s="125">
        <v>2</v>
      </c>
      <c r="W520" s="129">
        <v>1.00053259480187</v>
      </c>
      <c r="X520" s="130">
        <v>0.99684173172462698</v>
      </c>
      <c r="Y520" s="131">
        <v>4</v>
      </c>
      <c r="Z520" s="147">
        <v>1.00015386072054</v>
      </c>
      <c r="AA520" s="148">
        <v>0.99840421759379605</v>
      </c>
      <c r="AB520" s="149">
        <v>5</v>
      </c>
    </row>
    <row r="521" spans="1:28" x14ac:dyDescent="0.2">
      <c r="A521" t="s">
        <v>4188</v>
      </c>
      <c r="B521" t="s">
        <v>411</v>
      </c>
      <c r="C521" t="s">
        <v>3418</v>
      </c>
      <c r="D521" s="3">
        <v>2677607</v>
      </c>
      <c r="E521" s="35">
        <v>0.63177000000000005</v>
      </c>
      <c r="F521" s="5">
        <v>1</v>
      </c>
      <c r="G521">
        <v>25.533999999999999</v>
      </c>
      <c r="H521" s="54">
        <v>0.19819525419525699</v>
      </c>
      <c r="I521" s="55">
        <v>0.97796343565447497</v>
      </c>
      <c r="J521" s="56">
        <v>285</v>
      </c>
      <c r="K521" s="60">
        <v>1.01568900887994</v>
      </c>
      <c r="L521" s="61">
        <v>0.99643210714041597</v>
      </c>
      <c r="M521" s="62">
        <v>1503</v>
      </c>
      <c r="N521" s="90">
        <v>0.99497162951844598</v>
      </c>
      <c r="O521" s="91">
        <v>0.99658557549084403</v>
      </c>
      <c r="P521" s="92">
        <v>204</v>
      </c>
      <c r="Q521" s="96">
        <v>0.58554111936516395</v>
      </c>
      <c r="R521" s="97">
        <v>0.99026580592065505</v>
      </c>
      <c r="S521" s="98">
        <v>383</v>
      </c>
      <c r="T521" s="123">
        <v>0.93057382954257295</v>
      </c>
      <c r="U521" s="124">
        <v>0.99606247286485705</v>
      </c>
      <c r="V521" s="125">
        <v>412</v>
      </c>
      <c r="W521" s="129">
        <v>0.42583993842262802</v>
      </c>
      <c r="X521" s="130">
        <v>0.98340572065945597</v>
      </c>
      <c r="Y521" s="131">
        <v>1309</v>
      </c>
      <c r="Z521" s="147">
        <v>0</v>
      </c>
      <c r="AA521" s="148">
        <v>0</v>
      </c>
    </row>
    <row r="522" spans="1:28" x14ac:dyDescent="0.2">
      <c r="A522" t="s">
        <v>4188</v>
      </c>
      <c r="B522" t="s">
        <v>412</v>
      </c>
      <c r="C522" t="s">
        <v>3419</v>
      </c>
      <c r="D522" s="3">
        <v>42009</v>
      </c>
      <c r="E522" s="35">
        <v>0.61743899999999996</v>
      </c>
      <c r="F522" s="5">
        <v>3.55</v>
      </c>
      <c r="G522">
        <v>108.151</v>
      </c>
      <c r="H522" s="54">
        <v>0.37432454950129701</v>
      </c>
      <c r="I522" s="55">
        <v>0.96466476008897295</v>
      </c>
      <c r="J522" s="56">
        <v>277</v>
      </c>
      <c r="K522" s="60">
        <v>0</v>
      </c>
      <c r="L522" s="61">
        <v>0</v>
      </c>
      <c r="N522" s="90">
        <v>0.85381703920588403</v>
      </c>
      <c r="O522" s="91">
        <v>0.97593776048902403</v>
      </c>
      <c r="P522" s="92">
        <v>105</v>
      </c>
      <c r="Q522" s="96">
        <v>0.99997619557713802</v>
      </c>
      <c r="R522" s="97">
        <v>0.99667300380228097</v>
      </c>
      <c r="S522" s="98">
        <v>12</v>
      </c>
      <c r="T522" s="123">
        <v>0.98759789568901901</v>
      </c>
      <c r="U522" s="124">
        <v>0.99687086291972504</v>
      </c>
      <c r="V522" s="125">
        <v>11</v>
      </c>
      <c r="W522" s="129">
        <v>0</v>
      </c>
      <c r="X522" s="130">
        <v>0</v>
      </c>
      <c r="Z522" s="147">
        <v>0</v>
      </c>
      <c r="AA522" s="148">
        <v>0</v>
      </c>
    </row>
    <row r="523" spans="1:28" x14ac:dyDescent="0.2">
      <c r="A523" t="s">
        <v>4530</v>
      </c>
      <c r="B523" t="s">
        <v>1260</v>
      </c>
      <c r="C523" t="s">
        <v>3418</v>
      </c>
      <c r="D523" s="3">
        <v>2610800</v>
      </c>
      <c r="E523" s="35">
        <v>0.331704</v>
      </c>
      <c r="F523" s="5">
        <v>1</v>
      </c>
      <c r="G523">
        <v>150.494</v>
      </c>
      <c r="H523" s="54">
        <v>0.997377815229048</v>
      </c>
      <c r="I523" s="55">
        <v>0.99988325446609205</v>
      </c>
      <c r="J523" s="56">
        <v>55</v>
      </c>
      <c r="K523" s="60">
        <v>0.99999961697563899</v>
      </c>
      <c r="L523" s="61">
        <v>0.99973379796759498</v>
      </c>
      <c r="M523" s="62">
        <v>2</v>
      </c>
      <c r="N523" s="90">
        <v>1</v>
      </c>
      <c r="O523" s="91">
        <v>0.99978400222431696</v>
      </c>
      <c r="P523" s="92">
        <v>7</v>
      </c>
      <c r="Q523" s="96">
        <v>0</v>
      </c>
      <c r="R523" s="97">
        <v>0</v>
      </c>
      <c r="T523" s="123">
        <v>0.99996514478320797</v>
      </c>
      <c r="U523" s="124">
        <v>0.99989122137331399</v>
      </c>
      <c r="V523" s="125">
        <v>12</v>
      </c>
      <c r="W523" s="129">
        <v>1.00011912057606</v>
      </c>
      <c r="X523" s="130">
        <v>0.998772563951141</v>
      </c>
      <c r="Y523" s="131">
        <v>2670</v>
      </c>
      <c r="Z523" s="147">
        <v>1.0000057453654001</v>
      </c>
      <c r="AA523" s="148">
        <v>0.99865836564681498</v>
      </c>
      <c r="AB523" s="149">
        <v>543</v>
      </c>
    </row>
    <row r="524" spans="1:28" x14ac:dyDescent="0.2">
      <c r="A524" t="s">
        <v>4403</v>
      </c>
      <c r="B524" t="s">
        <v>1010</v>
      </c>
      <c r="C524" t="s">
        <v>3418</v>
      </c>
      <c r="D524" s="3">
        <v>3250705</v>
      </c>
      <c r="E524" s="35">
        <v>0.40384700000000001</v>
      </c>
      <c r="F524" s="5">
        <v>1</v>
      </c>
      <c r="G524">
        <v>42.811</v>
      </c>
      <c r="H524" s="54">
        <v>3.38741903679355E-2</v>
      </c>
      <c r="I524" s="55">
        <v>0.99349177861170002</v>
      </c>
      <c r="J524" s="56">
        <v>191</v>
      </c>
      <c r="K524" s="60">
        <v>0.25410118728091202</v>
      </c>
      <c r="L524" s="61">
        <v>0.99893231326074095</v>
      </c>
      <c r="M524" s="62">
        <v>176</v>
      </c>
      <c r="N524" s="90">
        <v>8.5526062807913892E-3</v>
      </c>
      <c r="O524" s="91">
        <v>0</v>
      </c>
      <c r="Q524" s="96">
        <v>0</v>
      </c>
      <c r="R524" s="97">
        <v>0</v>
      </c>
      <c r="T524" s="123">
        <v>0.14960539329160899</v>
      </c>
      <c r="U524" s="124">
        <v>0.99763272267715997</v>
      </c>
      <c r="V524" s="125">
        <v>198</v>
      </c>
      <c r="W524" s="129">
        <v>1.5949463270275199E-2</v>
      </c>
      <c r="X524" s="130">
        <v>0</v>
      </c>
      <c r="Z524" s="147">
        <v>0</v>
      </c>
      <c r="AA524" s="148">
        <v>0</v>
      </c>
    </row>
    <row r="525" spans="1:28" x14ac:dyDescent="0.2">
      <c r="A525" t="s">
        <v>4403</v>
      </c>
      <c r="B525" t="s">
        <v>1011</v>
      </c>
      <c r="C525" t="s">
        <v>3419</v>
      </c>
      <c r="D525" s="3">
        <v>177151</v>
      </c>
      <c r="E525" s="35">
        <v>0.40070899999999998</v>
      </c>
      <c r="F525" s="5">
        <v>0.6</v>
      </c>
      <c r="G525">
        <v>25.408000000000001</v>
      </c>
      <c r="H525" s="54">
        <v>0.28594250103019397</v>
      </c>
      <c r="I525" s="55">
        <v>0.98591604782634301</v>
      </c>
      <c r="J525" s="56">
        <v>189</v>
      </c>
      <c r="K525" s="60">
        <v>0.87411868970539197</v>
      </c>
      <c r="L525" s="61">
        <v>0.99837271324236798</v>
      </c>
      <c r="M525" s="62">
        <v>91</v>
      </c>
      <c r="N525" s="90">
        <v>6.8376695587380201E-2</v>
      </c>
      <c r="O525" s="91">
        <v>0</v>
      </c>
      <c r="Q525" s="96">
        <v>0</v>
      </c>
      <c r="R525" s="97">
        <v>0</v>
      </c>
      <c r="T525" s="123">
        <v>0.99935648119400899</v>
      </c>
      <c r="U525" s="124">
        <v>0.99480809711115703</v>
      </c>
      <c r="V525" s="125">
        <v>363</v>
      </c>
      <c r="W525" s="129">
        <v>5.4501526945938697E-2</v>
      </c>
      <c r="X525" s="130">
        <v>0</v>
      </c>
      <c r="Z525" s="147">
        <v>0</v>
      </c>
      <c r="AA525" s="148">
        <v>0</v>
      </c>
    </row>
    <row r="526" spans="1:28" x14ac:dyDescent="0.2">
      <c r="A526" t="s">
        <v>4403</v>
      </c>
      <c r="B526" t="s">
        <v>1019</v>
      </c>
      <c r="C526" t="s">
        <v>3419</v>
      </c>
      <c r="D526" s="3">
        <v>48560</v>
      </c>
      <c r="E526" s="35">
        <v>0.40755799999999998</v>
      </c>
      <c r="F526" s="5">
        <v>1.74</v>
      </c>
      <c r="G526">
        <v>76.293000000000006</v>
      </c>
      <c r="H526" s="54">
        <v>1.02580313014827</v>
      </c>
      <c r="I526" s="55">
        <v>0.98674819566960703</v>
      </c>
      <c r="J526" s="56">
        <v>155</v>
      </c>
      <c r="K526" s="60">
        <v>1.0004942339373899</v>
      </c>
      <c r="L526" s="61">
        <v>0.99940309566935603</v>
      </c>
      <c r="M526" s="62">
        <v>1</v>
      </c>
      <c r="N526" s="90">
        <v>1.0354406919275101</v>
      </c>
      <c r="O526" s="91">
        <v>0.99789586517656803</v>
      </c>
      <c r="P526" s="92">
        <v>7</v>
      </c>
      <c r="Q526" s="96">
        <v>0</v>
      </c>
      <c r="R526" s="97">
        <v>0</v>
      </c>
      <c r="T526" s="123">
        <v>1.0374794069192701</v>
      </c>
      <c r="U526" s="124">
        <v>0.98522265198849501</v>
      </c>
      <c r="V526" s="125">
        <v>372</v>
      </c>
      <c r="W526" s="129">
        <v>0.49363673805601299</v>
      </c>
      <c r="X526" s="130">
        <v>0.99340925207525099</v>
      </c>
      <c r="Y526" s="131">
        <v>19</v>
      </c>
      <c r="Z526" s="147">
        <v>0</v>
      </c>
      <c r="AA526" s="148">
        <v>0</v>
      </c>
    </row>
    <row r="527" spans="1:28" x14ac:dyDescent="0.2">
      <c r="A527" t="s">
        <v>4403</v>
      </c>
      <c r="B527" t="s">
        <v>1012</v>
      </c>
      <c r="C527" t="s">
        <v>3419</v>
      </c>
      <c r="D527" s="3">
        <v>18761</v>
      </c>
      <c r="E527" s="35">
        <v>0.408134</v>
      </c>
      <c r="F527" s="5">
        <v>2.73</v>
      </c>
      <c r="G527">
        <v>110.40900000000001</v>
      </c>
      <c r="H527" s="54">
        <v>0.997601407174457</v>
      </c>
      <c r="I527" s="55">
        <v>0.98067271756540297</v>
      </c>
      <c r="J527" s="56">
        <v>274</v>
      </c>
      <c r="K527" s="60">
        <v>1.0004797185651</v>
      </c>
      <c r="L527" s="61">
        <v>0.99973361747469303</v>
      </c>
      <c r="M527" s="62">
        <v>1</v>
      </c>
      <c r="N527" s="90">
        <v>1</v>
      </c>
      <c r="O527" s="91">
        <v>0.99787234042553197</v>
      </c>
      <c r="P527" s="92">
        <v>19</v>
      </c>
      <c r="Q527" s="96">
        <v>0</v>
      </c>
      <c r="R527" s="97">
        <v>0</v>
      </c>
      <c r="T527" s="123">
        <v>0.98960609775598296</v>
      </c>
      <c r="U527" s="124">
        <v>0.99951526902568999</v>
      </c>
      <c r="V527" s="125">
        <v>3</v>
      </c>
      <c r="W527" s="129">
        <v>0.94909653003571204</v>
      </c>
      <c r="X527" s="130">
        <v>0.99393462877681604</v>
      </c>
      <c r="Y527" s="131">
        <v>5</v>
      </c>
      <c r="Z527" s="147">
        <v>0</v>
      </c>
      <c r="AA527" s="148">
        <v>0</v>
      </c>
    </row>
    <row r="528" spans="1:28" x14ac:dyDescent="0.2">
      <c r="A528" t="s">
        <v>4403</v>
      </c>
      <c r="B528" t="s">
        <v>1013</v>
      </c>
      <c r="C528" t="s">
        <v>3419</v>
      </c>
      <c r="D528" s="3">
        <v>12247</v>
      </c>
      <c r="E528" s="35">
        <v>0.33330599999999999</v>
      </c>
      <c r="F528" s="5">
        <v>0.47</v>
      </c>
      <c r="G528">
        <v>17.207000000000001</v>
      </c>
      <c r="H528" s="54">
        <v>0.70466236629378598</v>
      </c>
      <c r="I528" s="55">
        <v>0.93889596111561102</v>
      </c>
      <c r="J528" s="56">
        <v>172</v>
      </c>
      <c r="K528" s="60">
        <v>0</v>
      </c>
      <c r="L528" s="61">
        <v>0</v>
      </c>
      <c r="N528" s="90">
        <v>0</v>
      </c>
      <c r="O528" s="91">
        <v>0</v>
      </c>
      <c r="Q528" s="96">
        <v>0</v>
      </c>
      <c r="R528" s="97">
        <v>0</v>
      </c>
      <c r="T528" s="123">
        <v>0.98922185024903997</v>
      </c>
      <c r="U528" s="124">
        <v>0.99595676210908402</v>
      </c>
      <c r="V528" s="125">
        <v>10</v>
      </c>
      <c r="W528" s="129">
        <v>0</v>
      </c>
      <c r="X528" s="130">
        <v>0</v>
      </c>
      <c r="Z528" s="147">
        <v>0</v>
      </c>
      <c r="AA528" s="148">
        <v>0</v>
      </c>
    </row>
    <row r="529" spans="1:28" x14ac:dyDescent="0.2">
      <c r="A529" t="s">
        <v>4403</v>
      </c>
      <c r="B529" t="s">
        <v>1014</v>
      </c>
      <c r="C529" t="s">
        <v>3419</v>
      </c>
      <c r="D529" s="3">
        <v>9699</v>
      </c>
      <c r="E529" s="35">
        <v>0.36910999999999999</v>
      </c>
      <c r="F529" s="5">
        <v>1.18</v>
      </c>
      <c r="G529">
        <v>66.397999999999996</v>
      </c>
      <c r="H529" s="54">
        <v>1.39354572636354</v>
      </c>
      <c r="I529" s="55">
        <v>0.98693865570883399</v>
      </c>
      <c r="J529" s="56">
        <v>112</v>
      </c>
      <c r="K529" s="60">
        <v>1.00268068873079</v>
      </c>
      <c r="L529" s="61">
        <v>0.99958868894601505</v>
      </c>
      <c r="M529" s="62">
        <v>1</v>
      </c>
      <c r="N529" s="90">
        <v>0</v>
      </c>
      <c r="O529" s="91">
        <v>0</v>
      </c>
      <c r="Q529" s="96">
        <v>0</v>
      </c>
      <c r="R529" s="97">
        <v>0</v>
      </c>
      <c r="T529" s="123">
        <v>0</v>
      </c>
      <c r="U529" s="124">
        <v>0</v>
      </c>
      <c r="W529" s="129">
        <v>0.75244870605216996</v>
      </c>
      <c r="X529" s="130">
        <v>0.99520547945205395</v>
      </c>
      <c r="Y529" s="131">
        <v>2</v>
      </c>
      <c r="Z529" s="147">
        <v>0</v>
      </c>
      <c r="AA529" s="148">
        <v>0</v>
      </c>
    </row>
    <row r="530" spans="1:28" x14ac:dyDescent="0.2">
      <c r="A530" t="s">
        <v>4403</v>
      </c>
      <c r="B530" t="s">
        <v>1015</v>
      </c>
      <c r="C530" t="s">
        <v>3419</v>
      </c>
      <c r="D530" s="3">
        <v>8138</v>
      </c>
      <c r="E530" s="35">
        <v>0.35033199999999998</v>
      </c>
      <c r="F530" s="5">
        <v>0.25</v>
      </c>
      <c r="G530">
        <v>13.938000000000001</v>
      </c>
      <c r="H530" s="54">
        <v>0</v>
      </c>
      <c r="I530" s="55">
        <v>0</v>
      </c>
      <c r="K530" s="60">
        <v>0</v>
      </c>
      <c r="L530" s="61">
        <v>0</v>
      </c>
      <c r="N530" s="90">
        <v>0</v>
      </c>
      <c r="O530" s="91">
        <v>0</v>
      </c>
      <c r="Q530" s="96">
        <v>0</v>
      </c>
      <c r="R530" s="97">
        <v>0</v>
      </c>
      <c r="T530" s="123">
        <v>0</v>
      </c>
      <c r="U530" s="124">
        <v>0</v>
      </c>
      <c r="W530" s="129">
        <v>0</v>
      </c>
      <c r="X530" s="130">
        <v>0</v>
      </c>
      <c r="Z530" s="147">
        <v>0</v>
      </c>
      <c r="AA530" s="148">
        <v>0</v>
      </c>
    </row>
    <row r="531" spans="1:28" x14ac:dyDescent="0.2">
      <c r="A531" t="s">
        <v>4403</v>
      </c>
      <c r="B531" t="s">
        <v>1016</v>
      </c>
      <c r="C531" t="s">
        <v>3419</v>
      </c>
      <c r="D531" s="3">
        <v>4692</v>
      </c>
      <c r="E531" s="35">
        <v>0.35272799999999999</v>
      </c>
      <c r="F531" s="5">
        <v>8.34</v>
      </c>
      <c r="G531">
        <v>308.68200000000002</v>
      </c>
      <c r="H531" s="54">
        <v>1.69799658994032</v>
      </c>
      <c r="I531" s="55">
        <v>0.99874497991967803</v>
      </c>
      <c r="J531" s="56">
        <v>2</v>
      </c>
      <c r="K531" s="60">
        <v>2</v>
      </c>
      <c r="L531" s="61">
        <v>0.99840153452685398</v>
      </c>
      <c r="M531" s="62">
        <v>9</v>
      </c>
      <c r="N531" s="90">
        <v>1</v>
      </c>
      <c r="O531" s="91">
        <v>0.99322607959356402</v>
      </c>
      <c r="P531" s="92">
        <v>16</v>
      </c>
      <c r="Q531" s="96">
        <v>0</v>
      </c>
      <c r="R531" s="97">
        <v>0</v>
      </c>
      <c r="T531" s="123">
        <v>0</v>
      </c>
      <c r="U531" s="124">
        <v>0</v>
      </c>
      <c r="W531" s="129">
        <v>0</v>
      </c>
      <c r="X531" s="130">
        <v>0</v>
      </c>
      <c r="Z531" s="147">
        <v>0</v>
      </c>
      <c r="AA531" s="148">
        <v>0</v>
      </c>
    </row>
    <row r="532" spans="1:28" x14ac:dyDescent="0.2">
      <c r="A532" t="s">
        <v>4403</v>
      </c>
      <c r="B532" t="s">
        <v>1017</v>
      </c>
      <c r="C532" t="s">
        <v>3419</v>
      </c>
      <c r="D532" s="3">
        <v>2123</v>
      </c>
      <c r="E532" s="35">
        <v>0.37447000000000003</v>
      </c>
      <c r="F532" s="5">
        <v>81.319999999999993</v>
      </c>
      <c r="G532">
        <v>2865.8679999999999</v>
      </c>
      <c r="H532" s="54">
        <v>1.96514366462552</v>
      </c>
      <c r="I532" s="55">
        <v>0.99880153403643301</v>
      </c>
      <c r="J532" s="56">
        <v>1</v>
      </c>
      <c r="K532" s="60">
        <v>0</v>
      </c>
      <c r="L532" s="61">
        <v>0</v>
      </c>
      <c r="N532" s="90">
        <v>0</v>
      </c>
      <c r="O532" s="91">
        <v>0</v>
      </c>
      <c r="Q532" s="96">
        <v>0</v>
      </c>
      <c r="R532" s="97">
        <v>0</v>
      </c>
      <c r="T532" s="123">
        <v>0</v>
      </c>
      <c r="U532" s="124">
        <v>0</v>
      </c>
      <c r="W532" s="129">
        <v>0</v>
      </c>
      <c r="X532" s="130">
        <v>0</v>
      </c>
      <c r="Z532" s="147">
        <v>0</v>
      </c>
      <c r="AA532" s="148">
        <v>0</v>
      </c>
    </row>
    <row r="533" spans="1:28" x14ac:dyDescent="0.2">
      <c r="A533" t="s">
        <v>4403</v>
      </c>
      <c r="B533" t="s">
        <v>1018</v>
      </c>
      <c r="C533" t="s">
        <v>3419</v>
      </c>
      <c r="D533" s="3">
        <v>1791</v>
      </c>
      <c r="E533" s="35">
        <v>0.400893</v>
      </c>
      <c r="F533" s="5">
        <v>8</v>
      </c>
      <c r="G533">
        <v>282.68099999999998</v>
      </c>
      <c r="H533" s="54">
        <v>1.7962032384142901</v>
      </c>
      <c r="I533" s="55">
        <v>0.99875660553310497</v>
      </c>
      <c r="J533" s="56">
        <v>1</v>
      </c>
      <c r="K533" s="60">
        <v>1.0083752093802301</v>
      </c>
      <c r="L533" s="61">
        <v>0.99944629014396402</v>
      </c>
      <c r="M533" s="62">
        <v>1</v>
      </c>
      <c r="N533" s="90">
        <v>0</v>
      </c>
      <c r="O533" s="91">
        <v>0</v>
      </c>
      <c r="Q533" s="96">
        <v>0</v>
      </c>
      <c r="R533" s="97">
        <v>0</v>
      </c>
      <c r="T533" s="123">
        <v>0</v>
      </c>
      <c r="U533" s="124">
        <v>0</v>
      </c>
      <c r="W533" s="129">
        <v>0</v>
      </c>
      <c r="X533" s="130">
        <v>0</v>
      </c>
      <c r="Z533" s="147">
        <v>0</v>
      </c>
      <c r="AA533" s="148">
        <v>0</v>
      </c>
    </row>
    <row r="534" spans="1:28" x14ac:dyDescent="0.2">
      <c r="A534" t="s">
        <v>4428</v>
      </c>
      <c r="B534" t="s">
        <v>1075</v>
      </c>
      <c r="C534" t="s">
        <v>3418</v>
      </c>
      <c r="D534" s="3">
        <v>4788204</v>
      </c>
      <c r="E534" s="35">
        <v>0.54918999999999996</v>
      </c>
      <c r="F534" s="5">
        <v>1</v>
      </c>
      <c r="G534">
        <v>96.625</v>
      </c>
      <c r="H534" s="54">
        <v>6.6872672927051498E-4</v>
      </c>
      <c r="I534" s="55">
        <v>0</v>
      </c>
      <c r="K534" s="60">
        <v>0.101701807191172</v>
      </c>
      <c r="L534" s="61">
        <v>0.98481337373811795</v>
      </c>
      <c r="M534" s="62">
        <v>522</v>
      </c>
      <c r="N534" s="90">
        <v>1</v>
      </c>
      <c r="O534" s="91">
        <v>0.99650885686250601</v>
      </c>
      <c r="P534" s="92">
        <v>342</v>
      </c>
      <c r="Q534" s="96">
        <v>6.1839470498750596E-4</v>
      </c>
      <c r="R534" s="97">
        <v>0</v>
      </c>
      <c r="T534" s="123">
        <v>0.611535139271426</v>
      </c>
      <c r="U534" s="124">
        <v>0.99049357373303704</v>
      </c>
      <c r="V534" s="125">
        <v>488</v>
      </c>
      <c r="W534" s="129">
        <v>0.39614832617824902</v>
      </c>
      <c r="X534" s="130">
        <v>0.99291365386297503</v>
      </c>
      <c r="Y534" s="131">
        <v>386</v>
      </c>
      <c r="Z534" s="147">
        <v>0</v>
      </c>
      <c r="AA534" s="148">
        <v>0</v>
      </c>
    </row>
    <row r="535" spans="1:28" x14ac:dyDescent="0.2">
      <c r="A535" t="s">
        <v>4428</v>
      </c>
      <c r="B535" t="s">
        <v>1076</v>
      </c>
      <c r="C535" t="s">
        <v>3419</v>
      </c>
      <c r="D535" s="3">
        <v>188664</v>
      </c>
      <c r="E535" s="35">
        <v>0.54283800000000004</v>
      </c>
      <c r="F535" s="5">
        <v>0.75</v>
      </c>
      <c r="G535">
        <v>66.802999999999997</v>
      </c>
      <c r="H535" s="54">
        <v>0</v>
      </c>
      <c r="I535" s="55">
        <v>0</v>
      </c>
      <c r="K535" s="60">
        <v>0.74854238222448299</v>
      </c>
      <c r="L535" s="61">
        <v>0.98359706131675595</v>
      </c>
      <c r="M535" s="62">
        <v>150</v>
      </c>
      <c r="N535" s="90">
        <v>1</v>
      </c>
      <c r="O535" s="91">
        <v>0.99873954697835499</v>
      </c>
      <c r="P535" s="92">
        <v>11</v>
      </c>
      <c r="Q535" s="96">
        <v>0</v>
      </c>
      <c r="R535" s="97">
        <v>0</v>
      </c>
      <c r="T535" s="123">
        <v>0.99941165246151797</v>
      </c>
      <c r="U535" s="124">
        <v>0.99787628429191799</v>
      </c>
      <c r="V535" s="125">
        <v>33</v>
      </c>
      <c r="W535" s="129">
        <v>0.17544947631768601</v>
      </c>
      <c r="X535" s="130">
        <v>0</v>
      </c>
      <c r="Z535" s="147">
        <v>0</v>
      </c>
      <c r="AA535" s="148">
        <v>0</v>
      </c>
    </row>
    <row r="536" spans="1:28" x14ac:dyDescent="0.2">
      <c r="A536" t="s">
        <v>4428</v>
      </c>
      <c r="B536" t="s">
        <v>1077</v>
      </c>
      <c r="C536" t="s">
        <v>3419</v>
      </c>
      <c r="D536" s="3">
        <v>107111</v>
      </c>
      <c r="E536" s="35">
        <v>0.55013000000000001</v>
      </c>
      <c r="F536" s="5">
        <v>1.39</v>
      </c>
      <c r="G536">
        <v>126.907</v>
      </c>
      <c r="H536" s="54">
        <v>0</v>
      </c>
      <c r="I536" s="55">
        <v>0</v>
      </c>
      <c r="K536" s="60">
        <v>0.555853273706715</v>
      </c>
      <c r="L536" s="61">
        <v>0.98711193153213606</v>
      </c>
      <c r="M536" s="62">
        <v>325</v>
      </c>
      <c r="N536" s="90">
        <v>1</v>
      </c>
      <c r="O536" s="91">
        <v>0.99612038889147303</v>
      </c>
      <c r="P536" s="92">
        <v>161</v>
      </c>
      <c r="Q536" s="96">
        <v>0</v>
      </c>
      <c r="R536" s="97">
        <v>0</v>
      </c>
      <c r="T536" s="123">
        <v>1.9877696968565299</v>
      </c>
      <c r="U536" s="124">
        <v>0.99135561207315703</v>
      </c>
      <c r="V536" s="125">
        <v>133</v>
      </c>
      <c r="W536" s="129">
        <v>0</v>
      </c>
      <c r="X536" s="130">
        <v>0</v>
      </c>
      <c r="Z536" s="147">
        <v>0</v>
      </c>
      <c r="AA536" s="148">
        <v>0</v>
      </c>
    </row>
    <row r="537" spans="1:28" x14ac:dyDescent="0.2">
      <c r="A537" t="s">
        <v>4428</v>
      </c>
      <c r="B537" t="s">
        <v>1078</v>
      </c>
      <c r="C537" t="s">
        <v>3419</v>
      </c>
      <c r="D537" s="3">
        <v>92816</v>
      </c>
      <c r="E537" s="35">
        <v>0.54653300000000005</v>
      </c>
      <c r="F537" s="5">
        <v>1.47</v>
      </c>
      <c r="G537">
        <v>158.10599999999999</v>
      </c>
      <c r="H537" s="54">
        <v>0</v>
      </c>
      <c r="I537" s="55">
        <v>0</v>
      </c>
      <c r="K537" s="60">
        <v>0.82503016721254896</v>
      </c>
      <c r="L537" s="61">
        <v>0.98292326558300902</v>
      </c>
      <c r="M537" s="62">
        <v>628</v>
      </c>
      <c r="N537" s="90">
        <v>1</v>
      </c>
      <c r="O537" s="91">
        <v>0.99565306056735603</v>
      </c>
      <c r="P537" s="92">
        <v>101</v>
      </c>
      <c r="Q537" s="96">
        <v>0</v>
      </c>
      <c r="R537" s="97">
        <v>0</v>
      </c>
      <c r="T537" s="123">
        <v>1.0084144975004301</v>
      </c>
      <c r="U537" s="124">
        <v>0.98870904650646396</v>
      </c>
      <c r="V537" s="125">
        <v>253</v>
      </c>
      <c r="W537" s="129">
        <v>0</v>
      </c>
      <c r="X537" s="130">
        <v>0</v>
      </c>
      <c r="Z537" s="147">
        <v>0</v>
      </c>
      <c r="AA537" s="148">
        <v>0</v>
      </c>
    </row>
    <row r="538" spans="1:28" x14ac:dyDescent="0.2">
      <c r="A538" t="s">
        <v>4438</v>
      </c>
      <c r="B538" t="s">
        <v>1091</v>
      </c>
      <c r="C538" t="s">
        <v>3418</v>
      </c>
      <c r="D538" s="3">
        <v>4103907</v>
      </c>
      <c r="E538" s="35">
        <v>0.60499000000000003</v>
      </c>
      <c r="F538" s="5">
        <v>1</v>
      </c>
      <c r="G538">
        <v>75.590999999999994</v>
      </c>
      <c r="H538" s="54">
        <v>1.02413578085468</v>
      </c>
      <c r="I538" s="55">
        <v>0.99997311417979495</v>
      </c>
      <c r="J538" s="56">
        <v>61</v>
      </c>
      <c r="K538" s="60">
        <v>1.00000048734047</v>
      </c>
      <c r="L538" s="61">
        <v>1</v>
      </c>
      <c r="M538" s="62">
        <v>0</v>
      </c>
      <c r="N538" s="90">
        <v>1</v>
      </c>
      <c r="O538" s="91">
        <v>0.99997831366049295</v>
      </c>
      <c r="P538" s="92">
        <v>9</v>
      </c>
      <c r="Q538" s="96">
        <v>1</v>
      </c>
      <c r="R538" s="97">
        <v>0.99992251714978098</v>
      </c>
      <c r="S538" s="98">
        <v>47</v>
      </c>
      <c r="T538" s="123">
        <v>0.99999756329760803</v>
      </c>
      <c r="U538" s="124">
        <v>0.99997368379372398</v>
      </c>
      <c r="V538" s="125">
        <v>17</v>
      </c>
      <c r="W538" s="129">
        <v>1.00008284788129</v>
      </c>
      <c r="X538" s="130">
        <v>0.99999439605150597</v>
      </c>
      <c r="Y538" s="131">
        <v>6</v>
      </c>
      <c r="Z538" s="147">
        <v>0.99984039599337904</v>
      </c>
      <c r="AA538" s="148">
        <v>0.99870027075258705</v>
      </c>
      <c r="AB538" s="149">
        <v>20</v>
      </c>
    </row>
    <row r="539" spans="1:28" x14ac:dyDescent="0.2">
      <c r="A539" t="s">
        <v>4438</v>
      </c>
      <c r="B539" t="s">
        <v>1092</v>
      </c>
      <c r="C539" t="s">
        <v>3419</v>
      </c>
      <c r="D539" s="3">
        <v>42169</v>
      </c>
      <c r="E539" s="35">
        <v>0.61647200000000002</v>
      </c>
      <c r="F539" s="5">
        <v>3.98</v>
      </c>
      <c r="G539">
        <v>284.35000000000002</v>
      </c>
      <c r="H539" s="54">
        <v>1.8281201830728699</v>
      </c>
      <c r="I539" s="55">
        <v>0.99948126726407305</v>
      </c>
      <c r="J539" s="56">
        <v>10</v>
      </c>
      <c r="K539" s="60">
        <v>1</v>
      </c>
      <c r="L539" s="61">
        <v>1</v>
      </c>
      <c r="M539" s="62">
        <v>0</v>
      </c>
      <c r="N539" s="90">
        <v>1</v>
      </c>
      <c r="O539" s="91">
        <v>1</v>
      </c>
      <c r="P539" s="92">
        <v>0</v>
      </c>
      <c r="Q539" s="96">
        <v>0</v>
      </c>
      <c r="R539" s="97">
        <v>0</v>
      </c>
      <c r="T539" s="123">
        <v>0.99983400128056099</v>
      </c>
      <c r="U539" s="124">
        <v>0.99997628196005806</v>
      </c>
      <c r="V539" s="125">
        <v>1</v>
      </c>
      <c r="W539" s="129">
        <v>0</v>
      </c>
      <c r="X539" s="130">
        <v>0</v>
      </c>
      <c r="Z539" s="147">
        <v>0</v>
      </c>
      <c r="AA539" s="148">
        <v>0</v>
      </c>
    </row>
    <row r="540" spans="1:28" x14ac:dyDescent="0.2">
      <c r="A540" t="s">
        <v>4438</v>
      </c>
      <c r="B540" t="s">
        <v>1093</v>
      </c>
      <c r="C540" t="s">
        <v>3419</v>
      </c>
      <c r="D540" s="3">
        <v>31586</v>
      </c>
      <c r="E540" s="35">
        <v>0.63084899999999999</v>
      </c>
      <c r="F540" s="5">
        <v>0.48</v>
      </c>
      <c r="G540">
        <v>31.446999999999999</v>
      </c>
      <c r="H540" s="54">
        <v>1.7891470904831199</v>
      </c>
      <c r="I540" s="55">
        <v>1</v>
      </c>
      <c r="J540" s="56">
        <v>0</v>
      </c>
      <c r="K540" s="60">
        <v>1</v>
      </c>
      <c r="L540" s="61">
        <v>1</v>
      </c>
      <c r="M540" s="62">
        <v>0</v>
      </c>
      <c r="N540" s="90">
        <v>1</v>
      </c>
      <c r="O540" s="91">
        <v>1</v>
      </c>
      <c r="P540" s="92">
        <v>0</v>
      </c>
      <c r="Q540" s="96">
        <v>0</v>
      </c>
      <c r="R540" s="97">
        <v>0</v>
      </c>
      <c r="T540" s="123">
        <v>1</v>
      </c>
      <c r="U540" s="124">
        <v>1</v>
      </c>
      <c r="V540" s="125">
        <v>0</v>
      </c>
      <c r="W540" s="129">
        <v>0.168239093269169</v>
      </c>
      <c r="X540" s="130">
        <v>0</v>
      </c>
      <c r="Z540" s="147">
        <v>1.0005382131324001</v>
      </c>
      <c r="AA540" s="148">
        <v>0.97785429961458203</v>
      </c>
      <c r="AB540" s="149">
        <v>649</v>
      </c>
    </row>
    <row r="541" spans="1:28" x14ac:dyDescent="0.2">
      <c r="A541" t="s">
        <v>4438</v>
      </c>
      <c r="B541" t="s">
        <v>1094</v>
      </c>
      <c r="C541" t="s">
        <v>3419</v>
      </c>
      <c r="D541" s="3">
        <v>11152</v>
      </c>
      <c r="E541" s="35">
        <v>0.60347899999999999</v>
      </c>
      <c r="F541" s="5">
        <v>2.65</v>
      </c>
      <c r="G541">
        <v>191.24</v>
      </c>
      <c r="H541" s="54">
        <v>1.86414992826398</v>
      </c>
      <c r="I541" s="55">
        <v>1</v>
      </c>
      <c r="J541" s="56">
        <v>0</v>
      </c>
      <c r="K541" s="60">
        <v>1</v>
      </c>
      <c r="L541" s="61">
        <v>1</v>
      </c>
      <c r="M541" s="62">
        <v>0</v>
      </c>
      <c r="N541" s="90">
        <v>1</v>
      </c>
      <c r="O541" s="91">
        <v>1</v>
      </c>
      <c r="P541" s="92">
        <v>0</v>
      </c>
      <c r="Q541" s="96">
        <v>0</v>
      </c>
      <c r="R541" s="97">
        <v>0</v>
      </c>
      <c r="T541" s="123">
        <v>0.99964131994261096</v>
      </c>
      <c r="U541" s="124">
        <v>0.99775824964131998</v>
      </c>
      <c r="V541" s="125">
        <v>11</v>
      </c>
      <c r="W541" s="129">
        <v>0</v>
      </c>
      <c r="X541" s="130">
        <v>0</v>
      </c>
      <c r="Z541" s="147">
        <v>0</v>
      </c>
      <c r="AA541" s="148">
        <v>0</v>
      </c>
    </row>
    <row r="542" spans="1:28" x14ac:dyDescent="0.2">
      <c r="A542" t="s">
        <v>4129</v>
      </c>
      <c r="B542" t="s">
        <v>237</v>
      </c>
      <c r="C542" t="s">
        <v>3418</v>
      </c>
      <c r="D542" s="3">
        <v>1682965</v>
      </c>
      <c r="E542" s="35">
        <v>0.52114899999999997</v>
      </c>
      <c r="F542" s="5">
        <v>1</v>
      </c>
      <c r="G542">
        <v>11.843999999999999</v>
      </c>
      <c r="H542" s="54">
        <v>8.0217948679859596E-2</v>
      </c>
      <c r="I542" s="55">
        <v>0.97099796334012201</v>
      </c>
      <c r="J542" s="56">
        <v>9</v>
      </c>
      <c r="K542" s="60">
        <v>0</v>
      </c>
      <c r="L542" s="61">
        <v>0</v>
      </c>
      <c r="N542" s="90">
        <v>3.9109547732721697E-3</v>
      </c>
      <c r="O542" s="91">
        <v>0</v>
      </c>
      <c r="Q542" s="96">
        <v>0</v>
      </c>
      <c r="R542" s="97">
        <v>0</v>
      </c>
      <c r="T542" s="123">
        <v>5.1713493744670803E-2</v>
      </c>
      <c r="U542" s="124">
        <v>0</v>
      </c>
      <c r="W542" s="129">
        <v>2.8931082939930401E-3</v>
      </c>
      <c r="X542" s="130">
        <v>0</v>
      </c>
      <c r="Z542" s="147">
        <v>0</v>
      </c>
      <c r="AA542" s="148">
        <v>0</v>
      </c>
    </row>
    <row r="543" spans="1:28" x14ac:dyDescent="0.2">
      <c r="A543" t="s">
        <v>4129</v>
      </c>
      <c r="B543" t="s">
        <v>238</v>
      </c>
      <c r="C543" t="s">
        <v>3419</v>
      </c>
      <c r="D543" s="3">
        <v>76561</v>
      </c>
      <c r="E543" s="35">
        <v>0.52457500000000001</v>
      </c>
      <c r="F543" s="5">
        <v>1.81</v>
      </c>
      <c r="G543">
        <v>19.353000000000002</v>
      </c>
      <c r="H543" s="54">
        <v>1.0484842152009499</v>
      </c>
      <c r="I543" s="55">
        <v>0.97669232877394896</v>
      </c>
      <c r="J543" s="56">
        <v>9</v>
      </c>
      <c r="K543" s="60">
        <v>0</v>
      </c>
      <c r="L543" s="61">
        <v>0</v>
      </c>
      <c r="N543" s="90">
        <v>0.100690952312535</v>
      </c>
      <c r="O543" s="91">
        <v>0</v>
      </c>
      <c r="Q543" s="96">
        <v>0</v>
      </c>
      <c r="R543" s="97">
        <v>0</v>
      </c>
      <c r="T543" s="123">
        <v>0.99610767884432005</v>
      </c>
      <c r="U543" s="124">
        <v>0.98667190363969604</v>
      </c>
      <c r="V543" s="125">
        <v>5</v>
      </c>
      <c r="W543" s="129">
        <v>0</v>
      </c>
      <c r="X543" s="130">
        <v>0</v>
      </c>
      <c r="Z543" s="147">
        <v>0</v>
      </c>
      <c r="AA543" s="148">
        <v>0</v>
      </c>
    </row>
    <row r="544" spans="1:28" x14ac:dyDescent="0.2">
      <c r="A544" t="s">
        <v>4472</v>
      </c>
      <c r="B544" t="s">
        <v>1153</v>
      </c>
      <c r="C544" t="s">
        <v>3418</v>
      </c>
      <c r="D544" s="3">
        <v>1684519</v>
      </c>
      <c r="E544" s="35">
        <v>0.40348400000000001</v>
      </c>
      <c r="F544" s="5">
        <v>1</v>
      </c>
      <c r="G544">
        <v>151.245</v>
      </c>
      <c r="H544" s="54">
        <v>1.0658852764498301</v>
      </c>
      <c r="I544" s="55">
        <v>0.99995488734367199</v>
      </c>
      <c r="J544" s="56">
        <v>4</v>
      </c>
      <c r="K544" s="60">
        <v>1.0000011872825401</v>
      </c>
      <c r="L544" s="61">
        <v>0.999970317971696</v>
      </c>
      <c r="M544" s="62">
        <v>1</v>
      </c>
      <c r="N544" s="90">
        <v>1</v>
      </c>
      <c r="O544" s="91">
        <v>0.99990561406362299</v>
      </c>
      <c r="P544" s="92">
        <v>3</v>
      </c>
      <c r="Q544" s="96">
        <v>0</v>
      </c>
      <c r="R544" s="97">
        <v>0</v>
      </c>
      <c r="T544" s="123">
        <v>0.99996734973010104</v>
      </c>
      <c r="U544" s="124">
        <v>0.99985515746283304</v>
      </c>
      <c r="V544" s="125">
        <v>7</v>
      </c>
      <c r="W544" s="129">
        <v>1.0001430675462799</v>
      </c>
      <c r="X544" s="130">
        <v>0.99948301425835995</v>
      </c>
      <c r="Y544" s="131">
        <v>2</v>
      </c>
      <c r="Z544" s="147">
        <v>1.0000071236952499</v>
      </c>
      <c r="AA544" s="148">
        <v>0.99684062289769604</v>
      </c>
      <c r="AB544" s="149">
        <v>122</v>
      </c>
    </row>
    <row r="545" spans="1:28" x14ac:dyDescent="0.2">
      <c r="A545" t="s">
        <v>4095</v>
      </c>
      <c r="B545" t="s">
        <v>143</v>
      </c>
      <c r="C545" t="s">
        <v>3418</v>
      </c>
      <c r="D545" s="3">
        <v>3750771</v>
      </c>
      <c r="E545" s="35">
        <v>0.53601799999999999</v>
      </c>
      <c r="F545" s="5">
        <v>1</v>
      </c>
      <c r="G545">
        <v>97.786000000000001</v>
      </c>
      <c r="H545" s="54">
        <v>1.00762776506483</v>
      </c>
      <c r="I545" s="55">
        <v>0.99995422532043599</v>
      </c>
      <c r="J545" s="56">
        <v>10</v>
      </c>
      <c r="K545" s="60">
        <v>1.0000029327303599</v>
      </c>
      <c r="L545" s="61">
        <v>0.99998213705835204</v>
      </c>
      <c r="M545" s="62">
        <v>6</v>
      </c>
      <c r="N545" s="90">
        <v>1</v>
      </c>
      <c r="O545" s="91">
        <v>0.99978914066423596</v>
      </c>
      <c r="P545" s="92">
        <v>43</v>
      </c>
      <c r="Q545" s="96">
        <v>1.0000485233569301</v>
      </c>
      <c r="R545" s="97">
        <v>0.99972919434250695</v>
      </c>
      <c r="S545" s="98">
        <v>154</v>
      </c>
      <c r="T545" s="123">
        <v>0.99999653404593303</v>
      </c>
      <c r="U545" s="124">
        <v>0.99937590120585296</v>
      </c>
      <c r="V545" s="125">
        <v>253</v>
      </c>
      <c r="W545" s="129">
        <v>0.54580378274226804</v>
      </c>
      <c r="X545" s="130">
        <v>0.99918237046139902</v>
      </c>
      <c r="Y545" s="131">
        <v>78</v>
      </c>
      <c r="Z545" s="147">
        <v>1.00000346595406</v>
      </c>
      <c r="AA545" s="148">
        <v>0.99885361939577899</v>
      </c>
      <c r="AB545" s="149">
        <v>32</v>
      </c>
    </row>
    <row r="546" spans="1:28" x14ac:dyDescent="0.2">
      <c r="A546" t="s">
        <v>4329</v>
      </c>
      <c r="B546" t="s">
        <v>814</v>
      </c>
      <c r="C546" t="s">
        <v>3418</v>
      </c>
      <c r="D546" s="3">
        <v>3107922</v>
      </c>
      <c r="E546" s="35">
        <v>0.59793600000000002</v>
      </c>
      <c r="F546" s="5">
        <v>1</v>
      </c>
      <c r="G546">
        <v>148.488</v>
      </c>
      <c r="H546" s="54">
        <v>1.00625401795797</v>
      </c>
      <c r="I546" s="55">
        <v>0.99970262448282998</v>
      </c>
      <c r="J546" s="56">
        <v>6</v>
      </c>
      <c r="K546" s="60">
        <v>1.0000045046175501</v>
      </c>
      <c r="L546" s="61">
        <v>0.99984137387598204</v>
      </c>
      <c r="M546" s="62">
        <v>5</v>
      </c>
      <c r="N546" s="90">
        <v>1</v>
      </c>
      <c r="O546" s="91">
        <v>0.99988674600023497</v>
      </c>
      <c r="P546" s="92">
        <v>4</v>
      </c>
      <c r="Q546" s="96">
        <v>0.99999967824160296</v>
      </c>
      <c r="R546" s="97">
        <v>0.999749051866475</v>
      </c>
      <c r="S546" s="98">
        <v>26</v>
      </c>
      <c r="T546" s="123">
        <v>0.99996525009314896</v>
      </c>
      <c r="U546" s="124">
        <v>0.99983075769714602</v>
      </c>
      <c r="V546" s="125">
        <v>5</v>
      </c>
      <c r="W546" s="129">
        <v>1.0000546989274499</v>
      </c>
      <c r="X546" s="130">
        <v>0.99872205418528803</v>
      </c>
      <c r="Y546" s="131">
        <v>5</v>
      </c>
      <c r="Z546" s="147">
        <v>1.0000035393423601</v>
      </c>
      <c r="AA546" s="148">
        <v>0.99866713805904195</v>
      </c>
      <c r="AB546" s="149">
        <v>36</v>
      </c>
    </row>
    <row r="547" spans="1:28" x14ac:dyDescent="0.2">
      <c r="A547" t="s">
        <v>4329</v>
      </c>
      <c r="B547" t="s">
        <v>815</v>
      </c>
      <c r="C547" t="s">
        <v>3419</v>
      </c>
      <c r="D547" s="3">
        <v>261375</v>
      </c>
      <c r="E547" s="35">
        <v>0.55810599999999999</v>
      </c>
      <c r="F547" s="5">
        <v>1.4</v>
      </c>
      <c r="G547">
        <v>207.73</v>
      </c>
      <c r="H547" s="54">
        <v>1.0763385939741701</v>
      </c>
      <c r="I547" s="55">
        <v>0.99963387931524705</v>
      </c>
      <c r="J547" s="56">
        <v>5</v>
      </c>
      <c r="K547" s="60">
        <v>1</v>
      </c>
      <c r="L547" s="61">
        <v>0.99973218555714904</v>
      </c>
      <c r="M547" s="62">
        <v>5</v>
      </c>
      <c r="N547" s="90">
        <v>1</v>
      </c>
      <c r="O547" s="91">
        <v>0.99976665812354804</v>
      </c>
      <c r="P547" s="92">
        <v>4</v>
      </c>
      <c r="Q547" s="96">
        <v>0.99999617407938701</v>
      </c>
      <c r="R547" s="97">
        <v>0.99971692194696404</v>
      </c>
      <c r="S547" s="98">
        <v>5</v>
      </c>
      <c r="T547" s="123">
        <v>0.999384026781444</v>
      </c>
      <c r="U547" s="124">
        <v>0.99968610998399898</v>
      </c>
      <c r="V547" s="125">
        <v>5</v>
      </c>
      <c r="W547" s="129">
        <v>1.0002372070779499</v>
      </c>
      <c r="X547" s="130">
        <v>0.99879129579975201</v>
      </c>
      <c r="Y547" s="131">
        <v>5</v>
      </c>
      <c r="Z547" s="147">
        <v>1.0000459110473401</v>
      </c>
      <c r="AA547" s="148">
        <v>0.998177650429799</v>
      </c>
      <c r="AB547" s="149">
        <v>18</v>
      </c>
    </row>
    <row r="548" spans="1:28" x14ac:dyDescent="0.2">
      <c r="A548" t="s">
        <v>4494</v>
      </c>
      <c r="B548" t="s">
        <v>1195</v>
      </c>
      <c r="C548" t="s">
        <v>3418</v>
      </c>
      <c r="D548" s="3">
        <v>4850867</v>
      </c>
      <c r="E548" s="35">
        <v>0.61888399999999999</v>
      </c>
      <c r="F548" s="5">
        <v>1</v>
      </c>
      <c r="G548">
        <v>141.53899999999999</v>
      </c>
      <c r="H548" s="54">
        <v>9.7609355193617898E-3</v>
      </c>
      <c r="I548" s="55">
        <v>0</v>
      </c>
      <c r="K548" s="60">
        <v>9.7256016295643594E-2</v>
      </c>
      <c r="L548" s="61">
        <v>0.95193351605357002</v>
      </c>
      <c r="M548" s="62">
        <v>6361</v>
      </c>
      <c r="N548" s="90">
        <v>0.52372328493030196</v>
      </c>
      <c r="O548" s="91">
        <v>0.99294231839093094</v>
      </c>
      <c r="P548" s="92">
        <v>85</v>
      </c>
      <c r="Q548" s="96">
        <v>0.37810478003210501</v>
      </c>
      <c r="R548" s="97">
        <v>0.98523345668262896</v>
      </c>
      <c r="S548" s="98">
        <v>73</v>
      </c>
      <c r="T548" s="123">
        <v>0.85424729228816199</v>
      </c>
      <c r="U548" s="124">
        <v>0.99510997733245599</v>
      </c>
      <c r="V548" s="125">
        <v>331</v>
      </c>
      <c r="W548" s="129">
        <v>8.7337170860384297E-2</v>
      </c>
      <c r="X548" s="130">
        <v>0.96984484691168604</v>
      </c>
      <c r="Y548" s="131">
        <v>9</v>
      </c>
      <c r="Z548" s="147">
        <v>0</v>
      </c>
      <c r="AA548" s="148">
        <v>0</v>
      </c>
    </row>
    <row r="549" spans="1:28" x14ac:dyDescent="0.2">
      <c r="A549" t="s">
        <v>4509</v>
      </c>
      <c r="B549" t="s">
        <v>1224</v>
      </c>
      <c r="C549" t="s">
        <v>3418</v>
      </c>
      <c r="D549" s="3">
        <v>834734</v>
      </c>
      <c r="E549" s="35">
        <v>0.44164799999999999</v>
      </c>
      <c r="F549" s="5">
        <v>1</v>
      </c>
      <c r="G549">
        <v>157.375</v>
      </c>
      <c r="H549" s="54">
        <v>0.269992596443897</v>
      </c>
      <c r="I549" s="55">
        <v>0.97568591273185301</v>
      </c>
      <c r="J549" s="56">
        <v>9</v>
      </c>
      <c r="K549" s="60">
        <v>0.99998921812218</v>
      </c>
      <c r="L549" s="61">
        <v>0.99449758902632601</v>
      </c>
      <c r="M549" s="62">
        <v>4</v>
      </c>
      <c r="N549" s="90">
        <v>1</v>
      </c>
      <c r="O549" s="91">
        <v>0.99669621176780099</v>
      </c>
      <c r="P549" s="92">
        <v>11</v>
      </c>
      <c r="Q549" s="96">
        <v>0</v>
      </c>
      <c r="R549" s="97">
        <v>0</v>
      </c>
      <c r="T549" s="123">
        <v>0.99942257054342998</v>
      </c>
      <c r="U549" s="124">
        <v>0.99710897164899903</v>
      </c>
      <c r="V549" s="125">
        <v>6</v>
      </c>
      <c r="W549" s="129">
        <v>0.51303768625693902</v>
      </c>
      <c r="X549" s="130">
        <v>0.98055698211867903</v>
      </c>
      <c r="Y549" s="131">
        <v>7</v>
      </c>
      <c r="Z549" s="147">
        <v>0</v>
      </c>
      <c r="AA549" s="148">
        <v>0</v>
      </c>
    </row>
    <row r="550" spans="1:28" x14ac:dyDescent="0.2">
      <c r="A550" t="s">
        <v>4509</v>
      </c>
      <c r="B550" t="s">
        <v>1225</v>
      </c>
      <c r="C550" t="s">
        <v>3419</v>
      </c>
      <c r="D550" s="3">
        <v>11828</v>
      </c>
      <c r="E550" s="35">
        <v>0.41097400000000001</v>
      </c>
      <c r="F550" s="5">
        <v>0.9</v>
      </c>
      <c r="G550">
        <v>116.934</v>
      </c>
      <c r="H550" s="54">
        <v>1.6171795738924499</v>
      </c>
      <c r="I550" s="55">
        <v>0.972680735478478</v>
      </c>
      <c r="J550" s="56">
        <v>10</v>
      </c>
      <c r="K550" s="60">
        <v>1.99678728440987</v>
      </c>
      <c r="L550" s="61">
        <v>0.99318316538233498</v>
      </c>
      <c r="M550" s="62">
        <v>5</v>
      </c>
      <c r="N550" s="90">
        <v>0.99847818735204596</v>
      </c>
      <c r="O550" s="91">
        <v>0.99678538194738098</v>
      </c>
      <c r="P550" s="92">
        <v>3</v>
      </c>
      <c r="Q550" s="96">
        <v>0</v>
      </c>
      <c r="R550" s="97">
        <v>0</v>
      </c>
      <c r="T550" s="123">
        <v>0.96668921203922897</v>
      </c>
      <c r="U550" s="124">
        <v>0.99624060150375904</v>
      </c>
      <c r="V550" s="125">
        <v>4</v>
      </c>
      <c r="W550" s="129">
        <v>0</v>
      </c>
      <c r="X550" s="130">
        <v>0</v>
      </c>
      <c r="Z550" s="147">
        <v>0</v>
      </c>
      <c r="AA550" s="148">
        <v>0</v>
      </c>
    </row>
    <row r="551" spans="1:28" x14ac:dyDescent="0.2">
      <c r="A551" t="s">
        <v>4096</v>
      </c>
      <c r="B551" t="s">
        <v>145</v>
      </c>
      <c r="C551" t="s">
        <v>3418</v>
      </c>
      <c r="D551" s="3">
        <v>4296230</v>
      </c>
      <c r="E551" s="35">
        <v>0.65121499999999999</v>
      </c>
      <c r="F551" s="5">
        <v>1</v>
      </c>
      <c r="G551">
        <v>57.942</v>
      </c>
      <c r="H551" s="54">
        <v>1.01026527909353</v>
      </c>
      <c r="I551" s="55">
        <v>0.98781497600457102</v>
      </c>
      <c r="J551" s="56">
        <v>120</v>
      </c>
      <c r="K551" s="60">
        <v>1.0000055862930901</v>
      </c>
      <c r="L551" s="61">
        <v>0.99669316879945202</v>
      </c>
      <c r="M551" s="62">
        <v>15</v>
      </c>
      <c r="N551" s="90">
        <v>1</v>
      </c>
      <c r="O551" s="91">
        <v>0.99776171251438295</v>
      </c>
      <c r="P551" s="92">
        <v>6</v>
      </c>
      <c r="Q551" s="96">
        <v>1.0000176899281401</v>
      </c>
      <c r="R551" s="97">
        <v>0.99384674769619197</v>
      </c>
      <c r="S551" s="98">
        <v>143</v>
      </c>
      <c r="T551" s="123">
        <v>0.99996834433910597</v>
      </c>
      <c r="U551" s="124">
        <v>0.99765820385980997</v>
      </c>
      <c r="V551" s="125">
        <v>6</v>
      </c>
      <c r="W551" s="129">
        <v>1.0000237417456701</v>
      </c>
      <c r="X551" s="130">
        <v>0.98479424613938704</v>
      </c>
      <c r="Y551" s="131">
        <v>10</v>
      </c>
      <c r="Z551" s="147">
        <v>0</v>
      </c>
      <c r="AA551" s="148">
        <v>0</v>
      </c>
    </row>
    <row r="552" spans="1:28" x14ac:dyDescent="0.2">
      <c r="A552" t="s">
        <v>4096</v>
      </c>
      <c r="B552" t="s">
        <v>147</v>
      </c>
      <c r="C552" t="s">
        <v>3419</v>
      </c>
      <c r="D552" s="3">
        <v>223670</v>
      </c>
      <c r="E552" s="35">
        <v>0.63105500000000003</v>
      </c>
      <c r="F552" s="5">
        <v>0.51</v>
      </c>
      <c r="G552">
        <v>29.905999999999999</v>
      </c>
      <c r="H552" s="54">
        <v>1.09226092010551</v>
      </c>
      <c r="I552" s="55">
        <v>0.96668098071692898</v>
      </c>
      <c r="J552" s="56">
        <v>104</v>
      </c>
      <c r="K552" s="60">
        <v>1.0000134126168001</v>
      </c>
      <c r="L552" s="61">
        <v>0.99559179877857895</v>
      </c>
      <c r="M552" s="62">
        <v>4</v>
      </c>
      <c r="N552" s="90">
        <v>1</v>
      </c>
      <c r="O552" s="91">
        <v>0.99672947095171505</v>
      </c>
      <c r="P552" s="92">
        <v>5</v>
      </c>
      <c r="Q552" s="96">
        <v>1.0000312961058699</v>
      </c>
      <c r="R552" s="97">
        <v>0.99052623589761901</v>
      </c>
      <c r="S552" s="98">
        <v>11</v>
      </c>
      <c r="T552" s="123">
        <v>0.99896275763401399</v>
      </c>
      <c r="U552" s="124">
        <v>0.99573225014203404</v>
      </c>
      <c r="V552" s="125">
        <v>5</v>
      </c>
      <c r="W552" s="129">
        <v>1.00000447087226</v>
      </c>
      <c r="X552" s="130">
        <v>0.98163976932361696</v>
      </c>
      <c r="Y552" s="131">
        <v>6</v>
      </c>
      <c r="Z552" s="147">
        <v>0</v>
      </c>
      <c r="AA552" s="148">
        <v>0</v>
      </c>
    </row>
    <row r="553" spans="1:28" x14ac:dyDescent="0.2">
      <c r="A553" t="s">
        <v>4096</v>
      </c>
      <c r="B553" t="s">
        <v>146</v>
      </c>
      <c r="C553" t="s">
        <v>3419</v>
      </c>
      <c r="D553" s="3">
        <v>207355</v>
      </c>
      <c r="E553" s="35">
        <v>0.57633000000000001</v>
      </c>
      <c r="F553" s="5">
        <v>1.72</v>
      </c>
      <c r="G553">
        <v>101.85599999999999</v>
      </c>
      <c r="H553" s="54">
        <v>1.40956330930047</v>
      </c>
      <c r="I553" s="55">
        <v>0.984811061925711</v>
      </c>
      <c r="J553" s="56">
        <v>55</v>
      </c>
      <c r="K553" s="60">
        <v>1</v>
      </c>
      <c r="L553" s="61">
        <v>0.99520146608473303</v>
      </c>
      <c r="M553" s="62">
        <v>4</v>
      </c>
      <c r="N553" s="90">
        <v>1</v>
      </c>
      <c r="O553" s="91">
        <v>0.99758550726034501</v>
      </c>
      <c r="P553" s="92">
        <v>4</v>
      </c>
      <c r="Q553" s="96">
        <v>0.99973957705384398</v>
      </c>
      <c r="R553" s="97">
        <v>0.99432045552068105</v>
      </c>
      <c r="S553" s="98">
        <v>6</v>
      </c>
      <c r="T553" s="123">
        <v>0.99807576378674201</v>
      </c>
      <c r="U553" s="124">
        <v>0.99757070550962001</v>
      </c>
      <c r="V553" s="125">
        <v>4</v>
      </c>
      <c r="W553" s="129">
        <v>0.99913674615996695</v>
      </c>
      <c r="X553" s="130">
        <v>0.98462800743261103</v>
      </c>
      <c r="Y553" s="131">
        <v>5</v>
      </c>
      <c r="Z553" s="147">
        <v>0</v>
      </c>
      <c r="AA553" s="148">
        <v>0</v>
      </c>
    </row>
    <row r="554" spans="1:28" x14ac:dyDescent="0.2">
      <c r="A554" t="s">
        <v>4391</v>
      </c>
      <c r="B554" t="s">
        <v>972</v>
      </c>
      <c r="C554" t="s">
        <v>3418</v>
      </c>
      <c r="D554" s="3">
        <v>6109228</v>
      </c>
      <c r="E554" s="35">
        <v>0.58155699999999999</v>
      </c>
      <c r="F554" s="5">
        <v>1</v>
      </c>
      <c r="G554">
        <v>124.69</v>
      </c>
      <c r="H554" s="54">
        <v>0.43561625134959697</v>
      </c>
      <c r="I554" s="55">
        <v>0.99724790220641202</v>
      </c>
      <c r="J554" s="56">
        <v>290</v>
      </c>
      <c r="K554" s="60">
        <v>0.99598492640968705</v>
      </c>
      <c r="L554" s="61">
        <v>0.99976944883152596</v>
      </c>
      <c r="M554" s="62">
        <v>288</v>
      </c>
      <c r="N554" s="90">
        <v>0.83829986374710497</v>
      </c>
      <c r="O554" s="91">
        <v>0.99876166799751398</v>
      </c>
      <c r="P554" s="92">
        <v>701</v>
      </c>
      <c r="Q554" s="96">
        <v>0.19906230378044401</v>
      </c>
      <c r="R554" s="97">
        <v>0.99634608037803296</v>
      </c>
      <c r="S554" s="98">
        <v>388</v>
      </c>
      <c r="T554" s="123">
        <v>0.85361390997356701</v>
      </c>
      <c r="U554" s="124">
        <v>0.99643848220550302</v>
      </c>
      <c r="V554" s="125">
        <v>1053</v>
      </c>
      <c r="W554" s="129">
        <v>0.17308455340019999</v>
      </c>
      <c r="X554" s="130">
        <v>0.997442356169146</v>
      </c>
      <c r="Y554" s="131">
        <v>184</v>
      </c>
      <c r="Z554" s="147">
        <v>1.1175880160308301E-2</v>
      </c>
      <c r="AA554" s="148">
        <v>0</v>
      </c>
    </row>
    <row r="555" spans="1:28" x14ac:dyDescent="0.2">
      <c r="A555" t="s">
        <v>4391</v>
      </c>
      <c r="B555" t="s">
        <v>974</v>
      </c>
      <c r="C555" t="s">
        <v>3419</v>
      </c>
      <c r="D555" s="3">
        <v>168854</v>
      </c>
      <c r="E555" s="35">
        <v>0.56065600000000004</v>
      </c>
      <c r="F555" s="5">
        <v>1.58</v>
      </c>
      <c r="G555">
        <v>199.69800000000001</v>
      </c>
      <c r="H555" s="54">
        <v>1.1356260438011501</v>
      </c>
      <c r="I555" s="55">
        <v>0.99690271716176204</v>
      </c>
      <c r="J555" s="56">
        <v>185</v>
      </c>
      <c r="K555" s="60">
        <v>0.99930117142620201</v>
      </c>
      <c r="L555" s="61">
        <v>0.99985776597762099</v>
      </c>
      <c r="M555" s="62">
        <v>2</v>
      </c>
      <c r="N555" s="90">
        <v>1</v>
      </c>
      <c r="O555" s="91">
        <v>0.99872806654282498</v>
      </c>
      <c r="P555" s="92">
        <v>22</v>
      </c>
      <c r="Q555" s="96">
        <v>0.99498383218638498</v>
      </c>
      <c r="R555" s="97">
        <v>0.99258794044282705</v>
      </c>
      <c r="S555" s="98">
        <v>190</v>
      </c>
      <c r="T555" s="123">
        <v>0.999846020822722</v>
      </c>
      <c r="U555" s="124">
        <v>0.99618633811713697</v>
      </c>
      <c r="V555" s="125">
        <v>141</v>
      </c>
      <c r="W555" s="129">
        <v>0.53165456548260603</v>
      </c>
      <c r="X555" s="130">
        <v>0.99532170241137896</v>
      </c>
      <c r="Y555" s="131">
        <v>124</v>
      </c>
      <c r="Z555" s="147">
        <v>8.5162329586506602E-2</v>
      </c>
      <c r="AA555" s="148">
        <v>0</v>
      </c>
    </row>
    <row r="556" spans="1:28" x14ac:dyDescent="0.2">
      <c r="A556" t="s">
        <v>4391</v>
      </c>
      <c r="B556" t="s">
        <v>973</v>
      </c>
      <c r="C556" t="s">
        <v>3419</v>
      </c>
      <c r="D556" s="3">
        <v>81536</v>
      </c>
      <c r="E556" s="35">
        <v>0.56480600000000003</v>
      </c>
      <c r="F556" s="5">
        <v>1.05</v>
      </c>
      <c r="G556">
        <v>130.43</v>
      </c>
      <c r="H556" s="54">
        <v>1.29553816718995</v>
      </c>
      <c r="I556" s="55">
        <v>0.98848497464234297</v>
      </c>
      <c r="J556" s="56">
        <v>383</v>
      </c>
      <c r="K556" s="60">
        <v>1</v>
      </c>
      <c r="L556" s="61">
        <v>0.99888421594712895</v>
      </c>
      <c r="M556" s="62">
        <v>5</v>
      </c>
      <c r="N556" s="90">
        <v>1</v>
      </c>
      <c r="O556" s="91">
        <v>0.99895835886375295</v>
      </c>
      <c r="P556" s="92">
        <v>22</v>
      </c>
      <c r="Q556" s="96">
        <v>0.84810390502354704</v>
      </c>
      <c r="R556" s="97">
        <v>0.970181472793472</v>
      </c>
      <c r="S556" s="98">
        <v>406</v>
      </c>
      <c r="T556" s="123">
        <v>1.1561396193092599</v>
      </c>
      <c r="U556" s="124">
        <v>0.99725821476964704</v>
      </c>
      <c r="V556" s="125">
        <v>114</v>
      </c>
      <c r="W556" s="129">
        <v>0</v>
      </c>
      <c r="X556" s="130">
        <v>0</v>
      </c>
      <c r="Z556" s="147">
        <v>8.5839383830455196E-2</v>
      </c>
      <c r="AA556" s="148">
        <v>0</v>
      </c>
    </row>
    <row r="557" spans="1:28" x14ac:dyDescent="0.2">
      <c r="A557" t="s">
        <v>4391</v>
      </c>
      <c r="B557" t="s">
        <v>975</v>
      </c>
      <c r="C557" t="s">
        <v>3419</v>
      </c>
      <c r="D557" s="3">
        <v>45535</v>
      </c>
      <c r="E557" s="35">
        <v>0.56363200000000002</v>
      </c>
      <c r="F557" s="5">
        <v>0.62</v>
      </c>
      <c r="G557">
        <v>79.302999999999997</v>
      </c>
      <c r="H557" s="54">
        <v>1.3906665202591399</v>
      </c>
      <c r="I557" s="55">
        <v>0.99324206969510298</v>
      </c>
      <c r="J557" s="56">
        <v>237</v>
      </c>
      <c r="K557" s="60">
        <v>0.99995607774239503</v>
      </c>
      <c r="L557" s="61">
        <v>1</v>
      </c>
      <c r="M557" s="62">
        <v>0</v>
      </c>
      <c r="N557" s="90">
        <v>1</v>
      </c>
      <c r="O557" s="91">
        <v>0.99664716323713098</v>
      </c>
      <c r="P557" s="92">
        <v>16</v>
      </c>
      <c r="Q557" s="96">
        <v>1</v>
      </c>
      <c r="R557" s="97">
        <v>0.981336017329278</v>
      </c>
      <c r="S557" s="98">
        <v>331</v>
      </c>
      <c r="T557" s="123">
        <v>0.98765784561326397</v>
      </c>
      <c r="U557" s="124">
        <v>0.99266881596961498</v>
      </c>
      <c r="V557" s="125">
        <v>160</v>
      </c>
      <c r="W557" s="129">
        <v>0</v>
      </c>
      <c r="X557" s="130">
        <v>0</v>
      </c>
      <c r="Z557" s="147">
        <v>0.34382343252443098</v>
      </c>
      <c r="AA557" s="148">
        <v>0.99929788727899405</v>
      </c>
      <c r="AB557" s="149">
        <v>1</v>
      </c>
    </row>
    <row r="558" spans="1:28" x14ac:dyDescent="0.2">
      <c r="A558" t="s">
        <v>4391</v>
      </c>
      <c r="B558" t="s">
        <v>976</v>
      </c>
      <c r="C558" t="s">
        <v>3419</v>
      </c>
      <c r="D558" s="3">
        <v>40810</v>
      </c>
      <c r="E558" s="35">
        <v>0.55096800000000001</v>
      </c>
      <c r="F558" s="5">
        <v>0.45</v>
      </c>
      <c r="G558">
        <v>50.771000000000001</v>
      </c>
      <c r="H558" s="54">
        <v>1.3021318304337099</v>
      </c>
      <c r="I558" s="55">
        <v>0.97388031755542204</v>
      </c>
      <c r="J558" s="56">
        <v>255</v>
      </c>
      <c r="K558" s="60">
        <v>0.64986522911051203</v>
      </c>
      <c r="L558" s="61">
        <v>0.97383458646616505</v>
      </c>
      <c r="M558" s="62">
        <v>27</v>
      </c>
      <c r="N558" s="90">
        <v>0</v>
      </c>
      <c r="O558" s="91">
        <v>0</v>
      </c>
      <c r="Q558" s="96">
        <v>0</v>
      </c>
      <c r="R558" s="97">
        <v>0</v>
      </c>
      <c r="T558" s="123">
        <v>0.78938985542759099</v>
      </c>
      <c r="U558" s="124">
        <v>0.99498932912684401</v>
      </c>
      <c r="V558" s="125">
        <v>87</v>
      </c>
      <c r="W558" s="129">
        <v>0</v>
      </c>
      <c r="X558" s="130">
        <v>0</v>
      </c>
      <c r="Z558" s="147">
        <v>1.00036755697133</v>
      </c>
      <c r="AA558" s="148">
        <v>0.99855685737347999</v>
      </c>
      <c r="AB558" s="149">
        <v>23</v>
      </c>
    </row>
    <row r="559" spans="1:28" x14ac:dyDescent="0.2">
      <c r="A559" t="s">
        <v>4465</v>
      </c>
      <c r="B559" t="s">
        <v>1136</v>
      </c>
      <c r="C559" t="s">
        <v>3418</v>
      </c>
      <c r="D559" s="3">
        <v>2830639</v>
      </c>
      <c r="E559" s="35">
        <v>0.59467400000000004</v>
      </c>
      <c r="F559" s="5">
        <v>1</v>
      </c>
      <c r="G559">
        <v>21.042000000000002</v>
      </c>
      <c r="H559" s="54">
        <v>0.17105748913937799</v>
      </c>
      <c r="I559" s="55">
        <v>0.96653323451509199</v>
      </c>
      <c r="J559" s="56">
        <v>211</v>
      </c>
      <c r="K559" s="60">
        <v>0.80021896116035995</v>
      </c>
      <c r="L559" s="61">
        <v>0.99060430112841902</v>
      </c>
      <c r="M559" s="62">
        <v>6</v>
      </c>
      <c r="N559" s="90">
        <v>6.5501817787432401E-2</v>
      </c>
      <c r="O559" s="91">
        <v>0.99189145533839396</v>
      </c>
      <c r="P559" s="92">
        <v>110</v>
      </c>
      <c r="Q559" s="96">
        <v>0.43020392215326603</v>
      </c>
      <c r="R559" s="97">
        <v>0.98355312760196401</v>
      </c>
      <c r="S559" s="98">
        <v>148</v>
      </c>
      <c r="T559" s="123">
        <v>1.0085726226481</v>
      </c>
      <c r="U559" s="124">
        <v>0.99014274908669497</v>
      </c>
      <c r="V559" s="125">
        <v>17</v>
      </c>
      <c r="W559" s="129">
        <v>0.20961627392260099</v>
      </c>
      <c r="X559" s="130">
        <v>0.96882914245177898</v>
      </c>
      <c r="Y559" s="131">
        <v>736</v>
      </c>
      <c r="Z559" s="147">
        <v>0</v>
      </c>
      <c r="AA559" s="148">
        <v>0</v>
      </c>
    </row>
    <row r="560" spans="1:28" x14ac:dyDescent="0.2">
      <c r="A560" t="s">
        <v>4296</v>
      </c>
      <c r="B560" t="s">
        <v>696</v>
      </c>
      <c r="C560" t="s">
        <v>3418</v>
      </c>
      <c r="D560" s="3">
        <v>3306457</v>
      </c>
      <c r="E560" s="35">
        <v>0.50121499999999997</v>
      </c>
      <c r="F560" s="5">
        <v>1</v>
      </c>
      <c r="G560">
        <v>107.437</v>
      </c>
      <c r="H560" s="54">
        <v>0.91447703690082704</v>
      </c>
      <c r="I560" s="55">
        <v>0.98862325250704697</v>
      </c>
      <c r="J560" s="56">
        <v>509</v>
      </c>
      <c r="K560" s="60">
        <v>1</v>
      </c>
      <c r="L560" s="61">
        <v>0.99538017824928104</v>
      </c>
      <c r="M560" s="62">
        <v>596</v>
      </c>
      <c r="N560" s="90">
        <v>1</v>
      </c>
      <c r="O560" s="91">
        <v>0.99752410418699999</v>
      </c>
      <c r="P560" s="92">
        <v>25</v>
      </c>
      <c r="Q560" s="96">
        <v>0.69371989413441604</v>
      </c>
      <c r="R560" s="97">
        <v>0.99214945529940002</v>
      </c>
      <c r="S560" s="98">
        <v>610</v>
      </c>
      <c r="T560" s="123">
        <v>0.99994616594136798</v>
      </c>
      <c r="U560" s="124">
        <v>0.99764173821178803</v>
      </c>
      <c r="V560" s="125">
        <v>231</v>
      </c>
      <c r="W560" s="129">
        <v>0.50062619897975302</v>
      </c>
      <c r="X560" s="130">
        <v>0.99140274445274001</v>
      </c>
      <c r="Y560" s="131">
        <v>64</v>
      </c>
      <c r="Z560" s="147">
        <v>8.71718579736557E-3</v>
      </c>
      <c r="AA560" s="148">
        <v>0</v>
      </c>
    </row>
    <row r="561" spans="1:28" x14ac:dyDescent="0.2">
      <c r="A561" t="s">
        <v>4448</v>
      </c>
      <c r="B561" t="s">
        <v>1107</v>
      </c>
      <c r="C561" t="s">
        <v>3418</v>
      </c>
      <c r="D561" s="3">
        <v>4558636</v>
      </c>
      <c r="E561" s="35">
        <v>0.34500199999999998</v>
      </c>
      <c r="F561" s="5">
        <v>1</v>
      </c>
      <c r="G561">
        <v>65.796000000000006</v>
      </c>
      <c r="H561" s="54">
        <v>1.00835556951684</v>
      </c>
      <c r="I561" s="55">
        <v>0.99824005172376995</v>
      </c>
      <c r="J561" s="56">
        <v>39</v>
      </c>
      <c r="K561" s="60">
        <v>0.99653580588579505</v>
      </c>
      <c r="L561" s="61">
        <v>0.99921657281976495</v>
      </c>
      <c r="M561" s="62">
        <v>3</v>
      </c>
      <c r="N561" s="90">
        <v>1</v>
      </c>
      <c r="O561" s="91">
        <v>0.99976221781462304</v>
      </c>
      <c r="P561" s="92">
        <v>11</v>
      </c>
      <c r="Q561" s="96">
        <v>0</v>
      </c>
      <c r="R561" s="97">
        <v>0</v>
      </c>
      <c r="T561" s="123">
        <v>0.99999298035640405</v>
      </c>
      <c r="U561" s="124">
        <v>0.99974598127237002</v>
      </c>
      <c r="V561" s="125">
        <v>11</v>
      </c>
      <c r="W561" s="129">
        <v>0.80331550928830397</v>
      </c>
      <c r="X561" s="130">
        <v>0.99595967760433601</v>
      </c>
      <c r="Y561" s="131">
        <v>5</v>
      </c>
      <c r="Z561" s="147">
        <v>0.99346866036244097</v>
      </c>
      <c r="AA561" s="148">
        <v>0.99758044960960002</v>
      </c>
      <c r="AB561" s="149">
        <v>45</v>
      </c>
    </row>
    <row r="562" spans="1:28" x14ac:dyDescent="0.2">
      <c r="A562" t="s">
        <v>4455</v>
      </c>
      <c r="B562" t="s">
        <v>1120</v>
      </c>
      <c r="C562" t="s">
        <v>3418</v>
      </c>
      <c r="D562" s="3">
        <v>2298221</v>
      </c>
      <c r="E562" s="35">
        <v>0.50610900000000003</v>
      </c>
      <c r="F562" s="5">
        <v>1</v>
      </c>
      <c r="G562">
        <v>187.221</v>
      </c>
      <c r="H562" s="54">
        <v>1.0152017582295101</v>
      </c>
      <c r="I562" s="55">
        <v>0.99868418684032501</v>
      </c>
      <c r="J562" s="56">
        <v>5</v>
      </c>
      <c r="K562" s="60">
        <v>1.00000043511916</v>
      </c>
      <c r="L562" s="61">
        <v>0.99918502251522101</v>
      </c>
      <c r="M562" s="62">
        <v>3</v>
      </c>
      <c r="N562" s="90">
        <v>0.99999042737839305</v>
      </c>
      <c r="O562" s="91">
        <v>0.99970589348558403</v>
      </c>
      <c r="P562" s="92">
        <v>7</v>
      </c>
      <c r="Q562" s="96">
        <v>0</v>
      </c>
      <c r="R562" s="97">
        <v>0</v>
      </c>
      <c r="T562" s="123">
        <v>0.99997780892263999</v>
      </c>
      <c r="U562" s="124">
        <v>0.99981943136107398</v>
      </c>
      <c r="V562" s="125">
        <v>4</v>
      </c>
      <c r="W562" s="129">
        <v>0.99849405257370805</v>
      </c>
      <c r="X562" s="130">
        <v>0.989146089034035</v>
      </c>
      <c r="Y562" s="131">
        <v>18357</v>
      </c>
      <c r="Z562" s="147">
        <v>1.00000609166829</v>
      </c>
      <c r="AA562" s="148">
        <v>0.99740021642427401</v>
      </c>
      <c r="AB562" s="149">
        <v>153</v>
      </c>
    </row>
    <row r="563" spans="1:28" x14ac:dyDescent="0.2">
      <c r="A563" t="s">
        <v>4455</v>
      </c>
      <c r="B563" t="s">
        <v>1121</v>
      </c>
      <c r="C563" t="s">
        <v>3419</v>
      </c>
      <c r="D563" s="3">
        <v>29243</v>
      </c>
      <c r="E563" s="35">
        <v>0.40802899999999998</v>
      </c>
      <c r="F563" s="5">
        <v>3.31</v>
      </c>
      <c r="G563">
        <v>621.35599999999999</v>
      </c>
      <c r="H563" s="54">
        <v>1.89754813117669</v>
      </c>
      <c r="I563" s="55">
        <v>0.99799971167015</v>
      </c>
      <c r="J563" s="56">
        <v>4</v>
      </c>
      <c r="K563" s="60">
        <v>1.00041035461477</v>
      </c>
      <c r="L563" s="61">
        <v>0.999042898649803</v>
      </c>
      <c r="M563" s="62">
        <v>2</v>
      </c>
      <c r="N563" s="90">
        <v>1</v>
      </c>
      <c r="O563" s="91">
        <v>0.99921389021805995</v>
      </c>
      <c r="P563" s="92">
        <v>7</v>
      </c>
      <c r="Q563" s="96">
        <v>0</v>
      </c>
      <c r="R563" s="97">
        <v>0</v>
      </c>
      <c r="T563" s="123">
        <v>0.99637520090277998</v>
      </c>
      <c r="U563" s="124">
        <v>0.99958818078863299</v>
      </c>
      <c r="V563" s="125">
        <v>2</v>
      </c>
      <c r="W563" s="129">
        <v>0</v>
      </c>
      <c r="X563" s="130">
        <v>0</v>
      </c>
      <c r="Z563" s="147">
        <v>0.406866600553978</v>
      </c>
      <c r="AA563" s="148">
        <v>0.926319202399286</v>
      </c>
      <c r="AB563" s="149">
        <v>6</v>
      </c>
    </row>
    <row r="564" spans="1:28" x14ac:dyDescent="0.2">
      <c r="A564" t="s">
        <v>4356</v>
      </c>
      <c r="B564" t="s">
        <v>882</v>
      </c>
      <c r="C564" t="s">
        <v>3418</v>
      </c>
      <c r="D564" s="3">
        <v>964503</v>
      </c>
      <c r="E564" s="35">
        <v>0.283748</v>
      </c>
      <c r="F564" s="5">
        <v>1</v>
      </c>
      <c r="G564">
        <v>35.255000000000003</v>
      </c>
      <c r="H564" s="54">
        <v>0.15653243172908701</v>
      </c>
      <c r="I564" s="55">
        <v>0.94382126572561098</v>
      </c>
      <c r="J564" s="56">
        <v>45</v>
      </c>
      <c r="K564" s="60">
        <v>0.68262514476367597</v>
      </c>
      <c r="L564" s="61">
        <v>0.96721025140984196</v>
      </c>
      <c r="M564" s="62">
        <v>24</v>
      </c>
      <c r="N564" s="90">
        <v>0.67512698249772096</v>
      </c>
      <c r="O564" s="91">
        <v>0.979240380743573</v>
      </c>
      <c r="P564" s="92">
        <v>21</v>
      </c>
      <c r="Q564" s="96">
        <v>0.79224014855319203</v>
      </c>
      <c r="R564" s="97">
        <v>0.969526226314255</v>
      </c>
      <c r="S564" s="98">
        <v>50</v>
      </c>
      <c r="T564" s="123">
        <v>0.99975946160872398</v>
      </c>
      <c r="U564" s="124">
        <v>0.98099421716248303</v>
      </c>
      <c r="V564" s="125">
        <v>22</v>
      </c>
      <c r="W564" s="129">
        <v>0.99830690003037803</v>
      </c>
      <c r="X564" s="130">
        <v>0.93980562362420506</v>
      </c>
      <c r="Y564" s="131">
        <v>476</v>
      </c>
      <c r="Z564" s="147">
        <v>0</v>
      </c>
      <c r="AA564" s="148">
        <v>0</v>
      </c>
    </row>
    <row r="565" spans="1:28" x14ac:dyDescent="0.2">
      <c r="A565" t="s">
        <v>4396</v>
      </c>
      <c r="B565" t="s">
        <v>993</v>
      </c>
      <c r="C565" t="s">
        <v>3418</v>
      </c>
      <c r="D565" s="3">
        <v>2103571</v>
      </c>
      <c r="E565" s="35">
        <v>0.411103</v>
      </c>
      <c r="F565" s="5">
        <v>1</v>
      </c>
      <c r="G565">
        <v>6.1550000000000002</v>
      </c>
      <c r="H565" s="54">
        <v>7.4967757209050698E-3</v>
      </c>
      <c r="I565" s="55">
        <v>0</v>
      </c>
      <c r="K565" s="60">
        <v>2.4263027014538599E-2</v>
      </c>
      <c r="L565" s="61">
        <v>0</v>
      </c>
      <c r="N565" s="90">
        <v>0</v>
      </c>
      <c r="O565" s="91">
        <v>0</v>
      </c>
      <c r="Q565" s="96">
        <v>0</v>
      </c>
      <c r="R565" s="97">
        <v>0</v>
      </c>
      <c r="T565" s="123">
        <v>1.6633144305564201E-2</v>
      </c>
      <c r="U565" s="124">
        <v>0</v>
      </c>
      <c r="W565" s="129">
        <v>4.9900859062993299E-3</v>
      </c>
      <c r="X565" s="130">
        <v>0</v>
      </c>
      <c r="Z565" s="147">
        <v>0</v>
      </c>
      <c r="AA565" s="148">
        <v>0</v>
      </c>
    </row>
    <row r="566" spans="1:28" x14ac:dyDescent="0.2">
      <c r="A566" t="s">
        <v>4400</v>
      </c>
      <c r="B566" t="s">
        <v>1001</v>
      </c>
      <c r="C566" t="s">
        <v>3418</v>
      </c>
      <c r="D566" s="3">
        <v>2962157</v>
      </c>
      <c r="E566" s="35">
        <v>0.37989600000000001</v>
      </c>
      <c r="F566" s="5">
        <v>1</v>
      </c>
      <c r="G566">
        <v>106.26900000000001</v>
      </c>
      <c r="H566" s="54">
        <v>1.0166912152191701</v>
      </c>
      <c r="I566" s="55">
        <v>0.99849482102880704</v>
      </c>
      <c r="J566" s="56">
        <v>17</v>
      </c>
      <c r="K566" s="60">
        <v>0.99999932481634102</v>
      </c>
      <c r="L566" s="61">
        <v>0.997968371000167</v>
      </c>
      <c r="M566" s="62">
        <v>14</v>
      </c>
      <c r="N566" s="90">
        <v>1</v>
      </c>
      <c r="O566" s="91">
        <v>0.99962093799450202</v>
      </c>
      <c r="P566" s="92">
        <v>4</v>
      </c>
      <c r="Q566" s="96">
        <v>0.99999898722451197</v>
      </c>
      <c r="R566" s="97">
        <v>0.99906820213635095</v>
      </c>
      <c r="S566" s="98">
        <v>14</v>
      </c>
      <c r="T566" s="123">
        <v>0.99992471702208896</v>
      </c>
      <c r="U566" s="124">
        <v>0.99972081155725301</v>
      </c>
      <c r="V566" s="125">
        <v>5</v>
      </c>
      <c r="W566" s="129">
        <v>0.52048591617527296</v>
      </c>
      <c r="X566" s="130">
        <v>0.99883121195925695</v>
      </c>
      <c r="Y566" s="131">
        <v>4</v>
      </c>
      <c r="Z566" s="147">
        <v>0.292737690811121</v>
      </c>
      <c r="AA566" s="148">
        <v>0.998564729435371</v>
      </c>
      <c r="AB566" s="149">
        <v>31</v>
      </c>
    </row>
    <row r="567" spans="1:28" x14ac:dyDescent="0.2">
      <c r="A567" t="s">
        <v>4400</v>
      </c>
      <c r="B567" t="s">
        <v>1002</v>
      </c>
      <c r="C567" t="s">
        <v>3419</v>
      </c>
      <c r="D567" s="3">
        <v>28678</v>
      </c>
      <c r="E567" s="35">
        <v>0.33579700000000001</v>
      </c>
      <c r="F567" s="5">
        <v>0.63</v>
      </c>
      <c r="G567">
        <v>66.289000000000001</v>
      </c>
      <c r="H567" s="54">
        <v>1.7907106492781899</v>
      </c>
      <c r="I567" s="55">
        <v>0.994995521283639</v>
      </c>
      <c r="J567" s="56">
        <v>8</v>
      </c>
      <c r="K567" s="60">
        <v>1</v>
      </c>
      <c r="L567" s="61">
        <v>0.99679196596694297</v>
      </c>
      <c r="M567" s="62">
        <v>2</v>
      </c>
      <c r="N567" s="90">
        <v>1</v>
      </c>
      <c r="O567" s="91">
        <v>0.99937236305310495</v>
      </c>
      <c r="P567" s="92">
        <v>2</v>
      </c>
      <c r="Q567" s="96">
        <v>0</v>
      </c>
      <c r="R567" s="97">
        <v>0</v>
      </c>
      <c r="T567" s="123">
        <v>0.99752423460492301</v>
      </c>
      <c r="U567" s="124">
        <v>0.99954556577061504</v>
      </c>
      <c r="V567" s="125">
        <v>2</v>
      </c>
      <c r="W567" s="129">
        <v>0</v>
      </c>
      <c r="X567" s="130">
        <v>0</v>
      </c>
      <c r="Z567" s="147">
        <v>1.0003835692865599</v>
      </c>
      <c r="AA567" s="148">
        <v>0.99708008898776401</v>
      </c>
      <c r="AB567" s="149">
        <v>34</v>
      </c>
    </row>
    <row r="568" spans="1:28" x14ac:dyDescent="0.2">
      <c r="A568" t="s">
        <v>4505</v>
      </c>
      <c r="B568" t="s">
        <v>1215</v>
      </c>
      <c r="C568" t="s">
        <v>3418</v>
      </c>
      <c r="D568" s="3">
        <v>3302129</v>
      </c>
      <c r="E568" s="35">
        <v>0.58372199999999996</v>
      </c>
      <c r="F568" s="5">
        <v>1</v>
      </c>
      <c r="G568">
        <v>150.19499999999999</v>
      </c>
      <c r="H568" s="54">
        <v>1.0474790657784701</v>
      </c>
      <c r="I568" s="55">
        <v>0.99867947300334603</v>
      </c>
      <c r="J568" s="56">
        <v>442</v>
      </c>
      <c r="K568" s="60">
        <v>1.0000133247368499</v>
      </c>
      <c r="L568" s="61">
        <v>1</v>
      </c>
      <c r="M568" s="62">
        <v>0</v>
      </c>
      <c r="N568" s="90">
        <v>1</v>
      </c>
      <c r="O568" s="91">
        <v>0.99868003409407802</v>
      </c>
      <c r="P568" s="92">
        <v>679</v>
      </c>
      <c r="Q568" s="96">
        <v>0.19655803876832101</v>
      </c>
      <c r="R568" s="97">
        <v>0.99079087764913598</v>
      </c>
      <c r="S568" s="98">
        <v>519</v>
      </c>
      <c r="T568" s="123">
        <v>0.99999485180621295</v>
      </c>
      <c r="U568" s="124">
        <v>0.998358638165593</v>
      </c>
      <c r="V568" s="125">
        <v>217</v>
      </c>
      <c r="W568" s="129">
        <v>0.32547668489026299</v>
      </c>
      <c r="X568" s="130">
        <v>0.997000744239115</v>
      </c>
      <c r="Y568" s="131">
        <v>251</v>
      </c>
      <c r="Z568" s="147">
        <v>0.23485090982211701</v>
      </c>
      <c r="AA568" s="148">
        <v>0.99542410800286596</v>
      </c>
      <c r="AB568" s="149">
        <v>321</v>
      </c>
    </row>
    <row r="569" spans="1:28" x14ac:dyDescent="0.2">
      <c r="A569" t="s">
        <v>4398</v>
      </c>
      <c r="B569" t="s">
        <v>997</v>
      </c>
      <c r="C569" t="s">
        <v>3418</v>
      </c>
      <c r="D569" s="3">
        <v>1785891</v>
      </c>
      <c r="E569" s="35">
        <v>0.337312</v>
      </c>
      <c r="F569" s="5">
        <v>1</v>
      </c>
      <c r="G569">
        <v>136.79300000000001</v>
      </c>
      <c r="H569" s="54">
        <v>1.0694504871797801</v>
      </c>
      <c r="I569" s="55">
        <v>0.99623812141679102</v>
      </c>
      <c r="J569" s="56">
        <v>7</v>
      </c>
      <c r="K569" s="60">
        <v>1.0000111988917499</v>
      </c>
      <c r="L569" s="61">
        <v>0.99802285780198396</v>
      </c>
      <c r="M569" s="62">
        <v>5</v>
      </c>
      <c r="N569" s="90">
        <v>1</v>
      </c>
      <c r="O569" s="91">
        <v>0.99936406034037295</v>
      </c>
      <c r="P569" s="92">
        <v>4</v>
      </c>
      <c r="Q569" s="96">
        <v>0</v>
      </c>
      <c r="R569" s="97">
        <v>0</v>
      </c>
      <c r="T569" s="123">
        <v>0.99993448648321703</v>
      </c>
      <c r="U569" s="124">
        <v>0.99935838505630603</v>
      </c>
      <c r="V569" s="125">
        <v>4</v>
      </c>
      <c r="W569" s="129">
        <v>0.56509271842458397</v>
      </c>
      <c r="X569" s="130">
        <v>0.99562532141254001</v>
      </c>
      <c r="Y569" s="131">
        <v>4</v>
      </c>
      <c r="Z569" s="147">
        <v>1.0000067193350499</v>
      </c>
      <c r="AA569" s="148">
        <v>0.99553456438256305</v>
      </c>
      <c r="AB569" s="149">
        <v>238</v>
      </c>
    </row>
    <row r="570" spans="1:28" x14ac:dyDescent="0.2">
      <c r="A570" t="s">
        <v>4280</v>
      </c>
      <c r="B570" t="s">
        <v>658</v>
      </c>
      <c r="C570" t="s">
        <v>3418</v>
      </c>
      <c r="D570" s="3">
        <v>2182100</v>
      </c>
      <c r="E570" s="35">
        <v>0.39249299999999998</v>
      </c>
      <c r="F570" s="5">
        <v>1</v>
      </c>
      <c r="G570">
        <v>46.798000000000002</v>
      </c>
      <c r="H570" s="54">
        <v>0.73547270977498702</v>
      </c>
      <c r="I570" s="55">
        <v>0.99533391187011699</v>
      </c>
      <c r="J570" s="56">
        <v>309</v>
      </c>
      <c r="K570" s="60">
        <v>0.99999770862930204</v>
      </c>
      <c r="L570" s="61">
        <v>0.99811400552510199</v>
      </c>
      <c r="M570" s="62">
        <v>309</v>
      </c>
      <c r="N570" s="90">
        <v>0.99999725035516196</v>
      </c>
      <c r="O570" s="91">
        <v>0.999420335545528</v>
      </c>
      <c r="P570" s="92">
        <v>7</v>
      </c>
      <c r="Q570" s="96">
        <v>1.00000366619311</v>
      </c>
      <c r="R570" s="97">
        <v>0.99672529798827303</v>
      </c>
      <c r="S570" s="98">
        <v>1269</v>
      </c>
      <c r="T570" s="123">
        <v>0.99997525319646197</v>
      </c>
      <c r="U570" s="124">
        <v>0.99861407225052901</v>
      </c>
      <c r="V570" s="125">
        <v>953</v>
      </c>
      <c r="W570" s="129">
        <v>1.0001567297557299</v>
      </c>
      <c r="X570" s="130">
        <v>0.99184928855900201</v>
      </c>
      <c r="Y570" s="131">
        <v>3398</v>
      </c>
      <c r="Z570" s="147">
        <v>0.31794876495119301</v>
      </c>
      <c r="AA570" s="148">
        <v>0.99013530770665603</v>
      </c>
      <c r="AB570" s="149">
        <v>335</v>
      </c>
    </row>
    <row r="571" spans="1:28" x14ac:dyDescent="0.2">
      <c r="A571" t="s">
        <v>4369</v>
      </c>
      <c r="B571" t="s">
        <v>914</v>
      </c>
      <c r="C571" t="s">
        <v>3418</v>
      </c>
      <c r="D571" s="3">
        <v>3965155</v>
      </c>
      <c r="E571" s="35">
        <v>0.29169299999999998</v>
      </c>
      <c r="F571" s="5">
        <v>1</v>
      </c>
      <c r="G571">
        <v>194.316</v>
      </c>
      <c r="H571" s="54">
        <v>1.00368031010137</v>
      </c>
      <c r="I571" s="55">
        <v>1</v>
      </c>
      <c r="J571" s="56">
        <v>0</v>
      </c>
      <c r="K571" s="60">
        <v>1.0000020175755999</v>
      </c>
      <c r="L571" s="61">
        <v>0.99999873901779002</v>
      </c>
      <c r="M571" s="62">
        <v>1</v>
      </c>
      <c r="N571" s="90">
        <v>1</v>
      </c>
      <c r="O571" s="91">
        <v>0.99979045403391098</v>
      </c>
      <c r="P571" s="92">
        <v>22</v>
      </c>
      <c r="Q571" s="96">
        <v>0.42890252713954402</v>
      </c>
      <c r="R571" s="97">
        <v>0.99816807003035402</v>
      </c>
      <c r="S571" s="98">
        <v>255</v>
      </c>
      <c r="T571" s="123">
        <v>0.99999823462134496</v>
      </c>
      <c r="U571" s="124">
        <v>0.99977809237106696</v>
      </c>
      <c r="V571" s="125">
        <v>72</v>
      </c>
      <c r="W571" s="129">
        <v>0.76837122382353196</v>
      </c>
      <c r="X571" s="130">
        <v>0.99984705259519902</v>
      </c>
      <c r="Y571" s="131">
        <v>60</v>
      </c>
      <c r="Z571" s="147">
        <v>0.38484094568812499</v>
      </c>
      <c r="AA571" s="148">
        <v>0.99588728511211499</v>
      </c>
      <c r="AB571" s="149">
        <v>67</v>
      </c>
    </row>
    <row r="572" spans="1:28" x14ac:dyDescent="0.2">
      <c r="A572" t="s">
        <v>4369</v>
      </c>
      <c r="B572" t="s">
        <v>915</v>
      </c>
      <c r="C572" t="s">
        <v>3419</v>
      </c>
      <c r="D572" s="3">
        <v>89623</v>
      </c>
      <c r="E572" s="35">
        <v>0.26704099999999997</v>
      </c>
      <c r="F572" s="5">
        <v>1.3</v>
      </c>
      <c r="G572">
        <v>248.52500000000001</v>
      </c>
      <c r="H572" s="54">
        <v>1.51011459112058</v>
      </c>
      <c r="I572" s="55">
        <v>0.99997783376803695</v>
      </c>
      <c r="J572" s="56">
        <v>2</v>
      </c>
      <c r="K572" s="60">
        <v>0.99972105374736397</v>
      </c>
      <c r="L572" s="61">
        <v>1</v>
      </c>
      <c r="M572" s="62">
        <v>0</v>
      </c>
      <c r="N572" s="90">
        <v>1.22660477779141</v>
      </c>
      <c r="O572" s="91">
        <v>0.99946346564816002</v>
      </c>
      <c r="P572" s="92">
        <v>8</v>
      </c>
      <c r="Q572" s="96">
        <v>1</v>
      </c>
      <c r="R572" s="97">
        <v>0.99923067488766704</v>
      </c>
      <c r="S572" s="98">
        <v>31</v>
      </c>
      <c r="T572" s="123">
        <v>0.87247693114490699</v>
      </c>
      <c r="U572" s="124">
        <v>0.99748397149352397</v>
      </c>
      <c r="V572" s="125">
        <v>29</v>
      </c>
      <c r="W572" s="129">
        <v>0</v>
      </c>
      <c r="X572" s="130">
        <v>0</v>
      </c>
      <c r="Z572" s="147">
        <v>1.0001450520513699</v>
      </c>
      <c r="AA572" s="148">
        <v>0.99508133015044598</v>
      </c>
      <c r="AB572" s="149">
        <v>37</v>
      </c>
    </row>
    <row r="573" spans="1:28" x14ac:dyDescent="0.2">
      <c r="A573" t="s">
        <v>4369</v>
      </c>
      <c r="B573" t="s">
        <v>916</v>
      </c>
      <c r="C573" t="s">
        <v>3419</v>
      </c>
      <c r="D573" s="3">
        <v>68063</v>
      </c>
      <c r="E573" s="35">
        <v>0.27652300000000002</v>
      </c>
      <c r="F573" s="5">
        <v>1.01</v>
      </c>
      <c r="G573">
        <v>193.452</v>
      </c>
      <c r="H573" s="54">
        <v>1.1579565990332401</v>
      </c>
      <c r="I573" s="55">
        <v>0.99705639789380196</v>
      </c>
      <c r="J573" s="56">
        <v>225</v>
      </c>
      <c r="K573" s="60">
        <v>0.99910377150580998</v>
      </c>
      <c r="L573" s="61">
        <v>1</v>
      </c>
      <c r="M573" s="62">
        <v>0</v>
      </c>
      <c r="N573" s="90">
        <v>1.2855295828864399</v>
      </c>
      <c r="O573" s="91">
        <v>0.99979431157225895</v>
      </c>
      <c r="P573" s="92">
        <v>3</v>
      </c>
      <c r="Q573" s="96">
        <v>1</v>
      </c>
      <c r="R573" s="97">
        <v>0.99958878559574604</v>
      </c>
      <c r="S573" s="98">
        <v>26</v>
      </c>
      <c r="T573" s="123">
        <v>0</v>
      </c>
      <c r="U573" s="124">
        <v>0</v>
      </c>
      <c r="W573" s="129">
        <v>0</v>
      </c>
      <c r="X573" s="130">
        <v>0</v>
      </c>
      <c r="Z573" s="147">
        <v>1.00017630724475</v>
      </c>
      <c r="AA573" s="148">
        <v>0.99733356774495996</v>
      </c>
      <c r="AB573" s="149">
        <v>13</v>
      </c>
    </row>
    <row r="574" spans="1:28" x14ac:dyDescent="0.2">
      <c r="A574" t="s">
        <v>4353</v>
      </c>
      <c r="B574" t="s">
        <v>877</v>
      </c>
      <c r="C574" t="s">
        <v>3418</v>
      </c>
      <c r="D574" s="3">
        <v>5977548</v>
      </c>
      <c r="E574" s="35">
        <v>0.59889899999999996</v>
      </c>
      <c r="F574" s="5">
        <v>1</v>
      </c>
      <c r="G574">
        <v>34.124000000000002</v>
      </c>
      <c r="H574" s="54">
        <v>0.99892882499646996</v>
      </c>
      <c r="I574" s="55">
        <v>0.99964296414117304</v>
      </c>
      <c r="J574" s="56">
        <v>515</v>
      </c>
      <c r="K574" s="60">
        <v>0.60847692063702297</v>
      </c>
      <c r="L574" s="61">
        <v>0.99982321726433199</v>
      </c>
      <c r="M574" s="62">
        <v>468</v>
      </c>
      <c r="N574" s="90">
        <v>0.84595288904413601</v>
      </c>
      <c r="O574" s="91">
        <v>0.99952063986374695</v>
      </c>
      <c r="P574" s="92">
        <v>165</v>
      </c>
      <c r="Q574" s="96">
        <v>1.0036988410632499</v>
      </c>
      <c r="R574" s="97">
        <v>0.99885674483074205</v>
      </c>
      <c r="S574" s="98">
        <v>335</v>
      </c>
      <c r="T574" s="123">
        <v>0.99884350573178105</v>
      </c>
      <c r="U574" s="124">
        <v>0.99922609130080697</v>
      </c>
      <c r="V574" s="125">
        <v>377</v>
      </c>
      <c r="W574" s="129">
        <v>0.13128142174684301</v>
      </c>
      <c r="X574" s="130">
        <v>0.99732639733633199</v>
      </c>
      <c r="Y574" s="131">
        <v>99</v>
      </c>
      <c r="Z574" s="147">
        <v>2.2120274065553301E-2</v>
      </c>
      <c r="AA574" s="148">
        <v>0.99931225248647104</v>
      </c>
      <c r="AB574" s="149">
        <v>19</v>
      </c>
    </row>
    <row r="575" spans="1:28" x14ac:dyDescent="0.2">
      <c r="A575" t="s">
        <v>4375</v>
      </c>
      <c r="B575" t="s">
        <v>934</v>
      </c>
      <c r="C575" t="s">
        <v>3418</v>
      </c>
      <c r="D575" s="3">
        <v>4525637</v>
      </c>
      <c r="E575" s="35">
        <v>0.66703500000000004</v>
      </c>
      <c r="F575" s="5">
        <v>1</v>
      </c>
      <c r="G575">
        <v>86.875</v>
      </c>
      <c r="H575" s="54">
        <v>0.110506432575126</v>
      </c>
      <c r="I575" s="55">
        <v>0.98534905428445196</v>
      </c>
      <c r="J575" s="56">
        <v>380</v>
      </c>
      <c r="K575" s="60">
        <v>0.50209130780926503</v>
      </c>
      <c r="L575" s="61">
        <v>0.99921800395178595</v>
      </c>
      <c r="M575" s="62">
        <v>191</v>
      </c>
      <c r="N575" s="90">
        <v>1</v>
      </c>
      <c r="O575" s="91">
        <v>0.99798126939156995</v>
      </c>
      <c r="P575" s="92">
        <v>371</v>
      </c>
      <c r="Q575" s="96">
        <v>0.145187296285583</v>
      </c>
      <c r="R575" s="97">
        <v>0.992824552745592</v>
      </c>
      <c r="S575" s="98">
        <v>239</v>
      </c>
      <c r="T575" s="123">
        <v>0.99996950705502896</v>
      </c>
      <c r="U575" s="124">
        <v>0.99407675876933399</v>
      </c>
      <c r="V575" s="125">
        <v>1144</v>
      </c>
      <c r="W575" s="129">
        <v>0.127605461949334</v>
      </c>
      <c r="X575" s="130">
        <v>0.99674576482311905</v>
      </c>
      <c r="Y575" s="131">
        <v>129</v>
      </c>
      <c r="Z575" s="147">
        <v>0.68149699147324405</v>
      </c>
      <c r="AA575" s="148">
        <v>0.99768772956016305</v>
      </c>
      <c r="AB575" s="149">
        <v>162</v>
      </c>
    </row>
    <row r="576" spans="1:28" x14ac:dyDescent="0.2">
      <c r="A576" t="s">
        <v>4375</v>
      </c>
      <c r="B576" t="s">
        <v>935</v>
      </c>
      <c r="C576" t="s">
        <v>3419</v>
      </c>
      <c r="D576" s="3">
        <v>298222</v>
      </c>
      <c r="E576" s="35">
        <v>0.66961899999999996</v>
      </c>
      <c r="F576" s="5">
        <v>0.84</v>
      </c>
      <c r="G576">
        <v>75.668000000000006</v>
      </c>
      <c r="H576" s="54">
        <v>0.99433308072509696</v>
      </c>
      <c r="I576" s="55">
        <v>0.98733080488832703</v>
      </c>
      <c r="J576" s="56">
        <v>500</v>
      </c>
      <c r="K576" s="60">
        <v>0.99986251852646602</v>
      </c>
      <c r="L576" s="61">
        <v>0.99930914444582297</v>
      </c>
      <c r="M576" s="62">
        <v>2</v>
      </c>
      <c r="N576" s="90">
        <v>1</v>
      </c>
      <c r="O576" s="91">
        <v>0.99857983091949198</v>
      </c>
      <c r="P576" s="92">
        <v>69</v>
      </c>
      <c r="Q576" s="96">
        <v>0.80363286410794599</v>
      </c>
      <c r="R576" s="97">
        <v>0.99174605543533201</v>
      </c>
      <c r="S576" s="98">
        <v>231</v>
      </c>
      <c r="T576" s="123">
        <v>0.99988599097316699</v>
      </c>
      <c r="U576" s="124">
        <v>0.99435527724863104</v>
      </c>
      <c r="V576" s="125">
        <v>304</v>
      </c>
      <c r="W576" s="129">
        <v>0.42157520236602197</v>
      </c>
      <c r="X576" s="130">
        <v>0.99891037214370304</v>
      </c>
      <c r="Y576" s="131">
        <v>10</v>
      </c>
      <c r="Z576" s="147">
        <v>0.99802496127046203</v>
      </c>
      <c r="AA576" s="148">
        <v>0.99716376729481704</v>
      </c>
      <c r="AB576" s="149">
        <v>43</v>
      </c>
    </row>
    <row r="577" spans="1:28" x14ac:dyDescent="0.2">
      <c r="A577" t="s">
        <v>4375</v>
      </c>
      <c r="B577" t="s">
        <v>936</v>
      </c>
      <c r="C577" t="s">
        <v>3419</v>
      </c>
      <c r="D577" s="3">
        <v>45171</v>
      </c>
      <c r="E577" s="35">
        <v>0.65898500000000004</v>
      </c>
      <c r="F577" s="5">
        <v>0.82</v>
      </c>
      <c r="G577">
        <v>61.459000000000003</v>
      </c>
      <c r="H577" s="54">
        <v>1.4832746673750801</v>
      </c>
      <c r="I577" s="55">
        <v>0.98146159582401105</v>
      </c>
      <c r="J577" s="56">
        <v>398</v>
      </c>
      <c r="K577" s="60">
        <v>0.99667928538221395</v>
      </c>
      <c r="L577" s="61">
        <v>0.99893383087892296</v>
      </c>
      <c r="M577" s="62">
        <v>2</v>
      </c>
      <c r="N577" s="90">
        <v>1</v>
      </c>
      <c r="O577" s="91">
        <v>0.99381493220637396</v>
      </c>
      <c r="P577" s="92">
        <v>149</v>
      </c>
      <c r="Q577" s="96">
        <v>0.57665316242722098</v>
      </c>
      <c r="R577" s="97">
        <v>0.94857941665407197</v>
      </c>
      <c r="S577" s="98">
        <v>292</v>
      </c>
      <c r="T577" s="123">
        <v>0.99805184742423203</v>
      </c>
      <c r="U577" s="124">
        <v>0.99668266359997304</v>
      </c>
      <c r="V577" s="125">
        <v>121</v>
      </c>
      <c r="W577" s="129">
        <v>1.00017710477961</v>
      </c>
      <c r="X577" s="130">
        <v>0.99820717131474102</v>
      </c>
      <c r="Y577" s="131">
        <v>4</v>
      </c>
      <c r="Z577" s="147">
        <v>1.00042062385158</v>
      </c>
      <c r="AA577" s="148">
        <v>0.99746120052100495</v>
      </c>
      <c r="AB577" s="149">
        <v>50</v>
      </c>
    </row>
    <row r="578" spans="1:28" x14ac:dyDescent="0.2">
      <c r="A578" t="s">
        <v>4267</v>
      </c>
      <c r="B578" t="s">
        <v>628</v>
      </c>
      <c r="C578" t="s">
        <v>3418</v>
      </c>
      <c r="D578" s="3">
        <v>4378835</v>
      </c>
      <c r="E578" s="35">
        <v>0.50623200000000002</v>
      </c>
      <c r="F578" s="5">
        <v>1</v>
      </c>
      <c r="G578">
        <v>78.704999999999998</v>
      </c>
      <c r="H578" s="54">
        <v>0.3487879767107</v>
      </c>
      <c r="I578" s="55">
        <v>0.986133347646171</v>
      </c>
      <c r="J578" s="56">
        <v>460</v>
      </c>
      <c r="K578" s="60">
        <v>1</v>
      </c>
      <c r="L578" s="61">
        <v>0.99767053426782903</v>
      </c>
      <c r="M578" s="62">
        <v>693</v>
      </c>
      <c r="N578" s="90">
        <v>1</v>
      </c>
      <c r="O578" s="91">
        <v>0.99877565951787195</v>
      </c>
      <c r="P578" s="92">
        <v>103</v>
      </c>
      <c r="Q578" s="96">
        <v>0.54246940110782804</v>
      </c>
      <c r="R578" s="97">
        <v>0.99671870631685799</v>
      </c>
      <c r="S578" s="98">
        <v>212</v>
      </c>
      <c r="T578" s="123">
        <v>0.99997236707937098</v>
      </c>
      <c r="U578" s="124">
        <v>0.99794503510403498</v>
      </c>
      <c r="V578" s="125">
        <v>811</v>
      </c>
      <c r="W578" s="129">
        <v>0.23838669417778899</v>
      </c>
      <c r="X578" s="130">
        <v>0.995717843118475</v>
      </c>
      <c r="Y578" s="131">
        <v>117</v>
      </c>
      <c r="Z578" s="147">
        <v>0.118547284837177</v>
      </c>
      <c r="AA578" s="148">
        <v>0.98608125167361604</v>
      </c>
      <c r="AB578" s="149">
        <v>74</v>
      </c>
    </row>
    <row r="579" spans="1:28" x14ac:dyDescent="0.2">
      <c r="A579" t="s">
        <v>4308</v>
      </c>
      <c r="B579" t="s">
        <v>735</v>
      </c>
      <c r="C579" t="s">
        <v>3418</v>
      </c>
      <c r="D579" s="3">
        <v>4683314</v>
      </c>
      <c r="E579" s="35">
        <v>0.37865399999999999</v>
      </c>
      <c r="F579" s="5">
        <v>1</v>
      </c>
      <c r="G579">
        <v>135.27000000000001</v>
      </c>
      <c r="H579" s="54">
        <v>0.23268886092198801</v>
      </c>
      <c r="I579" s="55">
        <v>0.97554046194520405</v>
      </c>
      <c r="J579" s="56">
        <v>390</v>
      </c>
      <c r="K579" s="60">
        <v>0.502720082403187</v>
      </c>
      <c r="L579" s="61">
        <v>0.98758158626241499</v>
      </c>
      <c r="M579" s="62">
        <v>4871</v>
      </c>
      <c r="N579" s="90">
        <v>1.00256015291735</v>
      </c>
      <c r="O579" s="91">
        <v>0.99702873196835995</v>
      </c>
      <c r="P579" s="92">
        <v>274</v>
      </c>
      <c r="Q579" s="96">
        <v>0.45353269073993302</v>
      </c>
      <c r="R579" s="97">
        <v>0.99231759337870695</v>
      </c>
      <c r="S579" s="98">
        <v>281</v>
      </c>
      <c r="T579" s="123">
        <v>0.99996306034572902</v>
      </c>
      <c r="U579" s="124">
        <v>0.99605663941005196</v>
      </c>
      <c r="V579" s="125">
        <v>424</v>
      </c>
      <c r="W579" s="129">
        <v>0.69366820161962195</v>
      </c>
      <c r="X579" s="130">
        <v>0.98933325782238501</v>
      </c>
      <c r="Y579" s="131">
        <v>570</v>
      </c>
      <c r="Z579" s="147">
        <v>0</v>
      </c>
      <c r="AA579" s="148">
        <v>0</v>
      </c>
    </row>
    <row r="580" spans="1:28" x14ac:dyDescent="0.2">
      <c r="A580" t="s">
        <v>4045</v>
      </c>
      <c r="B580" t="s">
        <v>14</v>
      </c>
      <c r="C580" t="s">
        <v>3418</v>
      </c>
      <c r="D580" s="3">
        <v>2685015</v>
      </c>
      <c r="E580" s="35">
        <v>0.327926</v>
      </c>
      <c r="F580" s="5">
        <v>1</v>
      </c>
      <c r="G580">
        <v>162.76599999999999</v>
      </c>
      <c r="H580" s="54">
        <v>7.7980942378347906E-2</v>
      </c>
      <c r="I580" s="55">
        <v>0.97417599465381</v>
      </c>
      <c r="J580" s="56">
        <v>9</v>
      </c>
      <c r="K580" s="60">
        <v>0.99999441343903095</v>
      </c>
      <c r="L580" s="61">
        <v>0.99152181297038899</v>
      </c>
      <c r="M580" s="62">
        <v>12</v>
      </c>
      <c r="N580" s="90">
        <v>0.99790839157323097</v>
      </c>
      <c r="O580" s="91">
        <v>0.99458030093141503</v>
      </c>
      <c r="P580" s="92">
        <v>6</v>
      </c>
      <c r="Q580" s="96">
        <v>0</v>
      </c>
      <c r="R580" s="97">
        <v>0</v>
      </c>
      <c r="T580" s="123">
        <v>0.99990912527490505</v>
      </c>
      <c r="U580" s="124">
        <v>0.99533143431460802</v>
      </c>
      <c r="V580" s="125">
        <v>95</v>
      </c>
      <c r="W580" s="129">
        <v>0.363489961881032</v>
      </c>
      <c r="X580" s="130">
        <v>0.97672264895885996</v>
      </c>
      <c r="Y580" s="131">
        <v>250</v>
      </c>
      <c r="Z580" s="147">
        <v>0</v>
      </c>
      <c r="AA580" s="148">
        <v>0</v>
      </c>
    </row>
    <row r="581" spans="1:28" x14ac:dyDescent="0.2">
      <c r="A581" t="s">
        <v>4045</v>
      </c>
      <c r="B581" t="s">
        <v>17</v>
      </c>
      <c r="C581" t="s">
        <v>3419</v>
      </c>
      <c r="D581" s="3">
        <v>8180</v>
      </c>
      <c r="E581" s="35">
        <v>0.30256699999999997</v>
      </c>
      <c r="F581" s="5">
        <v>0.27</v>
      </c>
      <c r="G581">
        <v>49.505000000000003</v>
      </c>
      <c r="H581" s="54">
        <v>0</v>
      </c>
      <c r="I581" s="55">
        <v>0</v>
      </c>
      <c r="K581" s="60">
        <v>0.99963325183373997</v>
      </c>
      <c r="L581" s="61">
        <v>0.98569157392686801</v>
      </c>
      <c r="M581" s="62">
        <v>3</v>
      </c>
      <c r="N581" s="90">
        <v>1</v>
      </c>
      <c r="O581" s="91">
        <v>0.99060402684563698</v>
      </c>
      <c r="P581" s="92">
        <v>3</v>
      </c>
      <c r="Q581" s="96">
        <v>0</v>
      </c>
      <c r="R581" s="97">
        <v>0</v>
      </c>
      <c r="T581" s="123">
        <v>0</v>
      </c>
      <c r="U581" s="124">
        <v>0</v>
      </c>
      <c r="W581" s="129">
        <v>0</v>
      </c>
      <c r="X581" s="130">
        <v>0</v>
      </c>
      <c r="Z581" s="147">
        <v>0</v>
      </c>
      <c r="AA581" s="148">
        <v>0</v>
      </c>
    </row>
    <row r="582" spans="1:28" x14ac:dyDescent="0.2">
      <c r="A582" t="s">
        <v>4045</v>
      </c>
      <c r="B582" t="s">
        <v>16</v>
      </c>
      <c r="C582" t="s">
        <v>3419</v>
      </c>
      <c r="D582" s="3">
        <v>2366</v>
      </c>
      <c r="E582" s="35">
        <v>0.31065100000000001</v>
      </c>
      <c r="F582" s="5">
        <v>5.57</v>
      </c>
      <c r="G582">
        <v>110.819</v>
      </c>
      <c r="H582" s="54">
        <v>1.69611158072696</v>
      </c>
      <c r="I582" s="55">
        <v>0.96837649402390402</v>
      </c>
      <c r="J582" s="56">
        <v>5</v>
      </c>
      <c r="K582" s="60">
        <v>0</v>
      </c>
      <c r="L582" s="61">
        <v>0</v>
      </c>
      <c r="N582" s="90">
        <v>0</v>
      </c>
      <c r="O582" s="91">
        <v>0</v>
      </c>
      <c r="Q582" s="96">
        <v>0</v>
      </c>
      <c r="R582" s="97">
        <v>0</v>
      </c>
      <c r="T582" s="123">
        <v>0</v>
      </c>
      <c r="U582" s="124">
        <v>0</v>
      </c>
      <c r="W582" s="129">
        <v>0</v>
      </c>
      <c r="X582" s="130">
        <v>0</v>
      </c>
      <c r="Z582" s="147">
        <v>0</v>
      </c>
      <c r="AA582" s="148">
        <v>0</v>
      </c>
    </row>
    <row r="583" spans="1:28" x14ac:dyDescent="0.2">
      <c r="A583" t="s">
        <v>4045</v>
      </c>
      <c r="B583" t="s">
        <v>15</v>
      </c>
      <c r="C583" t="s">
        <v>3419</v>
      </c>
      <c r="D583" s="3">
        <v>2300</v>
      </c>
      <c r="E583" s="35">
        <v>0.29869600000000002</v>
      </c>
      <c r="F583" s="5">
        <v>28.51</v>
      </c>
      <c r="G583">
        <v>456.08800000000002</v>
      </c>
      <c r="H583" s="54">
        <v>1.8856521739130401</v>
      </c>
      <c r="I583" s="55">
        <v>0.97325340096841095</v>
      </c>
      <c r="J583" s="56">
        <v>4</v>
      </c>
      <c r="K583" s="60">
        <v>1.01565217391304</v>
      </c>
      <c r="L583" s="61">
        <v>0.98116438356164304</v>
      </c>
      <c r="M583" s="62">
        <v>2</v>
      </c>
      <c r="N583" s="90">
        <v>0</v>
      </c>
      <c r="O583" s="91">
        <v>0</v>
      </c>
      <c r="Q583" s="96">
        <v>0</v>
      </c>
      <c r="R583" s="97">
        <v>0</v>
      </c>
      <c r="T583" s="123">
        <v>0</v>
      </c>
      <c r="U583" s="124">
        <v>0</v>
      </c>
      <c r="W583" s="129">
        <v>0</v>
      </c>
      <c r="X583" s="130">
        <v>0</v>
      </c>
      <c r="Z583" s="147">
        <v>0</v>
      </c>
      <c r="AA583" s="148">
        <v>0</v>
      </c>
    </row>
    <row r="584" spans="1:28" x14ac:dyDescent="0.2">
      <c r="A584" t="s">
        <v>4234</v>
      </c>
      <c r="B584" t="s">
        <v>546</v>
      </c>
      <c r="C584" t="s">
        <v>3418</v>
      </c>
      <c r="D584" s="3">
        <v>4874815</v>
      </c>
      <c r="E584" s="35">
        <v>0.392822</v>
      </c>
      <c r="F584" s="5">
        <v>1</v>
      </c>
      <c r="G584">
        <v>190.726</v>
      </c>
      <c r="H584" s="54">
        <v>1.00788809421485</v>
      </c>
      <c r="I584" s="55">
        <v>0.98618448314743001</v>
      </c>
      <c r="J584" s="56">
        <v>165</v>
      </c>
      <c r="K584" s="60">
        <v>1.0000077951676101</v>
      </c>
      <c r="L584" s="61">
        <v>0.99264641024283995</v>
      </c>
      <c r="M584" s="62">
        <v>36</v>
      </c>
      <c r="N584" s="90">
        <v>1</v>
      </c>
      <c r="O584" s="91">
        <v>0.99718891453488501</v>
      </c>
      <c r="P584" s="92">
        <v>11</v>
      </c>
      <c r="Q584" s="96">
        <v>0</v>
      </c>
      <c r="R584" s="97">
        <v>0</v>
      </c>
      <c r="T584" s="123">
        <v>0.99992327913982304</v>
      </c>
      <c r="U584" s="124">
        <v>0.99778808110806705</v>
      </c>
      <c r="V584" s="125">
        <v>66</v>
      </c>
      <c r="W584" s="129">
        <v>0.99992881781154697</v>
      </c>
      <c r="X584" s="130">
        <v>0.98133902242644599</v>
      </c>
      <c r="Y584" s="131">
        <v>16</v>
      </c>
      <c r="Z584" s="147">
        <v>0</v>
      </c>
      <c r="AA584" s="148">
        <v>0</v>
      </c>
    </row>
    <row r="585" spans="1:28" x14ac:dyDescent="0.2">
      <c r="A585" t="s">
        <v>4234</v>
      </c>
      <c r="B585" t="s">
        <v>547</v>
      </c>
      <c r="C585" t="s">
        <v>3419</v>
      </c>
      <c r="D585" s="3">
        <v>32371</v>
      </c>
      <c r="E585" s="35">
        <v>0.34302300000000002</v>
      </c>
      <c r="F585" s="5">
        <v>2.13</v>
      </c>
      <c r="G585">
        <v>421.56700000000001</v>
      </c>
      <c r="H585" s="54">
        <v>1.87043959099193</v>
      </c>
      <c r="I585" s="55">
        <v>0.98337103885595301</v>
      </c>
      <c r="J585" s="56">
        <v>13</v>
      </c>
      <c r="K585" s="60">
        <v>1</v>
      </c>
      <c r="L585" s="61">
        <v>0.99274041580426897</v>
      </c>
      <c r="M585" s="62">
        <v>3</v>
      </c>
      <c r="N585" s="90">
        <v>1</v>
      </c>
      <c r="O585" s="91">
        <v>0.99673051417291203</v>
      </c>
      <c r="P585" s="92">
        <v>3</v>
      </c>
      <c r="Q585" s="96">
        <v>0</v>
      </c>
      <c r="R585" s="97">
        <v>0</v>
      </c>
      <c r="T585" s="123">
        <v>0.97571900775385301</v>
      </c>
      <c r="U585" s="124">
        <v>0.9955794126934</v>
      </c>
      <c r="V585" s="125">
        <v>25</v>
      </c>
      <c r="W585" s="129">
        <v>0</v>
      </c>
      <c r="X585" s="130">
        <v>0</v>
      </c>
      <c r="Z585" s="147">
        <v>0</v>
      </c>
      <c r="AA585" s="148">
        <v>0</v>
      </c>
    </row>
    <row r="586" spans="1:28" x14ac:dyDescent="0.2">
      <c r="A586" t="s">
        <v>4130</v>
      </c>
      <c r="B586" t="s">
        <v>239</v>
      </c>
      <c r="C586" t="s">
        <v>3418</v>
      </c>
      <c r="D586" s="3">
        <v>1118751</v>
      </c>
      <c r="E586" s="35">
        <v>0.26859499999999997</v>
      </c>
      <c r="F586" s="5">
        <v>1</v>
      </c>
      <c r="G586">
        <v>119.066</v>
      </c>
      <c r="H586" s="54">
        <v>1.08786137397866</v>
      </c>
      <c r="I586" s="55">
        <v>0.99366172822667198</v>
      </c>
      <c r="J586" s="56">
        <v>25</v>
      </c>
      <c r="K586" s="60">
        <v>0.99999016760655401</v>
      </c>
      <c r="L586" s="61">
        <v>0.99184171478627703</v>
      </c>
      <c r="M586" s="62">
        <v>4</v>
      </c>
      <c r="N586" s="90">
        <v>1</v>
      </c>
      <c r="O586" s="91">
        <v>0.99823212020510599</v>
      </c>
      <c r="P586" s="92">
        <v>6</v>
      </c>
      <c r="Q586" s="96">
        <v>0.99999195531445295</v>
      </c>
      <c r="R586" s="97">
        <v>0.99382496013293398</v>
      </c>
      <c r="S586" s="98">
        <v>53</v>
      </c>
      <c r="T586" s="123">
        <v>0.99990346377343997</v>
      </c>
      <c r="U586" s="124">
        <v>0.99858975183922005</v>
      </c>
      <c r="V586" s="125">
        <v>12</v>
      </c>
      <c r="W586" s="129">
        <v>0.70724495441791702</v>
      </c>
      <c r="X586" s="130">
        <v>0.99346347406495505</v>
      </c>
      <c r="Y586" s="131">
        <v>4</v>
      </c>
      <c r="Z586" s="147">
        <v>0.220635333510316</v>
      </c>
      <c r="AA586" s="148">
        <v>0.99573577987578799</v>
      </c>
      <c r="AB586" s="149">
        <v>155</v>
      </c>
    </row>
    <row r="587" spans="1:28" x14ac:dyDescent="0.2">
      <c r="A587" t="s">
        <v>4144</v>
      </c>
      <c r="B587" t="s">
        <v>289</v>
      </c>
      <c r="C587" t="s">
        <v>3418</v>
      </c>
      <c r="D587" s="3">
        <v>2526590</v>
      </c>
      <c r="E587" s="35">
        <v>0.38294299999999998</v>
      </c>
      <c r="F587" s="5">
        <v>1</v>
      </c>
      <c r="G587">
        <v>101.598</v>
      </c>
      <c r="H587" s="54">
        <v>1.2673207762240801E-2</v>
      </c>
      <c r="I587" s="55">
        <v>0</v>
      </c>
      <c r="K587" s="60">
        <v>0</v>
      </c>
      <c r="L587" s="61">
        <v>0</v>
      </c>
      <c r="N587" s="90">
        <v>0</v>
      </c>
      <c r="O587" s="91">
        <v>0</v>
      </c>
      <c r="Q587" s="96">
        <v>0</v>
      </c>
      <c r="R587" s="97">
        <v>0</v>
      </c>
      <c r="T587" s="123">
        <v>5.3277342188483203E-3</v>
      </c>
      <c r="U587" s="124">
        <v>0</v>
      </c>
      <c r="W587" s="129">
        <v>0</v>
      </c>
      <c r="X587" s="130">
        <v>0</v>
      </c>
      <c r="Z587" s="147">
        <v>0</v>
      </c>
      <c r="AA587" s="148">
        <v>0</v>
      </c>
    </row>
    <row r="588" spans="1:28" x14ac:dyDescent="0.2">
      <c r="A588" t="s">
        <v>4222</v>
      </c>
      <c r="B588" t="s">
        <v>513</v>
      </c>
      <c r="C588" t="s">
        <v>3418</v>
      </c>
      <c r="D588" s="3">
        <v>745590</v>
      </c>
      <c r="E588" s="35">
        <v>0.30216700000000002</v>
      </c>
      <c r="F588" s="5">
        <v>1</v>
      </c>
      <c r="G588">
        <v>15.441000000000001</v>
      </c>
      <c r="H588" s="54">
        <v>0.20194879223165499</v>
      </c>
      <c r="I588" s="55">
        <v>0.99082319036899802</v>
      </c>
      <c r="J588" s="56">
        <v>198</v>
      </c>
      <c r="K588" s="60">
        <v>0.14259579661744301</v>
      </c>
      <c r="L588" s="61">
        <v>0.99876799804384397</v>
      </c>
      <c r="M588" s="62">
        <v>2</v>
      </c>
      <c r="N588" s="90">
        <v>3.3719604608430903E-2</v>
      </c>
      <c r="O588" s="91">
        <v>0</v>
      </c>
      <c r="Q588" s="96">
        <v>0</v>
      </c>
      <c r="R588" s="97">
        <v>0</v>
      </c>
      <c r="T588" s="123">
        <v>0.54185276090076295</v>
      </c>
      <c r="U588" s="124">
        <v>0.99843402107763102</v>
      </c>
      <c r="V588" s="125">
        <v>28</v>
      </c>
      <c r="W588" s="129">
        <v>7.7895358038600301E-2</v>
      </c>
      <c r="X588" s="130">
        <v>0</v>
      </c>
      <c r="Z588" s="147">
        <v>0</v>
      </c>
      <c r="AA588" s="148">
        <v>0</v>
      </c>
    </row>
    <row r="589" spans="1:28" x14ac:dyDescent="0.2">
      <c r="A589" t="s">
        <v>4222</v>
      </c>
      <c r="B589" t="s">
        <v>514</v>
      </c>
      <c r="C589" t="s">
        <v>3419</v>
      </c>
      <c r="D589" s="3">
        <v>9139</v>
      </c>
      <c r="E589" s="35">
        <v>0.27574100000000001</v>
      </c>
      <c r="F589" s="5">
        <v>0.28999999999999998</v>
      </c>
      <c r="G589">
        <v>2.7480000000000002</v>
      </c>
      <c r="H589" s="54">
        <v>0</v>
      </c>
      <c r="I589" s="55">
        <v>0</v>
      </c>
      <c r="K589" s="60">
        <v>0</v>
      </c>
      <c r="L589" s="61">
        <v>0</v>
      </c>
      <c r="N589" s="90">
        <v>0</v>
      </c>
      <c r="O589" s="91">
        <v>0</v>
      </c>
      <c r="Q589" s="96">
        <v>0</v>
      </c>
      <c r="R589" s="97">
        <v>0</v>
      </c>
      <c r="T589" s="123">
        <v>0</v>
      </c>
      <c r="U589" s="124">
        <v>0</v>
      </c>
      <c r="W589" s="129">
        <v>0</v>
      </c>
      <c r="X589" s="130">
        <v>0</v>
      </c>
      <c r="Z589" s="147">
        <v>0</v>
      </c>
      <c r="AA589" s="148">
        <v>0</v>
      </c>
    </row>
    <row r="590" spans="1:28" x14ac:dyDescent="0.2">
      <c r="A590" t="s">
        <v>4367</v>
      </c>
      <c r="B590" t="s">
        <v>909</v>
      </c>
      <c r="C590" t="s">
        <v>3418</v>
      </c>
      <c r="D590" s="3">
        <v>1985694</v>
      </c>
      <c r="E590" s="35">
        <v>0.38168999999999997</v>
      </c>
      <c r="F590" s="5">
        <v>1</v>
      </c>
      <c r="G590">
        <v>8.1310000000000002</v>
      </c>
      <c r="H590" s="54">
        <v>0</v>
      </c>
      <c r="I590" s="55">
        <v>0</v>
      </c>
      <c r="K590" s="60">
        <v>5.8546281551940998E-2</v>
      </c>
      <c r="L590" s="61">
        <v>0.97746184367260502</v>
      </c>
      <c r="M590" s="62">
        <v>297</v>
      </c>
      <c r="N590" s="90">
        <v>5.3934291990608799E-2</v>
      </c>
      <c r="O590" s="91">
        <v>0.97786107640334996</v>
      </c>
      <c r="P590" s="92">
        <v>145</v>
      </c>
      <c r="Q590" s="96">
        <v>0</v>
      </c>
      <c r="R590" s="97">
        <v>0</v>
      </c>
      <c r="T590" s="123">
        <v>7.0931875706931602E-2</v>
      </c>
      <c r="U590" s="124">
        <v>0.96673147244818403</v>
      </c>
      <c r="V590" s="125">
        <v>161</v>
      </c>
      <c r="W590" s="129">
        <v>9.5794719629509806E-2</v>
      </c>
      <c r="X590" s="130">
        <v>0.94455580626541402</v>
      </c>
      <c r="Y590" s="131">
        <v>148</v>
      </c>
      <c r="Z590" s="147">
        <v>0</v>
      </c>
      <c r="AA590" s="148">
        <v>0</v>
      </c>
    </row>
    <row r="591" spans="1:28" x14ac:dyDescent="0.2">
      <c r="A591" t="s">
        <v>4367</v>
      </c>
      <c r="B591" t="s">
        <v>910</v>
      </c>
      <c r="C591" t="s">
        <v>3419</v>
      </c>
      <c r="D591" s="3">
        <v>14414</v>
      </c>
      <c r="E591" s="35">
        <v>0.34716200000000003</v>
      </c>
      <c r="F591" s="5">
        <v>0.32</v>
      </c>
      <c r="G591">
        <v>1.4630000000000001</v>
      </c>
      <c r="H591" s="54">
        <v>0</v>
      </c>
      <c r="I591" s="55">
        <v>0</v>
      </c>
      <c r="K591" s="60">
        <v>0</v>
      </c>
      <c r="L591" s="61">
        <v>0</v>
      </c>
      <c r="N591" s="90">
        <v>0</v>
      </c>
      <c r="O591" s="91">
        <v>0</v>
      </c>
      <c r="Q591" s="96">
        <v>0</v>
      </c>
      <c r="R591" s="97">
        <v>0</v>
      </c>
      <c r="T591" s="123">
        <v>0</v>
      </c>
      <c r="U591" s="124">
        <v>0</v>
      </c>
      <c r="W591" s="129">
        <v>0</v>
      </c>
      <c r="X591" s="130">
        <v>0</v>
      </c>
      <c r="Z591" s="147">
        <v>0</v>
      </c>
      <c r="AA591" s="148">
        <v>0</v>
      </c>
    </row>
    <row r="592" spans="1:28" x14ac:dyDescent="0.2">
      <c r="A592" t="s">
        <v>4281</v>
      </c>
      <c r="B592" t="s">
        <v>659</v>
      </c>
      <c r="C592" t="s">
        <v>3418</v>
      </c>
      <c r="D592" s="3">
        <v>3704826</v>
      </c>
      <c r="E592" s="35">
        <v>0.68694200000000005</v>
      </c>
      <c r="F592" s="5">
        <v>1</v>
      </c>
      <c r="G592">
        <v>98.724999999999994</v>
      </c>
      <c r="H592" s="54">
        <v>1.02190251310048</v>
      </c>
      <c r="I592" s="55">
        <v>0.99998732161445503</v>
      </c>
      <c r="J592" s="56">
        <v>5</v>
      </c>
      <c r="K592" s="60">
        <v>1.0000002699182</v>
      </c>
      <c r="L592" s="61">
        <v>0.99999433171913199</v>
      </c>
      <c r="M592" s="62">
        <v>1</v>
      </c>
      <c r="N592" s="90">
        <v>1</v>
      </c>
      <c r="O592" s="91">
        <v>0.99995573452483</v>
      </c>
      <c r="P592" s="92">
        <v>10</v>
      </c>
      <c r="Q592" s="96">
        <v>0</v>
      </c>
      <c r="R592" s="97">
        <v>0</v>
      </c>
      <c r="T592" s="123">
        <v>0.99999811057253396</v>
      </c>
      <c r="U592" s="124">
        <v>0.99995654387206501</v>
      </c>
      <c r="V592" s="125">
        <v>5</v>
      </c>
      <c r="W592" s="129">
        <v>0.970577565586076</v>
      </c>
      <c r="X592" s="130">
        <v>0.99996579364445903</v>
      </c>
      <c r="Y592" s="131">
        <v>4</v>
      </c>
      <c r="Z592" s="147">
        <v>0.657170674142321</v>
      </c>
      <c r="AA592" s="148">
        <v>0.99777997211848202</v>
      </c>
      <c r="AB592" s="149">
        <v>79</v>
      </c>
    </row>
    <row r="593" spans="1:28" x14ac:dyDescent="0.2">
      <c r="A593" t="s">
        <v>4281</v>
      </c>
      <c r="B593" t="s">
        <v>660</v>
      </c>
      <c r="C593" t="s">
        <v>3419</v>
      </c>
      <c r="D593" s="3">
        <v>2365</v>
      </c>
      <c r="E593" s="35">
        <v>0.67780099999999999</v>
      </c>
      <c r="F593" s="5">
        <v>6.06</v>
      </c>
      <c r="G593">
        <v>473.41800000000001</v>
      </c>
      <c r="H593" s="54">
        <v>1.9365750528541199</v>
      </c>
      <c r="I593" s="55">
        <v>1</v>
      </c>
      <c r="J593" s="56">
        <v>0</v>
      </c>
      <c r="K593" s="60">
        <v>0.99534883720930201</v>
      </c>
      <c r="L593" s="61">
        <v>1</v>
      </c>
      <c r="M593" s="62">
        <v>0</v>
      </c>
      <c r="N593" s="90">
        <v>0</v>
      </c>
      <c r="O593" s="91">
        <v>0</v>
      </c>
      <c r="Q593" s="96">
        <v>0</v>
      </c>
      <c r="R593" s="97">
        <v>0</v>
      </c>
      <c r="T593" s="123">
        <v>0</v>
      </c>
      <c r="U593" s="124">
        <v>0</v>
      </c>
      <c r="W593" s="129">
        <v>0</v>
      </c>
      <c r="X593" s="130">
        <v>0</v>
      </c>
      <c r="Z593" s="147">
        <v>0</v>
      </c>
      <c r="AA593" s="148">
        <v>0</v>
      </c>
    </row>
    <row r="594" spans="1:28" x14ac:dyDescent="0.2">
      <c r="A594" t="s">
        <v>4365</v>
      </c>
      <c r="B594" t="s">
        <v>902</v>
      </c>
      <c r="C594" t="s">
        <v>3418</v>
      </c>
      <c r="D594" s="3">
        <v>5026772</v>
      </c>
      <c r="E594" s="35">
        <v>0.65532999999999997</v>
      </c>
      <c r="F594" s="5">
        <v>1</v>
      </c>
      <c r="G594">
        <v>38.674999999999997</v>
      </c>
      <c r="H594" s="54">
        <v>1.00856752603857</v>
      </c>
      <c r="I594" s="55">
        <v>0.99993767073976503</v>
      </c>
      <c r="J594" s="56">
        <v>75</v>
      </c>
      <c r="K594" s="60">
        <v>1.0000003978696399</v>
      </c>
      <c r="L594" s="61">
        <v>0.99999960213051098</v>
      </c>
      <c r="M594" s="62">
        <v>1</v>
      </c>
      <c r="N594" s="90">
        <v>1</v>
      </c>
      <c r="O594" s="91">
        <v>0.999970757209243</v>
      </c>
      <c r="P594" s="92">
        <v>14</v>
      </c>
      <c r="Q594" s="96">
        <v>0.99999980106517605</v>
      </c>
      <c r="R594" s="97">
        <v>0.999865536296348</v>
      </c>
      <c r="S594" s="98">
        <v>193</v>
      </c>
      <c r="T594" s="123">
        <v>0.99999920426070599</v>
      </c>
      <c r="U594" s="124">
        <v>0.99997095619756904</v>
      </c>
      <c r="V594" s="125">
        <v>25</v>
      </c>
      <c r="W594" s="129">
        <v>0.99974118579478</v>
      </c>
      <c r="X594" s="130">
        <v>0.99994985559605498</v>
      </c>
      <c r="Y594" s="131">
        <v>7</v>
      </c>
      <c r="Z594" s="147">
        <v>1.0000021882830501</v>
      </c>
      <c r="AA594" s="148">
        <v>0.99905594171404</v>
      </c>
      <c r="AB594" s="149">
        <v>29</v>
      </c>
    </row>
    <row r="595" spans="1:28" x14ac:dyDescent="0.2">
      <c r="A595" t="s">
        <v>4365</v>
      </c>
      <c r="B595" t="s">
        <v>904</v>
      </c>
      <c r="C595" t="s">
        <v>3419</v>
      </c>
      <c r="D595" s="3">
        <v>256400</v>
      </c>
      <c r="E595" s="35">
        <v>0.63648199999999999</v>
      </c>
      <c r="F595" s="5">
        <v>0.97</v>
      </c>
      <c r="G595">
        <v>34.917999999999999</v>
      </c>
      <c r="H595" s="54">
        <v>1.2123166926677</v>
      </c>
      <c r="I595" s="55">
        <v>0.99998713156049102</v>
      </c>
      <c r="J595" s="56">
        <v>1</v>
      </c>
      <c r="K595" s="60">
        <v>0.99998829953198098</v>
      </c>
      <c r="L595" s="61">
        <v>1</v>
      </c>
      <c r="M595" s="62">
        <v>0</v>
      </c>
      <c r="N595" s="90">
        <v>1</v>
      </c>
      <c r="O595" s="91">
        <v>0.99998829962324698</v>
      </c>
      <c r="P595" s="92">
        <v>2</v>
      </c>
      <c r="Q595" s="96">
        <v>0.99999609984399296</v>
      </c>
      <c r="R595" s="97">
        <v>0.99992199992199904</v>
      </c>
      <c r="S595" s="98">
        <v>10</v>
      </c>
      <c r="T595" s="123">
        <v>0.999918096723869</v>
      </c>
      <c r="U595" s="124">
        <v>0.99996879668308702</v>
      </c>
      <c r="V595" s="125">
        <v>4</v>
      </c>
      <c r="W595" s="129">
        <v>0.98273790951637996</v>
      </c>
      <c r="X595" s="130">
        <v>0.99903575637571296</v>
      </c>
      <c r="Y595" s="131">
        <v>45</v>
      </c>
      <c r="Z595" s="147">
        <v>1.0000429017160599</v>
      </c>
      <c r="AA595" s="148">
        <v>0.99931796214884705</v>
      </c>
      <c r="AB595" s="149">
        <v>13</v>
      </c>
    </row>
    <row r="596" spans="1:28" x14ac:dyDescent="0.2">
      <c r="A596" t="s">
        <v>4365</v>
      </c>
      <c r="B596" t="s">
        <v>903</v>
      </c>
      <c r="C596" t="s">
        <v>3419</v>
      </c>
      <c r="D596" s="3">
        <v>163626</v>
      </c>
      <c r="E596" s="35">
        <v>0.63820500000000002</v>
      </c>
      <c r="F596" s="5">
        <v>0.67</v>
      </c>
      <c r="G596">
        <v>26.984000000000002</v>
      </c>
      <c r="H596" s="54">
        <v>1.38759121411022</v>
      </c>
      <c r="I596" s="55">
        <v>0.99999559560617601</v>
      </c>
      <c r="J596" s="56">
        <v>1</v>
      </c>
      <c r="K596" s="60">
        <v>1.0000427804872001</v>
      </c>
      <c r="L596" s="61">
        <v>0.999987777526538</v>
      </c>
      <c r="M596" s="62">
        <v>1</v>
      </c>
      <c r="N596" s="90">
        <v>1</v>
      </c>
      <c r="O596" s="91">
        <v>0.99996333213144195</v>
      </c>
      <c r="P596" s="92">
        <v>5</v>
      </c>
      <c r="Q596" s="96">
        <v>0.99999388850182702</v>
      </c>
      <c r="R596" s="97">
        <v>0.99998777692895302</v>
      </c>
      <c r="S596" s="98">
        <v>1</v>
      </c>
      <c r="T596" s="123">
        <v>1.08299414518475</v>
      </c>
      <c r="U596" s="124">
        <v>0.99887719694191301</v>
      </c>
      <c r="V596" s="125">
        <v>38</v>
      </c>
      <c r="W596" s="129">
        <v>0.80610049747595103</v>
      </c>
      <c r="X596" s="130">
        <v>0.99957544237388296</v>
      </c>
      <c r="Y596" s="131">
        <v>3</v>
      </c>
      <c r="Z596" s="147">
        <v>1.0000794494762399</v>
      </c>
      <c r="AA596" s="148">
        <v>0.99936483119167396</v>
      </c>
      <c r="AB596" s="149">
        <v>14</v>
      </c>
    </row>
    <row r="597" spans="1:28" x14ac:dyDescent="0.2">
      <c r="A597" t="s">
        <v>4365</v>
      </c>
      <c r="B597" t="s">
        <v>906</v>
      </c>
      <c r="C597" t="s">
        <v>3419</v>
      </c>
      <c r="D597" s="3">
        <v>53636</v>
      </c>
      <c r="E597" s="35">
        <v>0.644791</v>
      </c>
      <c r="F597" s="5">
        <v>0.52</v>
      </c>
      <c r="G597">
        <v>28.433</v>
      </c>
      <c r="H597" s="54">
        <v>1.2312625848310801</v>
      </c>
      <c r="I597" s="55">
        <v>0.99887977232129299</v>
      </c>
      <c r="J597" s="56">
        <v>5</v>
      </c>
      <c r="K597" s="60">
        <v>0.57865985532105302</v>
      </c>
      <c r="L597" s="61">
        <v>0.99951693932757901</v>
      </c>
      <c r="M597" s="62">
        <v>1</v>
      </c>
      <c r="N597" s="90">
        <v>1</v>
      </c>
      <c r="O597" s="91">
        <v>0.99949666306252505</v>
      </c>
      <c r="P597" s="92">
        <v>3</v>
      </c>
      <c r="Q597" s="96">
        <v>0.70173018122156705</v>
      </c>
      <c r="R597" s="97">
        <v>0.99933621856994903</v>
      </c>
      <c r="S597" s="98">
        <v>2</v>
      </c>
      <c r="T597" s="123">
        <v>1.0000372883883899</v>
      </c>
      <c r="U597" s="124">
        <v>0.99867692823733301</v>
      </c>
      <c r="V597" s="125">
        <v>2</v>
      </c>
      <c r="W597" s="129">
        <v>0.55994108434633405</v>
      </c>
      <c r="X597" s="130">
        <v>0.99906797150655702</v>
      </c>
      <c r="Y597" s="131">
        <v>2</v>
      </c>
      <c r="Z597" s="147">
        <v>0.47548288462972599</v>
      </c>
      <c r="AA597" s="148">
        <v>0.99788550395488995</v>
      </c>
      <c r="AB597" s="149">
        <v>3</v>
      </c>
    </row>
    <row r="598" spans="1:28" x14ac:dyDescent="0.2">
      <c r="A598" t="s">
        <v>4365</v>
      </c>
      <c r="B598" t="s">
        <v>905</v>
      </c>
      <c r="C598" t="s">
        <v>3419</v>
      </c>
      <c r="D598" s="3">
        <v>40865</v>
      </c>
      <c r="E598" s="35">
        <v>0.60611800000000005</v>
      </c>
      <c r="F598" s="5">
        <v>3.61</v>
      </c>
      <c r="G598">
        <v>125.45099999999999</v>
      </c>
      <c r="H598" s="54">
        <v>1.7475835066682901</v>
      </c>
      <c r="I598" s="55">
        <v>1</v>
      </c>
      <c r="J598" s="56">
        <v>0</v>
      </c>
      <c r="K598" s="60">
        <v>1</v>
      </c>
      <c r="L598" s="61">
        <v>1</v>
      </c>
      <c r="M598" s="62">
        <v>0</v>
      </c>
      <c r="N598" s="90">
        <v>1</v>
      </c>
      <c r="O598" s="91">
        <v>0.99997552918145105</v>
      </c>
      <c r="P598" s="92">
        <v>1</v>
      </c>
      <c r="Q598" s="96">
        <v>0.99997552918145105</v>
      </c>
      <c r="R598" s="97">
        <v>1</v>
      </c>
      <c r="S598" s="98">
        <v>0</v>
      </c>
      <c r="T598" s="123">
        <v>0.99911905053224004</v>
      </c>
      <c r="U598" s="124">
        <v>0.99980408962899403</v>
      </c>
      <c r="V598" s="125">
        <v>6</v>
      </c>
      <c r="W598" s="129">
        <v>0.33784412088584298</v>
      </c>
      <c r="X598" s="130">
        <v>1</v>
      </c>
      <c r="Y598" s="131">
        <v>0</v>
      </c>
      <c r="Z598" s="147">
        <v>1.0002691790040299</v>
      </c>
      <c r="AA598" s="148">
        <v>0.99907117716073501</v>
      </c>
      <c r="AB598" s="149">
        <v>4</v>
      </c>
    </row>
    <row r="599" spans="1:28" x14ac:dyDescent="0.2">
      <c r="A599" t="s">
        <v>4499</v>
      </c>
      <c r="B599" t="s">
        <v>1205</v>
      </c>
      <c r="C599" t="s">
        <v>3418</v>
      </c>
      <c r="D599" s="3">
        <v>3097372</v>
      </c>
      <c r="E599" s="35">
        <v>0.585503</v>
      </c>
      <c r="F599" s="5">
        <v>1</v>
      </c>
      <c r="G599">
        <v>96.391000000000005</v>
      </c>
      <c r="H599" s="54">
        <v>0</v>
      </c>
      <c r="I599" s="55">
        <v>0</v>
      </c>
      <c r="K599" s="60">
        <v>0.24754985839608501</v>
      </c>
      <c r="L599" s="61">
        <v>0.98847237873160998</v>
      </c>
      <c r="M599" s="62">
        <v>1324</v>
      </c>
      <c r="N599" s="90">
        <v>2.6185424288719599E-2</v>
      </c>
      <c r="O599" s="91">
        <v>0</v>
      </c>
      <c r="Q599" s="96">
        <v>0.197966211355949</v>
      </c>
      <c r="R599" s="97">
        <v>0.97271804649021198</v>
      </c>
      <c r="S599" s="98">
        <v>117</v>
      </c>
      <c r="T599" s="123">
        <v>0.51481449435198601</v>
      </c>
      <c r="U599" s="124">
        <v>0.99494505907558894</v>
      </c>
      <c r="V599" s="125">
        <v>128</v>
      </c>
      <c r="W599" s="129">
        <v>2.4625714960941E-2</v>
      </c>
      <c r="X599" s="130">
        <v>0</v>
      </c>
      <c r="Z599" s="147">
        <v>0</v>
      </c>
      <c r="AA599" s="148">
        <v>0</v>
      </c>
    </row>
    <row r="600" spans="1:28" x14ac:dyDescent="0.2">
      <c r="A600" t="s">
        <v>4499</v>
      </c>
      <c r="B600" t="s">
        <v>1206</v>
      </c>
      <c r="C600" t="s">
        <v>3419</v>
      </c>
      <c r="D600" s="3">
        <v>147547</v>
      </c>
      <c r="E600" s="35">
        <v>0.56533199999999995</v>
      </c>
      <c r="F600" s="5">
        <v>0.8</v>
      </c>
      <c r="G600">
        <v>73.623999999999995</v>
      </c>
      <c r="H600" s="54">
        <v>0</v>
      </c>
      <c r="I600" s="55">
        <v>0</v>
      </c>
      <c r="K600" s="60">
        <v>0.51967847533328304</v>
      </c>
      <c r="L600" s="61">
        <v>0.98708434236908504</v>
      </c>
      <c r="M600" s="62">
        <v>5</v>
      </c>
      <c r="N600" s="90">
        <v>8.9598568591702898E-2</v>
      </c>
      <c r="O600" s="91">
        <v>0</v>
      </c>
      <c r="Q600" s="96">
        <v>0.73310199461866299</v>
      </c>
      <c r="R600" s="97">
        <v>0.96563501123099005</v>
      </c>
      <c r="S600" s="98">
        <v>284</v>
      </c>
      <c r="T600" s="123">
        <v>1.05916080977586</v>
      </c>
      <c r="U600" s="124">
        <v>0.99380565481707805</v>
      </c>
      <c r="V600" s="125">
        <v>10</v>
      </c>
      <c r="W600" s="129">
        <v>0.21923861549201201</v>
      </c>
      <c r="X600" s="130">
        <v>0</v>
      </c>
      <c r="Z600" s="147">
        <v>0</v>
      </c>
      <c r="AA600" s="148">
        <v>0</v>
      </c>
    </row>
    <row r="601" spans="1:28" x14ac:dyDescent="0.2">
      <c r="A601" t="s">
        <v>4160</v>
      </c>
      <c r="B601" t="s">
        <v>325</v>
      </c>
      <c r="C601" t="s">
        <v>3418</v>
      </c>
      <c r="D601" s="3">
        <v>1112957</v>
      </c>
      <c r="E601" s="35">
        <v>0.28920200000000001</v>
      </c>
      <c r="F601" s="5">
        <v>1</v>
      </c>
      <c r="G601">
        <v>144.995</v>
      </c>
      <c r="H601" s="54">
        <v>0.39317961071272201</v>
      </c>
      <c r="I601" s="55">
        <v>0.97318644060051696</v>
      </c>
      <c r="J601" s="56">
        <v>282</v>
      </c>
      <c r="K601" s="60">
        <v>0.38214773796292201</v>
      </c>
      <c r="L601" s="61">
        <v>0.96959624070013595</v>
      </c>
      <c r="M601" s="62">
        <v>3727</v>
      </c>
      <c r="N601" s="90">
        <v>1</v>
      </c>
      <c r="O601" s="91">
        <v>0.99396376466835601</v>
      </c>
      <c r="P601" s="92">
        <v>50</v>
      </c>
      <c r="Q601" s="96">
        <v>0.81314192731614898</v>
      </c>
      <c r="R601" s="97">
        <v>0.98394491129272299</v>
      </c>
      <c r="S601" s="98">
        <v>281</v>
      </c>
      <c r="T601" s="123">
        <v>0.72587620186584001</v>
      </c>
      <c r="U601" s="124">
        <v>0.99356565121706997</v>
      </c>
      <c r="V601" s="125">
        <v>165</v>
      </c>
      <c r="W601" s="129">
        <v>0.85351096223843304</v>
      </c>
      <c r="X601" s="130">
        <v>0.98262326764251995</v>
      </c>
      <c r="Y601" s="131">
        <v>49</v>
      </c>
      <c r="Z601" s="147">
        <v>0</v>
      </c>
      <c r="AA601" s="148">
        <v>0</v>
      </c>
    </row>
    <row r="602" spans="1:28" x14ac:dyDescent="0.2">
      <c r="A602" t="s">
        <v>4425</v>
      </c>
      <c r="B602" t="s">
        <v>1072</v>
      </c>
      <c r="C602" t="s">
        <v>3418</v>
      </c>
      <c r="D602" s="3">
        <v>2812536</v>
      </c>
      <c r="E602" s="35">
        <v>0.27608100000000002</v>
      </c>
      <c r="F602" s="5">
        <v>1</v>
      </c>
      <c r="G602">
        <v>53.152999999999999</v>
      </c>
      <c r="H602" s="54">
        <v>1.24905067881797E-3</v>
      </c>
      <c r="I602" s="55">
        <v>0</v>
      </c>
      <c r="K602" s="60">
        <v>5.8927601282259101E-2</v>
      </c>
      <c r="L602" s="61">
        <v>0.97528183413857295</v>
      </c>
      <c r="M602" s="62">
        <v>239</v>
      </c>
      <c r="N602" s="90">
        <v>7.7715983013195197E-2</v>
      </c>
      <c r="O602" s="91">
        <v>0.98351971211879596</v>
      </c>
      <c r="P602" s="92">
        <v>28</v>
      </c>
      <c r="Q602" s="96">
        <v>0</v>
      </c>
      <c r="R602" s="97">
        <v>0</v>
      </c>
      <c r="T602" s="123">
        <v>0.49815433473562598</v>
      </c>
      <c r="U602" s="124">
        <v>0.98150960877470605</v>
      </c>
      <c r="V602" s="125">
        <v>1057</v>
      </c>
      <c r="W602" s="129">
        <v>0.123089268901802</v>
      </c>
      <c r="X602" s="130">
        <v>0.93053911235598097</v>
      </c>
      <c r="Y602" s="131">
        <v>3788</v>
      </c>
      <c r="Z602" s="147">
        <v>0</v>
      </c>
      <c r="AA602" s="148">
        <v>0</v>
      </c>
    </row>
    <row r="603" spans="1:28" x14ac:dyDescent="0.2">
      <c r="A603" t="s">
        <v>4525</v>
      </c>
      <c r="B603" t="s">
        <v>1255</v>
      </c>
      <c r="C603" t="s">
        <v>3418</v>
      </c>
      <c r="D603" s="3">
        <v>4286000</v>
      </c>
      <c r="E603" s="35">
        <v>0.40374199999999999</v>
      </c>
      <c r="F603" s="5">
        <v>1</v>
      </c>
      <c r="G603">
        <v>115.068</v>
      </c>
      <c r="H603" s="54">
        <v>1.00856206252916</v>
      </c>
      <c r="I603" s="55">
        <v>0.99914567225044904</v>
      </c>
      <c r="J603" s="56">
        <v>135</v>
      </c>
      <c r="K603" s="60">
        <v>1.0000109659356</v>
      </c>
      <c r="L603" s="61">
        <v>0.99835863010591996</v>
      </c>
      <c r="M603" s="62">
        <v>3</v>
      </c>
      <c r="N603" s="90">
        <v>1</v>
      </c>
      <c r="O603" s="91">
        <v>0.99965753240902799</v>
      </c>
      <c r="P603" s="92">
        <v>8</v>
      </c>
      <c r="Q603" s="96">
        <v>0.99999976668222101</v>
      </c>
      <c r="R603" s="97">
        <v>0.99896943640834901</v>
      </c>
      <c r="S603" s="98">
        <v>103</v>
      </c>
      <c r="T603" s="123">
        <v>0.999981334577694</v>
      </c>
      <c r="U603" s="124">
        <v>0.99975036232458803</v>
      </c>
      <c r="V603" s="125">
        <v>19</v>
      </c>
      <c r="W603" s="129">
        <v>1.00005949603359</v>
      </c>
      <c r="X603" s="130">
        <v>0.99884750186697702</v>
      </c>
      <c r="Y603" s="131">
        <v>106</v>
      </c>
      <c r="Z603" s="147">
        <v>1.00000303313112</v>
      </c>
      <c r="AA603" s="148">
        <v>0.99863979635168898</v>
      </c>
      <c r="AB603" s="149">
        <v>47</v>
      </c>
    </row>
    <row r="604" spans="1:28" x14ac:dyDescent="0.2">
      <c r="A604" t="s">
        <v>4149</v>
      </c>
      <c r="B604" t="s">
        <v>300</v>
      </c>
      <c r="C604" t="s">
        <v>3418</v>
      </c>
      <c r="D604" s="3">
        <v>4873567</v>
      </c>
      <c r="E604" s="35">
        <v>0.41784100000000002</v>
      </c>
      <c r="F604" s="5">
        <v>1</v>
      </c>
      <c r="G604">
        <v>39.713999999999999</v>
      </c>
      <c r="H604" s="54">
        <v>0.31145196116109602</v>
      </c>
      <c r="I604" s="55">
        <v>0.98009078921542103</v>
      </c>
      <c r="J604" s="56">
        <v>892</v>
      </c>
      <c r="K604" s="60">
        <v>0.78325546770979004</v>
      </c>
      <c r="L604" s="61">
        <v>0.99895056416015504</v>
      </c>
      <c r="M604" s="62">
        <v>612</v>
      </c>
      <c r="N604" s="90">
        <v>1</v>
      </c>
      <c r="O604" s="91">
        <v>0.99869270998269</v>
      </c>
      <c r="P604" s="92">
        <v>538</v>
      </c>
      <c r="Q604" s="96">
        <v>9.6370892202774602E-2</v>
      </c>
      <c r="R604" s="97">
        <v>0.98436968073296705</v>
      </c>
      <c r="S604" s="98">
        <v>496</v>
      </c>
      <c r="T604" s="123">
        <v>0.99999466509847901</v>
      </c>
      <c r="U604" s="124">
        <v>0.99543078151175401</v>
      </c>
      <c r="V604" s="125">
        <v>857</v>
      </c>
      <c r="W604" s="129">
        <v>0.165569489451976</v>
      </c>
      <c r="X604" s="130">
        <v>0.99430597136016297</v>
      </c>
      <c r="Y604" s="131">
        <v>135</v>
      </c>
      <c r="Z604" s="147">
        <v>7.0505237744756505E-2</v>
      </c>
      <c r="AA604" s="148">
        <v>0.98724360661712596</v>
      </c>
      <c r="AB604" s="149">
        <v>186</v>
      </c>
    </row>
    <row r="605" spans="1:28" x14ac:dyDescent="0.2">
      <c r="A605" t="s">
        <v>4208</v>
      </c>
      <c r="B605" t="s">
        <v>474</v>
      </c>
      <c r="C605" t="s">
        <v>3418</v>
      </c>
      <c r="D605" s="3">
        <v>6038347</v>
      </c>
      <c r="E605" s="35">
        <v>0.50814099999999995</v>
      </c>
      <c r="F605" s="5">
        <v>1</v>
      </c>
      <c r="G605">
        <v>77.647999999999996</v>
      </c>
      <c r="H605" s="54">
        <v>0.177641000094893</v>
      </c>
      <c r="I605" s="55">
        <v>0.99990864378908195</v>
      </c>
      <c r="J605" s="56">
        <v>66</v>
      </c>
      <c r="K605" s="60">
        <v>2.47932091348841E-3</v>
      </c>
      <c r="L605" s="61">
        <v>0</v>
      </c>
      <c r="N605" s="90">
        <v>8.2423219467181897E-4</v>
      </c>
      <c r="O605" s="91">
        <v>0</v>
      </c>
      <c r="Q605" s="96">
        <v>0</v>
      </c>
      <c r="R605" s="97">
        <v>0</v>
      </c>
      <c r="T605" s="123">
        <v>0.24364267240686799</v>
      </c>
      <c r="U605" s="124">
        <v>0.99960441048325799</v>
      </c>
      <c r="V605" s="125">
        <v>175</v>
      </c>
      <c r="W605" s="129">
        <v>0</v>
      </c>
      <c r="X605" s="130">
        <v>0</v>
      </c>
      <c r="Z605" s="147">
        <v>0</v>
      </c>
      <c r="AA605" s="148">
        <v>0</v>
      </c>
    </row>
    <row r="606" spans="1:28" x14ac:dyDescent="0.2">
      <c r="A606" t="s">
        <v>4208</v>
      </c>
      <c r="B606" t="s">
        <v>475</v>
      </c>
      <c r="C606" t="s">
        <v>3419</v>
      </c>
      <c r="D606" s="3">
        <v>15151</v>
      </c>
      <c r="E606" s="35">
        <v>0.49052899999999999</v>
      </c>
      <c r="F606" s="5">
        <v>5.52</v>
      </c>
      <c r="G606">
        <v>403.61399999999998</v>
      </c>
      <c r="H606" s="54">
        <v>1.1791960926671501</v>
      </c>
      <c r="I606" s="55">
        <v>1</v>
      </c>
      <c r="J606" s="56">
        <v>0</v>
      </c>
      <c r="K606" s="60">
        <v>0.35680813147647</v>
      </c>
      <c r="L606" s="61">
        <v>1</v>
      </c>
      <c r="M606" s="62">
        <v>0</v>
      </c>
      <c r="N606" s="90">
        <v>0</v>
      </c>
      <c r="O606" s="91">
        <v>0</v>
      </c>
      <c r="Q606" s="96">
        <v>0</v>
      </c>
      <c r="R606" s="97">
        <v>0</v>
      </c>
      <c r="T606" s="123">
        <v>0</v>
      </c>
      <c r="U606" s="124">
        <v>0</v>
      </c>
      <c r="W606" s="129">
        <v>0</v>
      </c>
      <c r="X606" s="130">
        <v>0</v>
      </c>
      <c r="Z606" s="147">
        <v>0</v>
      </c>
      <c r="AA606" s="148">
        <v>0</v>
      </c>
    </row>
    <row r="607" spans="1:28" x14ac:dyDescent="0.2">
      <c r="A607" t="s">
        <v>4277</v>
      </c>
      <c r="B607" t="s">
        <v>648</v>
      </c>
      <c r="C607" t="s">
        <v>3418</v>
      </c>
      <c r="D607" s="3">
        <v>5118646</v>
      </c>
      <c r="E607" s="35">
        <v>0.53620699999999999</v>
      </c>
      <c r="F607" s="5">
        <v>1</v>
      </c>
      <c r="G607">
        <v>70.242999999999995</v>
      </c>
      <c r="H607" s="54">
        <v>1.03387712297353</v>
      </c>
      <c r="I607" s="55">
        <v>1</v>
      </c>
      <c r="J607" s="56">
        <v>0</v>
      </c>
      <c r="K607" s="60">
        <v>1.00000019536416</v>
      </c>
      <c r="L607" s="61">
        <v>1</v>
      </c>
      <c r="M607" s="62">
        <v>0</v>
      </c>
      <c r="N607" s="90">
        <v>1</v>
      </c>
      <c r="O607" s="91">
        <v>0.99998378496123497</v>
      </c>
      <c r="P607" s="92">
        <v>13</v>
      </c>
      <c r="Q607" s="96">
        <v>0</v>
      </c>
      <c r="R607" s="97">
        <v>0</v>
      </c>
      <c r="T607" s="123">
        <v>0.99999726490169405</v>
      </c>
      <c r="U607" s="124">
        <v>0.99998984110908495</v>
      </c>
      <c r="V607" s="125">
        <v>4</v>
      </c>
      <c r="W607" s="129">
        <v>0.691258000650953</v>
      </c>
      <c r="X607" s="130">
        <v>0.99960715997576199</v>
      </c>
      <c r="Y607" s="131">
        <v>1020</v>
      </c>
      <c r="Z607" s="147">
        <v>0.68068958079929698</v>
      </c>
      <c r="AA607" s="148">
        <v>0.99830606621412898</v>
      </c>
      <c r="AB607" s="149">
        <v>18</v>
      </c>
    </row>
    <row r="608" spans="1:28" x14ac:dyDescent="0.2">
      <c r="A608" t="s">
        <v>4277</v>
      </c>
      <c r="B608" t="s">
        <v>649</v>
      </c>
      <c r="C608" t="s">
        <v>3419</v>
      </c>
      <c r="D608" s="3">
        <v>13955</v>
      </c>
      <c r="E608" s="35">
        <v>0.56467199999999995</v>
      </c>
      <c r="F608" s="5">
        <v>8.9</v>
      </c>
      <c r="G608">
        <v>525.86199999999997</v>
      </c>
      <c r="H608" s="54">
        <v>1.9038337513435999</v>
      </c>
      <c r="I608" s="55">
        <v>1</v>
      </c>
      <c r="J608" s="56">
        <v>0</v>
      </c>
      <c r="K608" s="60">
        <v>1</v>
      </c>
      <c r="L608" s="61">
        <v>1</v>
      </c>
      <c r="M608" s="62">
        <v>0</v>
      </c>
      <c r="N608" s="90">
        <v>1</v>
      </c>
      <c r="O608" s="91">
        <v>0.99992834109638096</v>
      </c>
      <c r="P608" s="92">
        <v>1</v>
      </c>
      <c r="Q608" s="96">
        <v>0</v>
      </c>
      <c r="R608" s="97">
        <v>0</v>
      </c>
      <c r="T608" s="123">
        <v>0.99749193837334205</v>
      </c>
      <c r="U608" s="124">
        <v>0.99985632183908002</v>
      </c>
      <c r="V608" s="125">
        <v>2</v>
      </c>
      <c r="W608" s="129">
        <v>0</v>
      </c>
      <c r="X608" s="130">
        <v>0</v>
      </c>
      <c r="Z608" s="147">
        <v>0</v>
      </c>
      <c r="AA608" s="148">
        <v>0</v>
      </c>
    </row>
    <row r="609" spans="1:28" x14ac:dyDescent="0.2">
      <c r="A609" t="s">
        <v>4277</v>
      </c>
      <c r="B609" t="s">
        <v>650</v>
      </c>
      <c r="C609" t="s">
        <v>3419</v>
      </c>
      <c r="D609" s="3">
        <v>3776</v>
      </c>
      <c r="E609" s="35">
        <v>0.44650400000000001</v>
      </c>
      <c r="F609" s="5">
        <v>4.59</v>
      </c>
      <c r="G609">
        <v>252.50700000000001</v>
      </c>
      <c r="H609" s="54">
        <v>1.92902542372881</v>
      </c>
      <c r="I609" s="55">
        <v>1</v>
      </c>
      <c r="J609" s="56">
        <v>0</v>
      </c>
      <c r="K609" s="60">
        <v>0</v>
      </c>
      <c r="L609" s="61">
        <v>0</v>
      </c>
      <c r="N609" s="90">
        <v>1</v>
      </c>
      <c r="O609" s="91">
        <v>1</v>
      </c>
      <c r="P609" s="92">
        <v>0</v>
      </c>
      <c r="Q609" s="96">
        <v>0</v>
      </c>
      <c r="R609" s="97">
        <v>0</v>
      </c>
      <c r="T609" s="123">
        <v>0</v>
      </c>
      <c r="U609" s="124">
        <v>0</v>
      </c>
      <c r="W609" s="129">
        <v>0</v>
      </c>
      <c r="X609" s="130">
        <v>0</v>
      </c>
      <c r="Z609" s="147">
        <v>0</v>
      </c>
      <c r="AA609" s="148">
        <v>0</v>
      </c>
    </row>
    <row r="610" spans="1:28" x14ac:dyDescent="0.2">
      <c r="A610" t="s">
        <v>4277</v>
      </c>
      <c r="B610" t="s">
        <v>651</v>
      </c>
      <c r="C610" t="s">
        <v>3419</v>
      </c>
      <c r="D610" s="3">
        <v>2324</v>
      </c>
      <c r="E610" s="35">
        <v>0.51807199999999998</v>
      </c>
      <c r="F610" s="5">
        <v>3.08</v>
      </c>
      <c r="G610">
        <v>159.5</v>
      </c>
      <c r="H610" s="54">
        <v>1.9027538726333899</v>
      </c>
      <c r="I610" s="55">
        <v>1</v>
      </c>
      <c r="J610" s="56">
        <v>0</v>
      </c>
      <c r="K610" s="60">
        <v>1</v>
      </c>
      <c r="L610" s="61">
        <v>1</v>
      </c>
      <c r="M610" s="62">
        <v>0</v>
      </c>
      <c r="N610" s="90">
        <v>0</v>
      </c>
      <c r="O610" s="91">
        <v>0</v>
      </c>
      <c r="Q610" s="96">
        <v>0</v>
      </c>
      <c r="R610" s="97">
        <v>0</v>
      </c>
      <c r="T610" s="123">
        <v>0</v>
      </c>
      <c r="U610" s="124">
        <v>0</v>
      </c>
      <c r="W610" s="129">
        <v>0</v>
      </c>
      <c r="X610" s="130">
        <v>0</v>
      </c>
      <c r="Z610" s="147">
        <v>0</v>
      </c>
      <c r="AA610" s="148">
        <v>0</v>
      </c>
    </row>
    <row r="611" spans="1:28" x14ac:dyDescent="0.2">
      <c r="A611" t="s">
        <v>4507</v>
      </c>
      <c r="B611" t="s">
        <v>1217</v>
      </c>
      <c r="C611" t="s">
        <v>3418</v>
      </c>
      <c r="D611" s="3">
        <v>3978120</v>
      </c>
      <c r="E611" s="35">
        <v>0.40950500000000001</v>
      </c>
      <c r="F611" s="5">
        <v>1</v>
      </c>
      <c r="G611">
        <v>27.344999999999999</v>
      </c>
      <c r="H611" s="54">
        <v>1.02613747197168</v>
      </c>
      <c r="I611" s="55">
        <v>0.99439283976735504</v>
      </c>
      <c r="J611" s="56">
        <v>19</v>
      </c>
      <c r="K611" s="60">
        <v>1.0000180990015299</v>
      </c>
      <c r="L611" s="61">
        <v>0.99767482430469701</v>
      </c>
      <c r="M611" s="62">
        <v>4</v>
      </c>
      <c r="N611" s="90">
        <v>1</v>
      </c>
      <c r="O611" s="91">
        <v>0.99876433637498596</v>
      </c>
      <c r="P611" s="92">
        <v>5</v>
      </c>
      <c r="Q611" s="96">
        <v>0.99999874312489301</v>
      </c>
      <c r="R611" s="97">
        <v>0.99701643523561301</v>
      </c>
      <c r="S611" s="98">
        <v>143</v>
      </c>
      <c r="T611" s="123">
        <v>0.99998567162378205</v>
      </c>
      <c r="U611" s="124">
        <v>0.99868560098375003</v>
      </c>
      <c r="V611" s="125">
        <v>116</v>
      </c>
      <c r="W611" s="129">
        <v>0.75691155621248196</v>
      </c>
      <c r="X611" s="130">
        <v>0.99221861600890804</v>
      </c>
      <c r="Y611" s="131">
        <v>9</v>
      </c>
      <c r="Z611" s="147">
        <v>0.43901767669150199</v>
      </c>
      <c r="AA611" s="148">
        <v>0.991535819360858</v>
      </c>
      <c r="AB611" s="149">
        <v>152</v>
      </c>
    </row>
    <row r="612" spans="1:28" x14ac:dyDescent="0.2">
      <c r="A612" t="s">
        <v>4507</v>
      </c>
      <c r="B612" t="s">
        <v>1218</v>
      </c>
      <c r="C612" t="s">
        <v>3419</v>
      </c>
      <c r="D612" s="3">
        <v>287832</v>
      </c>
      <c r="E612" s="35">
        <v>0.41114600000000001</v>
      </c>
      <c r="F612" s="5">
        <v>0.64</v>
      </c>
      <c r="G612">
        <v>17.904</v>
      </c>
      <c r="H612" s="54">
        <v>1.3107229217043199</v>
      </c>
      <c r="I612" s="55">
        <v>0.99162668645797403</v>
      </c>
      <c r="J612" s="56">
        <v>8</v>
      </c>
      <c r="K612" s="60">
        <v>1</v>
      </c>
      <c r="L612" s="61">
        <v>0.99665783064720603</v>
      </c>
      <c r="M612" s="62">
        <v>4</v>
      </c>
      <c r="N612" s="90">
        <v>0.99999305150226503</v>
      </c>
      <c r="O612" s="91">
        <v>0.99757890276011996</v>
      </c>
      <c r="P612" s="92">
        <v>3</v>
      </c>
      <c r="Q612" s="96">
        <v>1</v>
      </c>
      <c r="R612" s="97">
        <v>0.996103084190052</v>
      </c>
      <c r="S612" s="98">
        <v>5</v>
      </c>
      <c r="T612" s="123">
        <v>0.99978112232135397</v>
      </c>
      <c r="U612" s="124">
        <v>0.99723778021764198</v>
      </c>
      <c r="V612" s="125">
        <v>5</v>
      </c>
      <c r="W612" s="129">
        <v>0.99732135412323797</v>
      </c>
      <c r="X612" s="130">
        <v>0.99014205198587102</v>
      </c>
      <c r="Y612" s="131">
        <v>4</v>
      </c>
      <c r="Z612" s="147">
        <v>1.0000486394841399</v>
      </c>
      <c r="AA612" s="148">
        <v>0.98716766638695197</v>
      </c>
      <c r="AB612" s="149">
        <v>7</v>
      </c>
    </row>
    <row r="613" spans="1:28" x14ac:dyDescent="0.2">
      <c r="A613" t="s">
        <v>4507</v>
      </c>
      <c r="B613" t="s">
        <v>1219</v>
      </c>
      <c r="C613" t="s">
        <v>3419</v>
      </c>
      <c r="D613" s="3">
        <v>95487</v>
      </c>
      <c r="E613" s="35">
        <v>0.37203999999999998</v>
      </c>
      <c r="F613" s="5">
        <v>1.75</v>
      </c>
      <c r="G613">
        <v>45.241999999999997</v>
      </c>
      <c r="H613" s="54">
        <v>1.7243499115062699</v>
      </c>
      <c r="I613" s="55">
        <v>0.99465562161801002</v>
      </c>
      <c r="J613" s="56">
        <v>7</v>
      </c>
      <c r="K613" s="60">
        <v>1</v>
      </c>
      <c r="L613" s="61">
        <v>0.99830343397530497</v>
      </c>
      <c r="M613" s="62">
        <v>2</v>
      </c>
      <c r="N613" s="90">
        <v>1</v>
      </c>
      <c r="O613" s="91">
        <v>0.99958110796942001</v>
      </c>
      <c r="P613" s="92">
        <v>5</v>
      </c>
      <c r="Q613" s="96">
        <v>1</v>
      </c>
      <c r="R613" s="97">
        <v>0.99842925358130097</v>
      </c>
      <c r="S613" s="98">
        <v>2</v>
      </c>
      <c r="T613" s="123">
        <v>0</v>
      </c>
      <c r="U613" s="124">
        <v>0</v>
      </c>
      <c r="W613" s="129">
        <v>1.3053399939258701</v>
      </c>
      <c r="X613" s="130">
        <v>0.99280413942481205</v>
      </c>
      <c r="Y613" s="131">
        <v>3</v>
      </c>
      <c r="Z613" s="147">
        <v>1.0001466168169399</v>
      </c>
      <c r="AA613" s="148">
        <v>0.99619680489818097</v>
      </c>
      <c r="AB613" s="149">
        <v>8</v>
      </c>
    </row>
    <row r="614" spans="1:28" x14ac:dyDescent="0.2">
      <c r="A614" t="s">
        <v>4452</v>
      </c>
      <c r="B614" t="s">
        <v>1114</v>
      </c>
      <c r="C614" t="s">
        <v>3418</v>
      </c>
      <c r="D614" s="3">
        <v>2329167</v>
      </c>
      <c r="E614" s="35">
        <v>0.363176</v>
      </c>
      <c r="F614" s="5">
        <v>1</v>
      </c>
      <c r="G614">
        <v>100.551</v>
      </c>
      <c r="H614" s="54">
        <v>1.0071823961098501</v>
      </c>
      <c r="I614" s="55">
        <v>0.991685145541923</v>
      </c>
      <c r="J614" s="56">
        <v>137</v>
      </c>
      <c r="K614" s="60">
        <v>0.99999441860544902</v>
      </c>
      <c r="L614" s="61">
        <v>0.99288926365538699</v>
      </c>
      <c r="M614" s="62">
        <v>93</v>
      </c>
      <c r="N614" s="90">
        <v>1</v>
      </c>
      <c r="O614" s="91">
        <v>0.99841347426820004</v>
      </c>
      <c r="P614" s="92">
        <v>10</v>
      </c>
      <c r="Q614" s="96">
        <v>0</v>
      </c>
      <c r="R614" s="97">
        <v>0</v>
      </c>
      <c r="T614" s="123">
        <v>0.99995148480121798</v>
      </c>
      <c r="U614" s="124">
        <v>0.998707021448762</v>
      </c>
      <c r="V614" s="125">
        <v>31</v>
      </c>
      <c r="W614" s="129">
        <v>1.0000072987467099</v>
      </c>
      <c r="X614" s="130">
        <v>0.99175012707964105</v>
      </c>
      <c r="Y614" s="131">
        <v>8</v>
      </c>
      <c r="Z614" s="147">
        <v>1.0000064400706301</v>
      </c>
      <c r="AA614" s="148">
        <v>0.99217123284155595</v>
      </c>
      <c r="AB614" s="149">
        <v>104</v>
      </c>
    </row>
    <row r="615" spans="1:28" x14ac:dyDescent="0.2">
      <c r="A615" t="s">
        <v>4452</v>
      </c>
      <c r="B615" t="s">
        <v>1115</v>
      </c>
      <c r="C615" t="s">
        <v>3419</v>
      </c>
      <c r="D615" s="3">
        <v>27566</v>
      </c>
      <c r="E615" s="35">
        <v>0.37368499999999999</v>
      </c>
      <c r="F615" s="5">
        <v>3.93</v>
      </c>
      <c r="G615">
        <v>603.70600000000002</v>
      </c>
      <c r="H615" s="54">
        <v>1.6214902416019701</v>
      </c>
      <c r="I615" s="55">
        <v>0.98986599852352297</v>
      </c>
      <c r="J615" s="56">
        <v>9</v>
      </c>
      <c r="K615" s="60">
        <v>0.99989117028223096</v>
      </c>
      <c r="L615" s="61">
        <v>0.99194747723892696</v>
      </c>
      <c r="M615" s="62">
        <v>3</v>
      </c>
      <c r="N615" s="90">
        <v>1</v>
      </c>
      <c r="O615" s="91">
        <v>0.99446834665027595</v>
      </c>
      <c r="P615" s="92">
        <v>6</v>
      </c>
      <c r="Q615" s="96">
        <v>0</v>
      </c>
      <c r="R615" s="97">
        <v>0</v>
      </c>
      <c r="T615" s="123">
        <v>0.98614234927083999</v>
      </c>
      <c r="U615" s="124">
        <v>0.98265728176474798</v>
      </c>
      <c r="V615" s="125">
        <v>327</v>
      </c>
      <c r="W615" s="129">
        <v>0</v>
      </c>
      <c r="X615" s="130">
        <v>0</v>
      </c>
      <c r="Z615" s="147">
        <v>1.00054414858884</v>
      </c>
      <c r="AA615" s="148">
        <v>0.97499014654770799</v>
      </c>
      <c r="AB615" s="149">
        <v>42</v>
      </c>
    </row>
    <row r="616" spans="1:28" x14ac:dyDescent="0.2">
      <c r="A616" t="s">
        <v>4452</v>
      </c>
      <c r="B616" t="s">
        <v>1116</v>
      </c>
      <c r="C616" t="s">
        <v>3419</v>
      </c>
      <c r="D616" s="3">
        <v>27560</v>
      </c>
      <c r="E616" s="35">
        <v>0.37369400000000003</v>
      </c>
      <c r="F616" s="5">
        <v>5.21</v>
      </c>
      <c r="G616">
        <v>616.303</v>
      </c>
      <c r="H616" s="54">
        <v>1.62144412191582</v>
      </c>
      <c r="I616" s="55">
        <v>0.99044464833172896</v>
      </c>
      <c r="J616" s="56">
        <v>9</v>
      </c>
      <c r="K616" s="60">
        <v>0.99989114658925904</v>
      </c>
      <c r="L616" s="61">
        <v>0.99227196865249201</v>
      </c>
      <c r="M616" s="62">
        <v>3</v>
      </c>
      <c r="N616" s="90">
        <v>1</v>
      </c>
      <c r="O616" s="91">
        <v>0.99490072691765197</v>
      </c>
      <c r="P616" s="92">
        <v>6</v>
      </c>
      <c r="Q616" s="96">
        <v>0</v>
      </c>
      <c r="R616" s="97">
        <v>0</v>
      </c>
      <c r="T616" s="123">
        <v>0.98613933236574702</v>
      </c>
      <c r="U616" s="124">
        <v>0.98341197822141502</v>
      </c>
      <c r="V616" s="125">
        <v>327</v>
      </c>
      <c r="W616" s="129">
        <v>0</v>
      </c>
      <c r="X616" s="130">
        <v>0</v>
      </c>
      <c r="Z616" s="147">
        <v>1.0005442670536999</v>
      </c>
      <c r="AA616" s="148">
        <v>0.97562549286687195</v>
      </c>
      <c r="AB616" s="149">
        <v>42</v>
      </c>
    </row>
    <row r="617" spans="1:28" x14ac:dyDescent="0.2">
      <c r="A617" t="s">
        <v>4362</v>
      </c>
      <c r="B617" t="s">
        <v>894</v>
      </c>
      <c r="C617" t="s">
        <v>3418</v>
      </c>
      <c r="D617" s="3">
        <v>2646250</v>
      </c>
      <c r="E617" s="35">
        <v>0.368481</v>
      </c>
      <c r="F617" s="5">
        <v>1</v>
      </c>
      <c r="G617">
        <v>127.196</v>
      </c>
      <c r="H617" s="54">
        <v>1.04372678318375</v>
      </c>
      <c r="I617" s="55">
        <v>0.999975017768159</v>
      </c>
      <c r="J617" s="56">
        <v>24</v>
      </c>
      <c r="K617" s="60">
        <v>0.99999659896079296</v>
      </c>
      <c r="L617" s="61">
        <v>0.99999357579298298</v>
      </c>
      <c r="M617" s="62">
        <v>1</v>
      </c>
      <c r="N617" s="90">
        <v>1</v>
      </c>
      <c r="O617" s="91">
        <v>0.99995616541057897</v>
      </c>
      <c r="P617" s="92">
        <v>3</v>
      </c>
      <c r="Q617" s="96">
        <v>0.99999962210675397</v>
      </c>
      <c r="R617" s="97">
        <v>0.99992102538523697</v>
      </c>
      <c r="S617" s="98">
        <v>125</v>
      </c>
      <c r="T617" s="123">
        <v>0.99999470949456704</v>
      </c>
      <c r="U617" s="124">
        <v>0.99991497723279199</v>
      </c>
      <c r="V617" s="125">
        <v>33</v>
      </c>
      <c r="W617" s="129">
        <v>1.0000041568256901</v>
      </c>
      <c r="X617" s="130">
        <v>0.99979102606203496</v>
      </c>
      <c r="Y617" s="131">
        <v>2</v>
      </c>
      <c r="Z617" s="147">
        <v>0.50511025035427404</v>
      </c>
      <c r="AA617" s="148">
        <v>0.99796222537832102</v>
      </c>
      <c r="AB617" s="149">
        <v>71</v>
      </c>
    </row>
    <row r="618" spans="1:28" x14ac:dyDescent="0.2">
      <c r="A618" t="s">
        <v>4111</v>
      </c>
      <c r="B618" t="s">
        <v>186</v>
      </c>
      <c r="C618" t="s">
        <v>3418</v>
      </c>
      <c r="D618" s="3">
        <v>3162471</v>
      </c>
      <c r="E618" s="35">
        <v>0.52754800000000002</v>
      </c>
      <c r="F618" s="5">
        <v>1</v>
      </c>
      <c r="G618">
        <v>129.80099999999999</v>
      </c>
      <c r="H618" s="54">
        <v>1.0124077027109399</v>
      </c>
      <c r="I618" s="55">
        <v>0.99962551261669497</v>
      </c>
      <c r="J618" s="56">
        <v>5</v>
      </c>
      <c r="K618" s="60">
        <v>1.00000063241686</v>
      </c>
      <c r="L618" s="61">
        <v>0.99978150038719604</v>
      </c>
      <c r="M618" s="62">
        <v>3</v>
      </c>
      <c r="N618" s="90">
        <v>1</v>
      </c>
      <c r="O618" s="91">
        <v>0.99986498544561997</v>
      </c>
      <c r="P618" s="92">
        <v>3</v>
      </c>
      <c r="Q618" s="96">
        <v>1</v>
      </c>
      <c r="R618" s="97">
        <v>0.99961650683569403</v>
      </c>
      <c r="S618" s="98">
        <v>54</v>
      </c>
      <c r="T618" s="123">
        <v>0.99998956512170301</v>
      </c>
      <c r="U618" s="124">
        <v>0.999870989406902</v>
      </c>
      <c r="V618" s="125">
        <v>6</v>
      </c>
      <c r="W618" s="129">
        <v>0.63739398717015905</v>
      </c>
      <c r="X618" s="130">
        <v>0.99899491653987305</v>
      </c>
      <c r="Y618" s="131">
        <v>4</v>
      </c>
      <c r="Z618" s="147">
        <v>0.67804068400943396</v>
      </c>
      <c r="AA618" s="148">
        <v>0.99872218552394099</v>
      </c>
      <c r="AB618" s="149">
        <v>60</v>
      </c>
    </row>
    <row r="619" spans="1:28" x14ac:dyDescent="0.2">
      <c r="A619" t="s">
        <v>4262</v>
      </c>
      <c r="B619" t="s">
        <v>616</v>
      </c>
      <c r="C619" t="s">
        <v>3418</v>
      </c>
      <c r="D619" s="3">
        <v>6013801</v>
      </c>
      <c r="E619" s="35">
        <v>0.65690800000000005</v>
      </c>
      <c r="F619" s="5">
        <v>1</v>
      </c>
      <c r="G619">
        <v>173.61500000000001</v>
      </c>
      <c r="H619" s="54">
        <v>0.61709657502800597</v>
      </c>
      <c r="I619" s="55">
        <v>0.99998733529142303</v>
      </c>
      <c r="J619" s="56">
        <v>7</v>
      </c>
      <c r="K619" s="60">
        <v>1</v>
      </c>
      <c r="L619" s="61">
        <v>1</v>
      </c>
      <c r="M619" s="62">
        <v>0</v>
      </c>
      <c r="N619" s="90">
        <v>0.82342265731772601</v>
      </c>
      <c r="O619" s="91">
        <v>0.99995698689352197</v>
      </c>
      <c r="P619" s="92">
        <v>4</v>
      </c>
      <c r="Q619" s="96">
        <v>0</v>
      </c>
      <c r="R619" s="97">
        <v>0</v>
      </c>
      <c r="T619" s="123">
        <v>0.82080850364020996</v>
      </c>
      <c r="U619" s="124">
        <v>0.99998075456683999</v>
      </c>
      <c r="V619" s="125">
        <v>20</v>
      </c>
      <c r="W619" s="129">
        <v>0.73655014524092099</v>
      </c>
      <c r="X619" s="130">
        <v>0.999715541331618</v>
      </c>
      <c r="Y619" s="131">
        <v>1260</v>
      </c>
      <c r="Z619" s="147">
        <v>2.99276613908574E-2</v>
      </c>
      <c r="AA619" s="148">
        <v>0.99280317058475598</v>
      </c>
      <c r="AB619" s="149">
        <v>11</v>
      </c>
    </row>
    <row r="620" spans="1:28" x14ac:dyDescent="0.2">
      <c r="A620" t="s">
        <v>4262</v>
      </c>
      <c r="B620" t="s">
        <v>617</v>
      </c>
      <c r="C620" t="s">
        <v>3419</v>
      </c>
      <c r="D620" s="3">
        <v>187727</v>
      </c>
      <c r="E620" s="35">
        <v>0.60479300000000003</v>
      </c>
      <c r="F620" s="5">
        <v>0.74</v>
      </c>
      <c r="G620">
        <v>297.834</v>
      </c>
      <c r="H620" s="54">
        <v>1.0003409205921301</v>
      </c>
      <c r="I620" s="55">
        <v>0.99990414876112199</v>
      </c>
      <c r="J620" s="56">
        <v>13</v>
      </c>
      <c r="K620" s="60">
        <v>0.62930212489412796</v>
      </c>
      <c r="L620" s="61">
        <v>1</v>
      </c>
      <c r="M620" s="62">
        <v>0</v>
      </c>
      <c r="N620" s="90">
        <v>0.85991359793743005</v>
      </c>
      <c r="O620" s="91">
        <v>0.99826657586825895</v>
      </c>
      <c r="P620" s="92">
        <v>89</v>
      </c>
      <c r="Q620" s="96">
        <v>0</v>
      </c>
      <c r="R620" s="97">
        <v>0</v>
      </c>
      <c r="T620" s="123">
        <v>0.81905106883932499</v>
      </c>
      <c r="U620" s="124">
        <v>0.99998699254672896</v>
      </c>
      <c r="V620" s="125">
        <v>2</v>
      </c>
      <c r="W620" s="129">
        <v>0.56675385000559297</v>
      </c>
      <c r="X620" s="130">
        <v>1</v>
      </c>
      <c r="Y620" s="131">
        <v>0</v>
      </c>
      <c r="Z620" s="147">
        <v>0.91453014217453998</v>
      </c>
      <c r="AA620" s="148">
        <v>0.99884219529081797</v>
      </c>
      <c r="AB620" s="149">
        <v>16</v>
      </c>
    </row>
    <row r="621" spans="1:28" x14ac:dyDescent="0.2">
      <c r="A621" t="s">
        <v>4262</v>
      </c>
      <c r="B621" t="s">
        <v>618</v>
      </c>
      <c r="C621" t="s">
        <v>3419</v>
      </c>
      <c r="D621" s="3">
        <v>14623</v>
      </c>
      <c r="E621" s="35">
        <v>0.63106099999999998</v>
      </c>
      <c r="F621" s="5">
        <v>7.86</v>
      </c>
      <c r="G621">
        <v>1495.1020000000001</v>
      </c>
      <c r="H621" s="54">
        <v>0</v>
      </c>
      <c r="I621" s="55">
        <v>0</v>
      </c>
      <c r="K621" s="60">
        <v>0.99993161457977098</v>
      </c>
      <c r="L621" s="61">
        <v>0.87097435897435804</v>
      </c>
      <c r="M621" s="62">
        <v>1883</v>
      </c>
      <c r="N621" s="90">
        <v>1.7448539971278101</v>
      </c>
      <c r="O621" s="91">
        <v>0.88762374300583002</v>
      </c>
      <c r="P621" s="92">
        <v>2810</v>
      </c>
      <c r="Q621" s="96">
        <v>0</v>
      </c>
      <c r="R621" s="97">
        <v>0</v>
      </c>
      <c r="T621" s="123">
        <v>1.9271011420365101</v>
      </c>
      <c r="U621" s="124">
        <v>1</v>
      </c>
      <c r="V621" s="125">
        <v>0</v>
      </c>
      <c r="W621" s="129">
        <v>0</v>
      </c>
      <c r="X621" s="130">
        <v>0</v>
      </c>
      <c r="Z621" s="147">
        <v>0</v>
      </c>
      <c r="AA621" s="148">
        <v>0</v>
      </c>
    </row>
    <row r="622" spans="1:28" x14ac:dyDescent="0.2">
      <c r="A622" t="s">
        <v>4302</v>
      </c>
      <c r="B622" t="s">
        <v>719</v>
      </c>
      <c r="C622" t="s">
        <v>3418</v>
      </c>
      <c r="D622" s="3">
        <v>3937190</v>
      </c>
      <c r="E622" s="35">
        <v>0.65022000000000002</v>
      </c>
      <c r="F622" s="5">
        <v>1</v>
      </c>
      <c r="G622">
        <v>130.72800000000001</v>
      </c>
      <c r="H622" s="54">
        <v>1.00578966217022</v>
      </c>
      <c r="I622" s="55">
        <v>0.99974646368609899</v>
      </c>
      <c r="J622" s="56">
        <v>6</v>
      </c>
      <c r="K622" s="60">
        <v>1.00000025398825</v>
      </c>
      <c r="L622" s="61">
        <v>0.99954866563006195</v>
      </c>
      <c r="M622" s="62">
        <v>15</v>
      </c>
      <c r="N622" s="90">
        <v>0.99999542821149001</v>
      </c>
      <c r="O622" s="91">
        <v>0.99968944217669797</v>
      </c>
      <c r="P622" s="92">
        <v>15</v>
      </c>
      <c r="Q622" s="96">
        <v>0.99999923803524804</v>
      </c>
      <c r="R622" s="97">
        <v>0.99920313627689705</v>
      </c>
      <c r="S622" s="98">
        <v>126</v>
      </c>
      <c r="T622" s="123">
        <v>0.99994539252614101</v>
      </c>
      <c r="U622" s="124">
        <v>0.99978945657446605</v>
      </c>
      <c r="V622" s="125">
        <v>27</v>
      </c>
      <c r="W622" s="129">
        <v>1.0000010159529999</v>
      </c>
      <c r="X622" s="130">
        <v>0.999562125590711</v>
      </c>
      <c r="Y622" s="131">
        <v>768</v>
      </c>
      <c r="Z622" s="147">
        <v>0.58566744302408502</v>
      </c>
      <c r="AA622" s="148">
        <v>0.99838938082999296</v>
      </c>
      <c r="AB622" s="149">
        <v>102</v>
      </c>
    </row>
    <row r="623" spans="1:28" x14ac:dyDescent="0.2">
      <c r="A623" t="s">
        <v>4168</v>
      </c>
      <c r="B623" t="s">
        <v>347</v>
      </c>
      <c r="C623" t="s">
        <v>3418</v>
      </c>
      <c r="D623" s="3">
        <v>4114099</v>
      </c>
      <c r="E623" s="35">
        <v>0.34958299999999998</v>
      </c>
      <c r="F623" s="5">
        <v>1</v>
      </c>
      <c r="G623">
        <v>49.982999999999997</v>
      </c>
      <c r="H623" s="54">
        <v>0.70777951624401803</v>
      </c>
      <c r="I623" s="55">
        <v>0.99895840380620404</v>
      </c>
      <c r="J623" s="56">
        <v>4</v>
      </c>
      <c r="K623" s="60">
        <v>0.68403093848738195</v>
      </c>
      <c r="L623" s="61">
        <v>0.99942505393228598</v>
      </c>
      <c r="M623" s="62">
        <v>2</v>
      </c>
      <c r="N623" s="90">
        <v>3.676843945661E-2</v>
      </c>
      <c r="O623" s="91">
        <v>0.99892247078110896</v>
      </c>
      <c r="P623" s="92">
        <v>94</v>
      </c>
      <c r="Q623" s="96">
        <v>0</v>
      </c>
      <c r="R623" s="97">
        <v>0</v>
      </c>
      <c r="T623" s="123">
        <v>0.81813903846261304</v>
      </c>
      <c r="U623" s="124">
        <v>0.999688942484663</v>
      </c>
      <c r="V623" s="125">
        <v>185</v>
      </c>
      <c r="W623" s="129">
        <v>2.6815835010290199E-2</v>
      </c>
      <c r="X623" s="130">
        <v>0.99757985569776297</v>
      </c>
      <c r="Y623" s="131">
        <v>3</v>
      </c>
      <c r="Z623" s="147">
        <v>0</v>
      </c>
      <c r="AA623" s="148">
        <v>0</v>
      </c>
    </row>
    <row r="624" spans="1:28" x14ac:dyDescent="0.2">
      <c r="A624" t="s">
        <v>4168</v>
      </c>
      <c r="B624" t="s">
        <v>348</v>
      </c>
      <c r="C624" t="s">
        <v>3419</v>
      </c>
      <c r="D624" s="3">
        <v>62874</v>
      </c>
      <c r="E624" s="35">
        <v>0.33171099999999998</v>
      </c>
      <c r="F624" s="5">
        <v>2.39</v>
      </c>
      <c r="G624">
        <v>119.877</v>
      </c>
      <c r="H624" s="54">
        <v>1.13531825555873</v>
      </c>
      <c r="I624" s="55">
        <v>0.99924350676641105</v>
      </c>
      <c r="J624" s="56">
        <v>3</v>
      </c>
      <c r="K624" s="60">
        <v>1.0004135254636199</v>
      </c>
      <c r="L624" s="61">
        <v>0.99937996820349695</v>
      </c>
      <c r="M624" s="62">
        <v>2</v>
      </c>
      <c r="N624" s="90">
        <v>1</v>
      </c>
      <c r="O624" s="91">
        <v>0.999872765443094</v>
      </c>
      <c r="P624" s="92">
        <v>2</v>
      </c>
      <c r="Q624" s="96">
        <v>0</v>
      </c>
      <c r="R624" s="97">
        <v>0</v>
      </c>
      <c r="T624" s="123">
        <v>0.99910932977065203</v>
      </c>
      <c r="U624" s="124">
        <v>0.99974530404329798</v>
      </c>
      <c r="V624" s="125">
        <v>2</v>
      </c>
      <c r="W624" s="129">
        <v>0.99457645449629395</v>
      </c>
      <c r="X624" s="130">
        <v>0.99509059216733498</v>
      </c>
      <c r="Y624" s="131">
        <v>183</v>
      </c>
      <c r="Z624" s="147">
        <v>0</v>
      </c>
      <c r="AA624" s="148">
        <v>0</v>
      </c>
    </row>
    <row r="625" spans="1:28" x14ac:dyDescent="0.2">
      <c r="A625" t="s">
        <v>4378</v>
      </c>
      <c r="B625" t="s">
        <v>940</v>
      </c>
      <c r="C625" t="s">
        <v>3418</v>
      </c>
      <c r="D625" s="3">
        <v>3864176</v>
      </c>
      <c r="E625" s="35">
        <v>0.58107699999999995</v>
      </c>
      <c r="F625" s="5">
        <v>1</v>
      </c>
      <c r="G625">
        <v>6.843</v>
      </c>
      <c r="H625" s="54">
        <v>6.3156543594287601E-2</v>
      </c>
      <c r="I625" s="55">
        <v>0.98614415159542801</v>
      </c>
      <c r="J625" s="56">
        <v>237</v>
      </c>
      <c r="K625" s="60">
        <v>0.14649203348915699</v>
      </c>
      <c r="L625" s="61">
        <v>0.99280547671200003</v>
      </c>
      <c r="M625" s="62">
        <v>314</v>
      </c>
      <c r="N625" s="90">
        <v>3.3215102003635401E-2</v>
      </c>
      <c r="O625" s="91">
        <v>0.99651584203076604</v>
      </c>
      <c r="P625" s="92">
        <v>46</v>
      </c>
      <c r="Q625" s="96">
        <v>0</v>
      </c>
      <c r="R625" s="97">
        <v>0</v>
      </c>
      <c r="T625" s="123">
        <v>3.0868159214279999E-2</v>
      </c>
      <c r="U625" s="124">
        <v>0.99825757702682305</v>
      </c>
      <c r="V625" s="125">
        <v>15</v>
      </c>
      <c r="W625" s="129">
        <v>7.9642852706501899E-2</v>
      </c>
      <c r="X625" s="130">
        <v>0.97911915737025301</v>
      </c>
      <c r="Y625" s="131">
        <v>148</v>
      </c>
      <c r="Z625" s="147">
        <v>0</v>
      </c>
      <c r="AA625" s="148">
        <v>0</v>
      </c>
    </row>
    <row r="626" spans="1:28" x14ac:dyDescent="0.2">
      <c r="A626" t="s">
        <v>4378</v>
      </c>
      <c r="B626" t="s">
        <v>941</v>
      </c>
      <c r="C626" t="s">
        <v>3419</v>
      </c>
      <c r="D626" s="3">
        <v>196579</v>
      </c>
      <c r="E626" s="35">
        <v>0.53978800000000005</v>
      </c>
      <c r="F626" s="5">
        <v>1.48</v>
      </c>
      <c r="G626">
        <v>10.180999999999999</v>
      </c>
      <c r="H626" s="54">
        <v>1.07894027337609</v>
      </c>
      <c r="I626" s="55">
        <v>0.99165748094551598</v>
      </c>
      <c r="J626" s="56">
        <v>97</v>
      </c>
      <c r="K626" s="60">
        <v>0.99934377527609697</v>
      </c>
      <c r="L626" s="61">
        <v>0.99860132746738495</v>
      </c>
      <c r="M626" s="62">
        <v>106</v>
      </c>
      <c r="N626" s="90">
        <v>0.51017657023384999</v>
      </c>
      <c r="O626" s="91">
        <v>0.99868419741026104</v>
      </c>
      <c r="P626" s="92">
        <v>7</v>
      </c>
      <c r="Q626" s="96">
        <v>0</v>
      </c>
      <c r="R626" s="97">
        <v>0</v>
      </c>
      <c r="T626" s="123">
        <v>0.99356492809506602</v>
      </c>
      <c r="U626" s="124">
        <v>0.99670509022629405</v>
      </c>
      <c r="V626" s="125">
        <v>154</v>
      </c>
      <c r="W626" s="129">
        <v>1.00122088320726</v>
      </c>
      <c r="X626" s="130">
        <v>0.99440784628434098</v>
      </c>
      <c r="Y626" s="131">
        <v>61</v>
      </c>
      <c r="Z626" s="147">
        <v>0</v>
      </c>
      <c r="AA626" s="148">
        <v>0</v>
      </c>
    </row>
    <row r="627" spans="1:28" x14ac:dyDescent="0.2">
      <c r="A627" t="s">
        <v>4093</v>
      </c>
      <c r="B627" t="s">
        <v>139</v>
      </c>
      <c r="C627" t="s">
        <v>3418</v>
      </c>
      <c r="D627" s="3">
        <v>1500577</v>
      </c>
      <c r="E627" s="35">
        <v>0.46930500000000003</v>
      </c>
      <c r="F627" s="5">
        <v>1</v>
      </c>
      <c r="G627">
        <v>73.543999999999997</v>
      </c>
      <c r="H627" s="54">
        <v>1.00349798777403</v>
      </c>
      <c r="I627" s="55">
        <v>0.99988710522523505</v>
      </c>
      <c r="J627" s="56">
        <v>4</v>
      </c>
      <c r="K627" s="60">
        <v>0.99999933358967896</v>
      </c>
      <c r="L627" s="61">
        <v>0.99988337811613603</v>
      </c>
      <c r="M627" s="62">
        <v>1</v>
      </c>
      <c r="N627" s="90">
        <v>0.285211621929431</v>
      </c>
      <c r="O627" s="91">
        <v>0.99884938898587505</v>
      </c>
      <c r="P627" s="92">
        <v>9</v>
      </c>
      <c r="Q627" s="96">
        <v>0.37046549427320202</v>
      </c>
      <c r="R627" s="97">
        <v>0.999363420410468</v>
      </c>
      <c r="S627" s="98">
        <v>30</v>
      </c>
      <c r="T627" s="123">
        <v>0.99993602460919995</v>
      </c>
      <c r="U627" s="124">
        <v>0.99971476383711899</v>
      </c>
      <c r="V627" s="125">
        <v>26</v>
      </c>
      <c r="W627" s="129">
        <v>0.20046955271205599</v>
      </c>
      <c r="X627" s="130">
        <v>0.98603946178801205</v>
      </c>
      <c r="Y627" s="131">
        <v>673</v>
      </c>
      <c r="Z627" s="147">
        <v>0</v>
      </c>
      <c r="AA627" s="148">
        <v>0</v>
      </c>
    </row>
    <row r="628" spans="1:28" x14ac:dyDescent="0.2">
      <c r="A628" t="s">
        <v>4538</v>
      </c>
      <c r="B628" t="s">
        <v>1273</v>
      </c>
      <c r="C628" t="s">
        <v>3418</v>
      </c>
      <c r="D628" s="3">
        <v>1456175</v>
      </c>
      <c r="E628" s="35">
        <v>0.30977199999999999</v>
      </c>
      <c r="F628" s="5">
        <v>1</v>
      </c>
      <c r="G628">
        <v>65.813999999999993</v>
      </c>
      <c r="H628" s="54">
        <v>1.0316768245574801</v>
      </c>
      <c r="I628" s="55">
        <v>0.992370411147107</v>
      </c>
      <c r="J628" s="56">
        <v>44</v>
      </c>
      <c r="K628" s="60">
        <v>1.0000185417274701</v>
      </c>
      <c r="L628" s="61">
        <v>0.99563178734818303</v>
      </c>
      <c r="M628" s="62">
        <v>5</v>
      </c>
      <c r="N628" s="90">
        <v>0.99999450615482299</v>
      </c>
      <c r="O628" s="91">
        <v>0.998311181898066</v>
      </c>
      <c r="P628" s="92">
        <v>32</v>
      </c>
      <c r="Q628" s="96">
        <v>0</v>
      </c>
      <c r="R628" s="97">
        <v>0</v>
      </c>
      <c r="T628" s="123">
        <v>0.99991278520782101</v>
      </c>
      <c r="U628" s="124">
        <v>0.99825780502661299</v>
      </c>
      <c r="V628" s="125">
        <v>199</v>
      </c>
      <c r="W628" s="129">
        <v>0.99987364156093805</v>
      </c>
      <c r="X628" s="130">
        <v>0.99047546443099599</v>
      </c>
      <c r="Y628" s="131">
        <v>6</v>
      </c>
      <c r="Z628" s="147">
        <v>0.99942177279516498</v>
      </c>
      <c r="AA628" s="148">
        <v>0.98148728848799305</v>
      </c>
      <c r="AB628" s="149">
        <v>238</v>
      </c>
    </row>
    <row r="629" spans="1:28" x14ac:dyDescent="0.2">
      <c r="A629" t="s">
        <v>4538</v>
      </c>
      <c r="B629" t="s">
        <v>1274</v>
      </c>
      <c r="C629" t="s">
        <v>3419</v>
      </c>
      <c r="D629" s="3">
        <v>9492</v>
      </c>
      <c r="E629" s="35">
        <v>0.30436200000000002</v>
      </c>
      <c r="F629" s="5">
        <v>2.36</v>
      </c>
      <c r="G629">
        <v>137.78700000000001</v>
      </c>
      <c r="H629" s="54">
        <v>1.4664981036662399</v>
      </c>
      <c r="I629" s="55">
        <v>0.98642436431547098</v>
      </c>
      <c r="J629" s="56">
        <v>5</v>
      </c>
      <c r="K629" s="60">
        <v>0</v>
      </c>
      <c r="L629" s="61">
        <v>0</v>
      </c>
      <c r="N629" s="90">
        <v>1</v>
      </c>
      <c r="O629" s="91">
        <v>0.99947329611292501</v>
      </c>
      <c r="P629" s="92">
        <v>1</v>
      </c>
      <c r="Q629" s="96">
        <v>0</v>
      </c>
      <c r="R629" s="97">
        <v>0</v>
      </c>
      <c r="T629" s="123">
        <v>0</v>
      </c>
      <c r="U629" s="124">
        <v>0</v>
      </c>
      <c r="W629" s="129">
        <v>0</v>
      </c>
      <c r="X629" s="130">
        <v>0</v>
      </c>
      <c r="Z629" s="147">
        <v>0</v>
      </c>
      <c r="AA629" s="148">
        <v>0</v>
      </c>
    </row>
    <row r="630" spans="1:28" x14ac:dyDescent="0.2">
      <c r="A630" t="s">
        <v>4482</v>
      </c>
      <c r="B630" t="s">
        <v>1166</v>
      </c>
      <c r="C630" t="s">
        <v>3418</v>
      </c>
      <c r="D630" s="3">
        <v>5724192</v>
      </c>
      <c r="E630" s="35">
        <v>0.72149700000000005</v>
      </c>
      <c r="F630" s="5">
        <v>1</v>
      </c>
      <c r="G630">
        <v>53.37</v>
      </c>
      <c r="H630" s="54">
        <v>1.0169105089416901</v>
      </c>
      <c r="I630" s="55">
        <v>0.99700827221750798</v>
      </c>
      <c r="J630" s="56">
        <v>191</v>
      </c>
      <c r="K630" s="60">
        <v>1.00000366864004</v>
      </c>
      <c r="L630" s="61">
        <v>0.99911568629608905</v>
      </c>
      <c r="M630" s="62">
        <v>6</v>
      </c>
      <c r="N630" s="90">
        <v>1</v>
      </c>
      <c r="O630" s="91">
        <v>0.99960295313432002</v>
      </c>
      <c r="P630" s="92">
        <v>7</v>
      </c>
      <c r="Q630" s="96">
        <v>0.99999982530285403</v>
      </c>
      <c r="R630" s="97">
        <v>0.99900311589602997</v>
      </c>
      <c r="S630" s="98">
        <v>37</v>
      </c>
      <c r="T630" s="123">
        <v>0.99999109044560297</v>
      </c>
      <c r="U630" s="124">
        <v>0.99947823176640904</v>
      </c>
      <c r="V630" s="125">
        <v>20</v>
      </c>
      <c r="W630" s="129">
        <v>0.80023276647603703</v>
      </c>
      <c r="X630" s="130">
        <v>0.995505330011904</v>
      </c>
      <c r="Y630" s="131">
        <v>2658</v>
      </c>
      <c r="Z630" s="147">
        <v>1.00000227106288</v>
      </c>
      <c r="AA630" s="148">
        <v>0.988409347073259</v>
      </c>
      <c r="AB630" s="149">
        <v>400</v>
      </c>
    </row>
    <row r="631" spans="1:28" x14ac:dyDescent="0.2">
      <c r="A631" t="s">
        <v>4482</v>
      </c>
      <c r="B631" t="s">
        <v>1167</v>
      </c>
      <c r="C631" t="s">
        <v>3419</v>
      </c>
      <c r="D631" s="3">
        <v>89998</v>
      </c>
      <c r="E631" s="35">
        <v>0.71030499999999996</v>
      </c>
      <c r="F631" s="5">
        <v>0.69</v>
      </c>
      <c r="G631">
        <v>42.268000000000001</v>
      </c>
      <c r="H631" s="54">
        <v>1.5717460388008599</v>
      </c>
      <c r="I631" s="55">
        <v>0.99558207098374896</v>
      </c>
      <c r="J631" s="56">
        <v>6</v>
      </c>
      <c r="K631" s="60">
        <v>1</v>
      </c>
      <c r="L631" s="61">
        <v>0.99879997333273995</v>
      </c>
      <c r="M631" s="62">
        <v>2</v>
      </c>
      <c r="N631" s="90">
        <v>1</v>
      </c>
      <c r="O631" s="91">
        <v>0.99954446469045799</v>
      </c>
      <c r="P631" s="92">
        <v>3</v>
      </c>
      <c r="Q631" s="96">
        <v>1</v>
      </c>
      <c r="R631" s="97">
        <v>0.99747931819443603</v>
      </c>
      <c r="S631" s="98">
        <v>25</v>
      </c>
      <c r="T631" s="123">
        <v>0.99845552123380499</v>
      </c>
      <c r="U631" s="124">
        <v>0.99916540550164601</v>
      </c>
      <c r="V631" s="125">
        <v>3</v>
      </c>
      <c r="W631" s="129">
        <v>0.27620613791417498</v>
      </c>
      <c r="X631" s="130">
        <v>0.99135643643965499</v>
      </c>
      <c r="Y631" s="131">
        <v>8</v>
      </c>
      <c r="Z631" s="147">
        <v>1.00013333629636</v>
      </c>
      <c r="AA631" s="148">
        <v>0.989518907934264</v>
      </c>
      <c r="AB631" s="149">
        <v>39</v>
      </c>
    </row>
    <row r="632" spans="1:28" x14ac:dyDescent="0.2">
      <c r="A632" t="s">
        <v>4252</v>
      </c>
      <c r="B632" t="s">
        <v>599</v>
      </c>
      <c r="C632" t="s">
        <v>3418</v>
      </c>
      <c r="D632" s="3">
        <v>7105933</v>
      </c>
      <c r="E632" s="35">
        <v>0.67571899999999996</v>
      </c>
      <c r="F632" s="5">
        <v>1</v>
      </c>
      <c r="G632">
        <v>134.316</v>
      </c>
      <c r="H632" s="54">
        <v>2.8713189386953102E-2</v>
      </c>
      <c r="I632" s="55">
        <v>0.98707862419883496</v>
      </c>
      <c r="J632" s="56">
        <v>224</v>
      </c>
      <c r="K632" s="60">
        <v>2.6109168211971602E-3</v>
      </c>
      <c r="L632" s="61">
        <v>0</v>
      </c>
      <c r="N632" s="90">
        <v>6.4410964752974697E-4</v>
      </c>
      <c r="O632" s="91">
        <v>0</v>
      </c>
      <c r="Q632" s="96">
        <v>0</v>
      </c>
      <c r="R632" s="97">
        <v>0</v>
      </c>
      <c r="T632" s="123">
        <v>0.28780358610192303</v>
      </c>
      <c r="U632" s="124">
        <v>0.99117674769862696</v>
      </c>
      <c r="V632" s="125">
        <v>1101</v>
      </c>
      <c r="W632" s="129">
        <v>0</v>
      </c>
      <c r="X632" s="130">
        <v>0</v>
      </c>
      <c r="Z632" s="147">
        <v>0</v>
      </c>
      <c r="AA632" s="148">
        <v>0</v>
      </c>
    </row>
    <row r="633" spans="1:28" x14ac:dyDescent="0.2">
      <c r="A633" t="s">
        <v>4361</v>
      </c>
      <c r="B633" t="s">
        <v>893</v>
      </c>
      <c r="C633" t="s">
        <v>3418</v>
      </c>
      <c r="D633" s="3">
        <v>1238108</v>
      </c>
      <c r="E633" s="35">
        <v>0.41450199999999998</v>
      </c>
      <c r="F633" s="5">
        <v>1</v>
      </c>
      <c r="G633">
        <v>29.824999999999999</v>
      </c>
      <c r="H633" s="54">
        <v>0.98769978063302999</v>
      </c>
      <c r="I633" s="55">
        <v>0.99864091658809495</v>
      </c>
      <c r="J633" s="56">
        <v>7</v>
      </c>
      <c r="K633" s="60">
        <v>1</v>
      </c>
      <c r="L633" s="61">
        <v>0.99846863982747902</v>
      </c>
      <c r="M633" s="62">
        <v>3</v>
      </c>
      <c r="N633" s="90">
        <v>1</v>
      </c>
      <c r="O633" s="91">
        <v>0.99951220575871702</v>
      </c>
      <c r="P633" s="92">
        <v>3</v>
      </c>
      <c r="Q633" s="96">
        <v>0.99999192316017604</v>
      </c>
      <c r="R633" s="97">
        <v>0.99942906011342802</v>
      </c>
      <c r="S633" s="98">
        <v>16</v>
      </c>
      <c r="T633" s="123">
        <v>0.99988288582256102</v>
      </c>
      <c r="U633" s="124">
        <v>0.99957269789983805</v>
      </c>
      <c r="V633" s="125">
        <v>3</v>
      </c>
      <c r="W633" s="129">
        <v>0.99892093419960104</v>
      </c>
      <c r="X633" s="130">
        <v>0.996876576669814</v>
      </c>
      <c r="Y633" s="131">
        <v>4</v>
      </c>
      <c r="Z633" s="147">
        <v>0.28877286957195902</v>
      </c>
      <c r="AA633" s="148">
        <v>0.99531269617621998</v>
      </c>
      <c r="AB633" s="149">
        <v>12</v>
      </c>
    </row>
    <row r="634" spans="1:28" x14ac:dyDescent="0.2">
      <c r="A634" t="s">
        <v>4229</v>
      </c>
      <c r="B634" t="s">
        <v>533</v>
      </c>
      <c r="C634" t="s">
        <v>3418</v>
      </c>
      <c r="D634" s="3">
        <v>2607268</v>
      </c>
      <c r="E634" s="35">
        <v>0.68052000000000001</v>
      </c>
      <c r="F634" s="5">
        <v>1</v>
      </c>
      <c r="G634">
        <v>18.513999999999999</v>
      </c>
      <c r="H634" s="54">
        <v>4.5672328276187897E-2</v>
      </c>
      <c r="I634" s="55">
        <v>0.96040860987445997</v>
      </c>
      <c r="J634" s="56">
        <v>397</v>
      </c>
      <c r="K634" s="60">
        <v>0.25595911122293502</v>
      </c>
      <c r="L634" s="61">
        <v>0.99025404758731905</v>
      </c>
      <c r="M634" s="62">
        <v>204</v>
      </c>
      <c r="N634" s="90">
        <v>6.6779863059723804E-2</v>
      </c>
      <c r="O634" s="91">
        <v>0.99251943227936601</v>
      </c>
      <c r="P634" s="92">
        <v>113</v>
      </c>
      <c r="Q634" s="96">
        <v>0</v>
      </c>
      <c r="R634" s="97">
        <v>0</v>
      </c>
      <c r="T634" s="123">
        <v>0.49211933717592499</v>
      </c>
      <c r="U634" s="124">
        <v>0.99143175518677995</v>
      </c>
      <c r="V634" s="125">
        <v>105</v>
      </c>
      <c r="W634" s="129">
        <v>0.11311303632767999</v>
      </c>
      <c r="X634" s="130">
        <v>0.966056892660345</v>
      </c>
      <c r="Y634" s="131">
        <v>850</v>
      </c>
      <c r="Z634" s="147">
        <v>0</v>
      </c>
      <c r="AA634" s="148">
        <v>0</v>
      </c>
    </row>
    <row r="635" spans="1:28" x14ac:dyDescent="0.2">
      <c r="A635" t="s">
        <v>4229</v>
      </c>
      <c r="B635" t="s">
        <v>534</v>
      </c>
      <c r="C635" t="s">
        <v>3419</v>
      </c>
      <c r="D635" s="3">
        <v>96094</v>
      </c>
      <c r="E635" s="35">
        <v>0.62879099999999999</v>
      </c>
      <c r="F635" s="5">
        <v>1.06</v>
      </c>
      <c r="G635">
        <v>20.661000000000001</v>
      </c>
      <c r="H635" s="54">
        <v>0.58308531229837401</v>
      </c>
      <c r="I635" s="55">
        <v>0.96443152846369096</v>
      </c>
      <c r="J635" s="56">
        <v>165</v>
      </c>
      <c r="K635" s="60">
        <v>0.99998959352300798</v>
      </c>
      <c r="L635" s="61">
        <v>0.99120817379723603</v>
      </c>
      <c r="M635" s="62">
        <v>5</v>
      </c>
      <c r="N635" s="90">
        <v>0.57481216309030703</v>
      </c>
      <c r="O635" s="91">
        <v>0.99421306761668804</v>
      </c>
      <c r="P635" s="92">
        <v>8</v>
      </c>
      <c r="Q635" s="96">
        <v>0</v>
      </c>
      <c r="R635" s="97">
        <v>0</v>
      </c>
      <c r="T635" s="123">
        <v>1.0306054488313501</v>
      </c>
      <c r="U635" s="124">
        <v>0.98885900496610302</v>
      </c>
      <c r="V635" s="125">
        <v>46</v>
      </c>
      <c r="W635" s="129">
        <v>0.71438383249734605</v>
      </c>
      <c r="X635" s="130">
        <v>0.97426486651810995</v>
      </c>
      <c r="Y635" s="131">
        <v>34</v>
      </c>
      <c r="Z635" s="147">
        <v>0</v>
      </c>
      <c r="AA635" s="148">
        <v>0</v>
      </c>
    </row>
    <row r="636" spans="1:28" x14ac:dyDescent="0.2">
      <c r="A636" t="s">
        <v>4229</v>
      </c>
      <c r="B636" t="s">
        <v>535</v>
      </c>
      <c r="C636" t="s">
        <v>3419</v>
      </c>
      <c r="D636" s="3">
        <v>25857</v>
      </c>
      <c r="E636" s="35">
        <v>0.55667699999999998</v>
      </c>
      <c r="F636" s="5">
        <v>0.4</v>
      </c>
      <c r="G636">
        <v>7.2850000000000001</v>
      </c>
      <c r="H636" s="54">
        <v>0</v>
      </c>
      <c r="I636" s="55">
        <v>0</v>
      </c>
      <c r="K636" s="60">
        <v>0</v>
      </c>
      <c r="L636" s="61">
        <v>0</v>
      </c>
      <c r="N636" s="90">
        <v>0</v>
      </c>
      <c r="O636" s="91">
        <v>0</v>
      </c>
      <c r="Q636" s="96">
        <v>0</v>
      </c>
      <c r="R636" s="97">
        <v>0</v>
      </c>
      <c r="T636" s="123">
        <v>0</v>
      </c>
      <c r="U636" s="124">
        <v>0</v>
      </c>
      <c r="W636" s="129">
        <v>0</v>
      </c>
      <c r="X636" s="130">
        <v>0</v>
      </c>
      <c r="Z636" s="147">
        <v>0</v>
      </c>
      <c r="AA636" s="148">
        <v>0</v>
      </c>
    </row>
    <row r="637" spans="1:28" x14ac:dyDescent="0.2">
      <c r="A637" t="s">
        <v>4174</v>
      </c>
      <c r="B637" t="s">
        <v>369</v>
      </c>
      <c r="C637" t="s">
        <v>3418</v>
      </c>
      <c r="D637" s="3">
        <v>632490</v>
      </c>
      <c r="E637" s="35">
        <v>0.26407700000000001</v>
      </c>
      <c r="F637" s="5">
        <v>1</v>
      </c>
      <c r="G637">
        <v>122.45</v>
      </c>
      <c r="H637" s="54">
        <v>1.0610792265490301</v>
      </c>
      <c r="I637" s="55">
        <v>0.99999850995795103</v>
      </c>
      <c r="J637" s="56">
        <v>1</v>
      </c>
      <c r="K637" s="60">
        <v>1</v>
      </c>
      <c r="L637" s="61">
        <v>0.99998418947335099</v>
      </c>
      <c r="M637" s="62">
        <v>1</v>
      </c>
      <c r="N637" s="90">
        <v>1</v>
      </c>
      <c r="O637" s="91">
        <v>0.99996047430830004</v>
      </c>
      <c r="P637" s="92">
        <v>3</v>
      </c>
      <c r="Q637" s="96">
        <v>0</v>
      </c>
      <c r="R637" s="97">
        <v>0</v>
      </c>
      <c r="T637" s="123">
        <v>0.999955730525383</v>
      </c>
      <c r="U637" s="124">
        <v>0.99998735107871495</v>
      </c>
      <c r="V637" s="125">
        <v>2</v>
      </c>
      <c r="W637" s="129">
        <v>1.0000664042119201</v>
      </c>
      <c r="X637" s="130">
        <v>0.99998577147084999</v>
      </c>
      <c r="Y637" s="131">
        <v>1</v>
      </c>
      <c r="Z637" s="147">
        <v>1.0000237157899701</v>
      </c>
      <c r="AA637" s="148">
        <v>0.98579474157590596</v>
      </c>
      <c r="AB637" s="149">
        <v>79</v>
      </c>
    </row>
    <row r="638" spans="1:28" x14ac:dyDescent="0.2">
      <c r="A638" t="s">
        <v>4194</v>
      </c>
      <c r="B638" t="s">
        <v>437</v>
      </c>
      <c r="C638" t="s">
        <v>3418</v>
      </c>
      <c r="D638" s="3">
        <v>3952818</v>
      </c>
      <c r="E638" s="35">
        <v>0.68941699999999995</v>
      </c>
      <c r="F638" s="5">
        <v>1</v>
      </c>
      <c r="G638">
        <v>83.527000000000001</v>
      </c>
      <c r="H638" s="54">
        <v>1.00227508577425</v>
      </c>
      <c r="I638" s="55">
        <v>0.99963350112688298</v>
      </c>
      <c r="J638" s="56">
        <v>56</v>
      </c>
      <c r="K638" s="60">
        <v>0.99999974701592598</v>
      </c>
      <c r="L638" s="61">
        <v>0.99952894389322</v>
      </c>
      <c r="M638" s="62">
        <v>11</v>
      </c>
      <c r="N638" s="90">
        <v>0.99998886870075898</v>
      </c>
      <c r="O638" s="91">
        <v>0.99976246502113997</v>
      </c>
      <c r="P638" s="92">
        <v>7</v>
      </c>
      <c r="Q638" s="96">
        <v>0.99999721717518997</v>
      </c>
      <c r="R638" s="97">
        <v>0.99945955446752699</v>
      </c>
      <c r="S638" s="98">
        <v>121</v>
      </c>
      <c r="T638" s="123">
        <v>0.99995699270748095</v>
      </c>
      <c r="U638" s="124">
        <v>0.999755109000528</v>
      </c>
      <c r="V638" s="125">
        <v>74</v>
      </c>
      <c r="W638" s="129">
        <v>0.80427457069867603</v>
      </c>
      <c r="X638" s="130">
        <v>0.99633242335912897</v>
      </c>
      <c r="Y638" s="131">
        <v>8707</v>
      </c>
      <c r="Z638" s="147">
        <v>5.1124539505739898E-2</v>
      </c>
      <c r="AA638" s="148">
        <v>0.98995747448715599</v>
      </c>
      <c r="AB638" s="149">
        <v>197</v>
      </c>
    </row>
    <row r="639" spans="1:28" x14ac:dyDescent="0.2">
      <c r="A639" t="s">
        <v>4466</v>
      </c>
      <c r="B639" t="s">
        <v>1137</v>
      </c>
      <c r="C639" t="s">
        <v>3418</v>
      </c>
      <c r="D639" s="3">
        <v>4741350</v>
      </c>
      <c r="E639" s="35">
        <v>0.38406400000000002</v>
      </c>
      <c r="F639" s="5">
        <v>1</v>
      </c>
      <c r="G639">
        <v>169.37100000000001</v>
      </c>
      <c r="H639" s="54">
        <v>1.01483353897096</v>
      </c>
      <c r="I639" s="55">
        <v>0.99996425365688202</v>
      </c>
      <c r="J639" s="56">
        <v>6</v>
      </c>
      <c r="K639" s="60">
        <v>1.00000021091039</v>
      </c>
      <c r="L639" s="61">
        <v>0.99982346803685196</v>
      </c>
      <c r="M639" s="62">
        <v>2</v>
      </c>
      <c r="N639" s="90">
        <v>0.99789743427504796</v>
      </c>
      <c r="O639" s="91">
        <v>0.99980579032243999</v>
      </c>
      <c r="P639" s="92">
        <v>7</v>
      </c>
      <c r="Q639" s="96">
        <v>1</v>
      </c>
      <c r="R639" s="97">
        <v>0.99986165544444805</v>
      </c>
      <c r="S639" s="98">
        <v>13</v>
      </c>
      <c r="T639" s="123">
        <v>0.99998797810750095</v>
      </c>
      <c r="U639" s="124">
        <v>0.99993356458481897</v>
      </c>
      <c r="V639" s="125">
        <v>6</v>
      </c>
      <c r="W639" s="129">
        <v>1.0000052727598601</v>
      </c>
      <c r="X639" s="130">
        <v>0.999145185939458</v>
      </c>
      <c r="Y639" s="131">
        <v>3432</v>
      </c>
      <c r="Z639" s="147">
        <v>1.00000358547671</v>
      </c>
      <c r="AA639" s="148">
        <v>0.99874108779706305</v>
      </c>
      <c r="AB639" s="149">
        <v>97</v>
      </c>
    </row>
    <row r="640" spans="1:28" x14ac:dyDescent="0.2">
      <c r="A640" t="s">
        <v>4376</v>
      </c>
      <c r="B640" t="s">
        <v>937</v>
      </c>
      <c r="C640" t="s">
        <v>3418</v>
      </c>
      <c r="D640" s="3">
        <v>2482917</v>
      </c>
      <c r="E640" s="35">
        <v>0.48243200000000003</v>
      </c>
      <c r="F640" s="5">
        <v>1</v>
      </c>
      <c r="G640">
        <v>68.436999999999998</v>
      </c>
      <c r="H640" s="54">
        <v>1.00948521436681</v>
      </c>
      <c r="I640" s="55">
        <v>0.99751089060166698</v>
      </c>
      <c r="J640" s="56">
        <v>330</v>
      </c>
      <c r="K640" s="60">
        <v>0.99999838899165705</v>
      </c>
      <c r="L640" s="61">
        <v>0.99717468956826105</v>
      </c>
      <c r="M640" s="62">
        <v>5</v>
      </c>
      <c r="N640" s="90">
        <v>1</v>
      </c>
      <c r="O640" s="91">
        <v>0.99930459026796803</v>
      </c>
      <c r="P640" s="92">
        <v>7</v>
      </c>
      <c r="Q640" s="96">
        <v>1.0000676623503699</v>
      </c>
      <c r="R640" s="97">
        <v>0.99805722316939405</v>
      </c>
      <c r="S640" s="98">
        <v>118</v>
      </c>
      <c r="T640" s="123">
        <v>0.99991461655786296</v>
      </c>
      <c r="U640" s="124">
        <v>0.99933793983306696</v>
      </c>
      <c r="V640" s="125">
        <v>39</v>
      </c>
      <c r="W640" s="129">
        <v>0.50094425226457395</v>
      </c>
      <c r="X640" s="130">
        <v>0.99641693758702399</v>
      </c>
      <c r="Y640" s="131">
        <v>60</v>
      </c>
      <c r="Z640" s="147">
        <v>0.68331885439585704</v>
      </c>
      <c r="AA640" s="148">
        <v>0.99551427106316703</v>
      </c>
      <c r="AB640" s="149">
        <v>62</v>
      </c>
    </row>
    <row r="641" spans="1:28" x14ac:dyDescent="0.2">
      <c r="A641" t="s">
        <v>4319</v>
      </c>
      <c r="B641" t="s">
        <v>771</v>
      </c>
      <c r="C641" t="s">
        <v>3418</v>
      </c>
      <c r="D641" s="3">
        <v>4070488</v>
      </c>
      <c r="E641" s="35">
        <v>0.41408800000000001</v>
      </c>
      <c r="F641" s="5">
        <v>1</v>
      </c>
      <c r="G641">
        <v>145.26900000000001</v>
      </c>
      <c r="H641" s="54">
        <v>0.59294119034376203</v>
      </c>
      <c r="I641" s="55">
        <v>0.99998176966804198</v>
      </c>
      <c r="J641" s="56">
        <v>2</v>
      </c>
      <c r="K641" s="60">
        <v>0.60862383085271299</v>
      </c>
      <c r="L641" s="61">
        <v>0.99996246144730006</v>
      </c>
      <c r="M641" s="62">
        <v>11</v>
      </c>
      <c r="N641" s="90">
        <v>0.60445258652033795</v>
      </c>
      <c r="O641" s="91">
        <v>0.99933225768431999</v>
      </c>
      <c r="P641" s="92">
        <v>445</v>
      </c>
      <c r="Q641" s="96">
        <v>0.40057654020844602</v>
      </c>
      <c r="R641" s="97">
        <v>0.999131466650648</v>
      </c>
      <c r="S641" s="98">
        <v>78</v>
      </c>
      <c r="T641" s="123">
        <v>0.39567024887433599</v>
      </c>
      <c r="U641" s="124">
        <v>0.99959891695159497</v>
      </c>
      <c r="V641" s="125">
        <v>104</v>
      </c>
      <c r="W641" s="129">
        <v>0.41751038204755703</v>
      </c>
      <c r="X641" s="130">
        <v>0.99975286994486601</v>
      </c>
      <c r="Y641" s="131">
        <v>42</v>
      </c>
      <c r="Z641" s="147">
        <v>1.45965299492345E-2</v>
      </c>
      <c r="AA641" s="148">
        <v>0</v>
      </c>
    </row>
    <row r="642" spans="1:28" x14ac:dyDescent="0.2">
      <c r="A642" t="s">
        <v>4319</v>
      </c>
      <c r="B642" t="s">
        <v>772</v>
      </c>
      <c r="C642" t="s">
        <v>3419</v>
      </c>
      <c r="D642" s="3">
        <v>58536</v>
      </c>
      <c r="E642" s="35">
        <v>0.32063999999999998</v>
      </c>
      <c r="F642" s="5">
        <v>2.08</v>
      </c>
      <c r="G642">
        <v>286.09300000000002</v>
      </c>
      <c r="H642" s="54">
        <v>1.2731823151564801</v>
      </c>
      <c r="I642" s="55">
        <v>1</v>
      </c>
      <c r="J642" s="56">
        <v>0</v>
      </c>
      <c r="K642" s="60">
        <v>1</v>
      </c>
      <c r="L642" s="61">
        <v>1</v>
      </c>
      <c r="M642" s="62">
        <v>0</v>
      </c>
      <c r="N642" s="90">
        <v>1</v>
      </c>
      <c r="O642" s="91">
        <v>0.99962416290829503</v>
      </c>
      <c r="P642" s="92">
        <v>6</v>
      </c>
      <c r="Q642" s="96">
        <v>0.99998291649583104</v>
      </c>
      <c r="R642" s="97">
        <v>1</v>
      </c>
      <c r="S642" s="98">
        <v>0</v>
      </c>
      <c r="T642" s="123">
        <v>0.99824039907065698</v>
      </c>
      <c r="U642" s="124">
        <v>0.99934981606638695</v>
      </c>
      <c r="V642" s="125">
        <v>5</v>
      </c>
      <c r="W642" s="129">
        <v>0.99477244772447704</v>
      </c>
      <c r="X642" s="130">
        <v>0.99989696209922496</v>
      </c>
      <c r="Y642" s="131">
        <v>1</v>
      </c>
      <c r="Z642" s="147">
        <v>1.0003245865791901</v>
      </c>
      <c r="AA642" s="148">
        <v>0.99875479744136397</v>
      </c>
      <c r="AB642" s="149">
        <v>8</v>
      </c>
    </row>
    <row r="643" spans="1:28" x14ac:dyDescent="0.2">
      <c r="A643" t="s">
        <v>4319</v>
      </c>
      <c r="B643" t="s">
        <v>773</v>
      </c>
      <c r="C643" t="s">
        <v>3419</v>
      </c>
      <c r="D643" s="3">
        <v>22301</v>
      </c>
      <c r="E643" s="35">
        <v>0.65118200000000004</v>
      </c>
      <c r="F643" s="5">
        <v>1.21</v>
      </c>
      <c r="G643">
        <v>165.89</v>
      </c>
      <c r="H643" s="54">
        <v>1.4111923232142001</v>
      </c>
      <c r="I643" s="55">
        <v>1</v>
      </c>
      <c r="J643" s="56">
        <v>0</v>
      </c>
      <c r="K643" s="60">
        <v>1</v>
      </c>
      <c r="L643" s="61">
        <v>1</v>
      </c>
      <c r="M643" s="62">
        <v>0</v>
      </c>
      <c r="N643" s="90">
        <v>1</v>
      </c>
      <c r="O643" s="91">
        <v>0.99986547688444405</v>
      </c>
      <c r="P643" s="92">
        <v>2</v>
      </c>
      <c r="Q643" s="96">
        <v>0.99995515896148102</v>
      </c>
      <c r="R643" s="97">
        <v>1</v>
      </c>
      <c r="S643" s="98">
        <v>0</v>
      </c>
      <c r="T643" s="123">
        <v>0.99847540469037199</v>
      </c>
      <c r="U643" s="124">
        <v>0.99977546254715199</v>
      </c>
      <c r="V643" s="125">
        <v>1</v>
      </c>
      <c r="W643" s="129">
        <v>1.0104479619747899</v>
      </c>
      <c r="X643" s="130">
        <v>0.99986686784414602</v>
      </c>
      <c r="Y643" s="131">
        <v>2</v>
      </c>
      <c r="Z643" s="147">
        <v>1.0005829335007399</v>
      </c>
      <c r="AA643" s="148">
        <v>0.99745034889962403</v>
      </c>
      <c r="AB643" s="149">
        <v>4</v>
      </c>
    </row>
    <row r="644" spans="1:28" x14ac:dyDescent="0.2">
      <c r="A644" t="s">
        <v>4292</v>
      </c>
      <c r="B644" t="s">
        <v>688</v>
      </c>
      <c r="C644" t="s">
        <v>3418</v>
      </c>
      <c r="D644" s="3">
        <v>5331134</v>
      </c>
      <c r="E644" s="35">
        <v>0.63961199999999996</v>
      </c>
      <c r="F644" s="5">
        <v>1</v>
      </c>
      <c r="G644">
        <v>126.943</v>
      </c>
      <c r="H644" s="54">
        <v>0</v>
      </c>
      <c r="I644" s="55">
        <v>0</v>
      </c>
      <c r="K644" s="60">
        <v>0.12743874005042799</v>
      </c>
      <c r="L644" s="61">
        <v>0.97567588595117205</v>
      </c>
      <c r="M644" s="62">
        <v>8</v>
      </c>
      <c r="N644" s="90">
        <v>0</v>
      </c>
      <c r="O644" s="91">
        <v>0</v>
      </c>
      <c r="Q644" s="96">
        <v>0.248524985490891</v>
      </c>
      <c r="R644" s="97">
        <v>0.97053117755168195</v>
      </c>
      <c r="S644" s="98">
        <v>52</v>
      </c>
      <c r="T644" s="123">
        <v>0.99992459390441102</v>
      </c>
      <c r="U644" s="124">
        <v>0.99424416417778405</v>
      </c>
      <c r="V644" s="125">
        <v>89</v>
      </c>
      <c r="W644" s="129">
        <v>0</v>
      </c>
      <c r="X644" s="130">
        <v>0</v>
      </c>
      <c r="Z644" s="147">
        <v>0</v>
      </c>
      <c r="AA644" s="148">
        <v>0</v>
      </c>
    </row>
    <row r="645" spans="1:28" x14ac:dyDescent="0.2">
      <c r="A645" t="s">
        <v>4215</v>
      </c>
      <c r="B645" t="s">
        <v>493</v>
      </c>
      <c r="C645" t="s">
        <v>3418</v>
      </c>
      <c r="D645" s="3">
        <v>3153266</v>
      </c>
      <c r="E645" s="35">
        <v>0.28294399999999997</v>
      </c>
      <c r="F645" s="5">
        <v>1</v>
      </c>
      <c r="G645">
        <v>114.84</v>
      </c>
      <c r="H645" s="54">
        <v>1.0452213673061499</v>
      </c>
      <c r="I645" s="55">
        <v>0.99759122707850301</v>
      </c>
      <c r="J645" s="56">
        <v>43</v>
      </c>
      <c r="K645" s="60">
        <v>0.99999904860547695</v>
      </c>
      <c r="L645" s="61">
        <v>0.99663871995453601</v>
      </c>
      <c r="M645" s="62">
        <v>6</v>
      </c>
      <c r="N645" s="90">
        <v>1</v>
      </c>
      <c r="O645" s="91">
        <v>0.99923245537557004</v>
      </c>
      <c r="P645" s="92">
        <v>6</v>
      </c>
      <c r="Q645" s="96">
        <v>0.99999968286849195</v>
      </c>
      <c r="R645" s="97">
        <v>0.998166912113848</v>
      </c>
      <c r="S645" s="98">
        <v>71</v>
      </c>
      <c r="T645" s="123">
        <v>0.99992388843820901</v>
      </c>
      <c r="U645" s="124">
        <v>0.99962579478966795</v>
      </c>
      <c r="V645" s="125">
        <v>10</v>
      </c>
      <c r="W645" s="129">
        <v>0.33267761108640997</v>
      </c>
      <c r="X645" s="130">
        <v>0.99547974990872701</v>
      </c>
      <c r="Y645" s="131">
        <v>1793</v>
      </c>
      <c r="Z645" s="147">
        <v>1.00000475697261</v>
      </c>
      <c r="AA645" s="148">
        <v>0.99709918783589602</v>
      </c>
      <c r="AB645" s="149">
        <v>88</v>
      </c>
    </row>
    <row r="646" spans="1:28" x14ac:dyDescent="0.2">
      <c r="A646" t="s">
        <v>4215</v>
      </c>
      <c r="B646" t="s">
        <v>494</v>
      </c>
      <c r="C646" t="s">
        <v>3419</v>
      </c>
      <c r="D646" s="3">
        <v>185364</v>
      </c>
      <c r="E646" s="35">
        <v>0.27573300000000001</v>
      </c>
      <c r="F646" s="5">
        <v>1.99</v>
      </c>
      <c r="G646">
        <v>226.56200000000001</v>
      </c>
      <c r="H646" s="54">
        <v>1.81669040374614</v>
      </c>
      <c r="I646" s="55">
        <v>0.99634176034967004</v>
      </c>
      <c r="J646" s="56">
        <v>15</v>
      </c>
      <c r="K646" s="60">
        <v>1</v>
      </c>
      <c r="L646" s="61">
        <v>0.99576508922983897</v>
      </c>
      <c r="M646" s="62">
        <v>3</v>
      </c>
      <c r="N646" s="90">
        <v>1</v>
      </c>
      <c r="O646" s="91">
        <v>0.99911567413670299</v>
      </c>
      <c r="P646" s="92">
        <v>5</v>
      </c>
      <c r="Q646" s="96">
        <v>0.99999460520921002</v>
      </c>
      <c r="R646" s="97">
        <v>0.99923407606379799</v>
      </c>
      <c r="S646" s="98">
        <v>10</v>
      </c>
      <c r="T646" s="123">
        <v>0.99797695345374504</v>
      </c>
      <c r="U646" s="124">
        <v>0.99947036760811503</v>
      </c>
      <c r="V646" s="125">
        <v>3</v>
      </c>
      <c r="W646" s="129">
        <v>0.48091862497572302</v>
      </c>
      <c r="X646" s="130">
        <v>0.996679678736483</v>
      </c>
      <c r="Y646" s="131">
        <v>5</v>
      </c>
      <c r="Z646" s="147">
        <v>0.99595930169827995</v>
      </c>
      <c r="AA646" s="148">
        <v>0.99480827869073596</v>
      </c>
      <c r="AB646" s="149">
        <v>66</v>
      </c>
    </row>
    <row r="647" spans="1:28" x14ac:dyDescent="0.2">
      <c r="A647" t="s">
        <v>4317</v>
      </c>
      <c r="B647" t="s">
        <v>767</v>
      </c>
      <c r="C647" t="s">
        <v>3418</v>
      </c>
      <c r="D647" s="3">
        <v>7053622</v>
      </c>
      <c r="E647" s="35">
        <v>0.45953500000000003</v>
      </c>
      <c r="F647" s="5">
        <v>1</v>
      </c>
      <c r="G647">
        <v>176.69499999999999</v>
      </c>
      <c r="H647" s="54">
        <v>0.78777016970855496</v>
      </c>
      <c r="I647" s="55">
        <v>0.99673358628005404</v>
      </c>
      <c r="J647" s="56">
        <v>398</v>
      </c>
      <c r="K647" s="60">
        <v>1.00000269365157</v>
      </c>
      <c r="L647" s="61">
        <v>0.99880867613781399</v>
      </c>
      <c r="M647" s="62">
        <v>696</v>
      </c>
      <c r="N647" s="90">
        <v>1</v>
      </c>
      <c r="O647" s="91">
        <v>0.99912212867644001</v>
      </c>
      <c r="P647" s="92">
        <v>36</v>
      </c>
      <c r="Q647" s="96">
        <v>0.713244628079021</v>
      </c>
      <c r="R647" s="97">
        <v>0.99711392665364096</v>
      </c>
      <c r="S647" s="98">
        <v>444</v>
      </c>
      <c r="T647" s="123">
        <v>0.99998596465759004</v>
      </c>
      <c r="U647" s="124">
        <v>0.99872113470435797</v>
      </c>
      <c r="V647" s="125">
        <v>181</v>
      </c>
      <c r="W647" s="129">
        <v>0.487113996185222</v>
      </c>
      <c r="X647" s="130">
        <v>0.99779915795894003</v>
      </c>
      <c r="Y647" s="131">
        <v>93</v>
      </c>
      <c r="Z647" s="147">
        <v>1.00000226833816</v>
      </c>
      <c r="AA647" s="148">
        <v>0.99847339488001596</v>
      </c>
      <c r="AB647" s="149">
        <v>136</v>
      </c>
    </row>
    <row r="648" spans="1:28" x14ac:dyDescent="0.2">
      <c r="A648" t="s">
        <v>4317</v>
      </c>
      <c r="B648" t="s">
        <v>768</v>
      </c>
      <c r="C648" t="s">
        <v>3419</v>
      </c>
      <c r="D648" s="3">
        <v>44617</v>
      </c>
      <c r="E648" s="35">
        <v>0.44140099999999999</v>
      </c>
      <c r="F648" s="5">
        <v>1.27</v>
      </c>
      <c r="G648">
        <v>220.03899999999999</v>
      </c>
      <c r="H648" s="54">
        <v>1.8579241096443</v>
      </c>
      <c r="I648" s="55">
        <v>0.99199112269020995</v>
      </c>
      <c r="J648" s="56">
        <v>333</v>
      </c>
      <c r="K648" s="60">
        <v>1</v>
      </c>
      <c r="L648" s="61">
        <v>0.99802765761929302</v>
      </c>
      <c r="M648" s="62">
        <v>3</v>
      </c>
      <c r="N648" s="90">
        <v>1</v>
      </c>
      <c r="O648" s="91">
        <v>0.99946229331899406</v>
      </c>
      <c r="P648" s="92">
        <v>8</v>
      </c>
      <c r="Q648" s="96">
        <v>1</v>
      </c>
      <c r="R648" s="97">
        <v>0.99834188532120305</v>
      </c>
      <c r="S648" s="98">
        <v>10</v>
      </c>
      <c r="T648" s="123">
        <v>0.99260371607234898</v>
      </c>
      <c r="U648" s="124">
        <v>0.99880415162454805</v>
      </c>
      <c r="V648" s="125">
        <v>12</v>
      </c>
      <c r="W648" s="129">
        <v>0</v>
      </c>
      <c r="X648" s="130">
        <v>0</v>
      </c>
      <c r="Z648" s="147">
        <v>1.0003586077055799</v>
      </c>
      <c r="AA648" s="148">
        <v>0.99814342593835204</v>
      </c>
      <c r="AB648" s="149">
        <v>7</v>
      </c>
    </row>
    <row r="649" spans="1:28" x14ac:dyDescent="0.2">
      <c r="A649" t="s">
        <v>4490</v>
      </c>
      <c r="B649" t="s">
        <v>1186</v>
      </c>
      <c r="C649" t="s">
        <v>3418</v>
      </c>
      <c r="D649" s="3">
        <v>2792195</v>
      </c>
      <c r="E649" s="35">
        <v>0.71764399999999995</v>
      </c>
      <c r="F649" s="5">
        <v>1</v>
      </c>
      <c r="G649">
        <v>157.27500000000001</v>
      </c>
      <c r="H649" s="54">
        <v>1.00975075164879</v>
      </c>
      <c r="I649" s="55">
        <v>0.997927944096343</v>
      </c>
      <c r="J649" s="56">
        <v>8</v>
      </c>
      <c r="K649" s="60">
        <v>1.0000003581411701</v>
      </c>
      <c r="L649" s="61">
        <v>0.99897249370298702</v>
      </c>
      <c r="M649" s="62">
        <v>8</v>
      </c>
      <c r="N649" s="90">
        <v>1</v>
      </c>
      <c r="O649" s="91">
        <v>0.99933979219923597</v>
      </c>
      <c r="P649" s="92">
        <v>9</v>
      </c>
      <c r="Q649" s="96">
        <v>1.00008738644686</v>
      </c>
      <c r="R649" s="97">
        <v>0.99816940534125598</v>
      </c>
      <c r="S649" s="98">
        <v>138</v>
      </c>
      <c r="T649" s="123">
        <v>0.99994699510600005</v>
      </c>
      <c r="U649" s="124">
        <v>0.99924733631534202</v>
      </c>
      <c r="V649" s="125">
        <v>6</v>
      </c>
      <c r="W649" s="129">
        <v>1.0001088749174001</v>
      </c>
      <c r="X649" s="130">
        <v>0.99576015968155296</v>
      </c>
      <c r="Y649" s="131">
        <v>8</v>
      </c>
      <c r="Z649" s="147">
        <v>1.0000035814117501</v>
      </c>
      <c r="AA649" s="148">
        <v>0.99040942696201195</v>
      </c>
      <c r="AB649" s="149">
        <v>144</v>
      </c>
    </row>
    <row r="650" spans="1:28" x14ac:dyDescent="0.2">
      <c r="A650" t="s">
        <v>4490</v>
      </c>
      <c r="B650" t="s">
        <v>1187</v>
      </c>
      <c r="C650" t="s">
        <v>3419</v>
      </c>
      <c r="D650" s="3">
        <v>127669</v>
      </c>
      <c r="E650" s="35">
        <v>0.68490399999999996</v>
      </c>
      <c r="F650" s="5">
        <v>0.48</v>
      </c>
      <c r="G650">
        <v>74.593000000000004</v>
      </c>
      <c r="H650" s="54">
        <v>1.14221933280592</v>
      </c>
      <c r="I650" s="55">
        <v>0.99618048412535098</v>
      </c>
      <c r="J650" s="56">
        <v>6</v>
      </c>
      <c r="K650" s="60">
        <v>0.99977285010456696</v>
      </c>
      <c r="L650" s="61">
        <v>0.99878564713256002</v>
      </c>
      <c r="M650" s="62">
        <v>2</v>
      </c>
      <c r="N650" s="90">
        <v>1</v>
      </c>
      <c r="O650" s="91">
        <v>0.99941263538754299</v>
      </c>
      <c r="P650" s="92">
        <v>3</v>
      </c>
      <c r="Q650" s="96">
        <v>0.99999216724498496</v>
      </c>
      <c r="R650" s="97">
        <v>0.99429651853240797</v>
      </c>
      <c r="S650" s="98">
        <v>12</v>
      </c>
      <c r="T650" s="123">
        <v>0.99878592297268698</v>
      </c>
      <c r="U650" s="124">
        <v>0.999498137620074</v>
      </c>
      <c r="V650" s="125">
        <v>3</v>
      </c>
      <c r="W650" s="129">
        <v>1.00242815405462</v>
      </c>
      <c r="X650" s="130">
        <v>0.99469460787760799</v>
      </c>
      <c r="Y650" s="131">
        <v>3</v>
      </c>
      <c r="Z650" s="147">
        <v>1.0001096585702001</v>
      </c>
      <c r="AA650" s="148">
        <v>0.98452400414146302</v>
      </c>
      <c r="AB650" s="149">
        <v>15</v>
      </c>
    </row>
    <row r="651" spans="1:28" x14ac:dyDescent="0.2">
      <c r="A651" t="s">
        <v>4354</v>
      </c>
      <c r="B651" t="s">
        <v>879</v>
      </c>
      <c r="C651" t="s">
        <v>3418</v>
      </c>
      <c r="D651" s="3">
        <v>5645783</v>
      </c>
      <c r="E651" s="35">
        <v>0.398974</v>
      </c>
      <c r="F651" s="5">
        <v>1</v>
      </c>
      <c r="G651">
        <v>98.873999999999995</v>
      </c>
      <c r="H651" s="54">
        <v>7.9900343318189797E-4</v>
      </c>
      <c r="I651" s="55">
        <v>0</v>
      </c>
      <c r="K651" s="60">
        <v>0.43150896872940298</v>
      </c>
      <c r="L651" s="61">
        <v>0.98320127588776296</v>
      </c>
      <c r="M651" s="62">
        <v>1502</v>
      </c>
      <c r="N651" s="90">
        <v>3.2303756626848698E-3</v>
      </c>
      <c r="O651" s="91">
        <v>0</v>
      </c>
      <c r="Q651" s="96">
        <v>9.3503416620865497E-4</v>
      </c>
      <c r="R651" s="97">
        <v>0</v>
      </c>
      <c r="T651" s="123">
        <v>4.9244188095787601E-2</v>
      </c>
      <c r="U651" s="124">
        <v>0.99162620530531997</v>
      </c>
      <c r="V651" s="125">
        <v>94</v>
      </c>
      <c r="W651" s="129">
        <v>6.9607705432532503E-3</v>
      </c>
      <c r="X651" s="130">
        <v>0</v>
      </c>
      <c r="Z651" s="147">
        <v>0</v>
      </c>
      <c r="AA651" s="148">
        <v>0</v>
      </c>
    </row>
    <row r="652" spans="1:28" x14ac:dyDescent="0.2">
      <c r="A652" t="s">
        <v>4069</v>
      </c>
      <c r="B652" t="s">
        <v>73</v>
      </c>
      <c r="C652" t="s">
        <v>3418</v>
      </c>
      <c r="D652" s="3">
        <v>1711273</v>
      </c>
      <c r="E652" s="35">
        <v>0.317332</v>
      </c>
      <c r="F652" s="5">
        <v>1</v>
      </c>
      <c r="G652">
        <v>35.822000000000003</v>
      </c>
      <c r="H652" s="54">
        <v>1.00650159267399</v>
      </c>
      <c r="I652" s="55">
        <v>0.99926904277115802</v>
      </c>
      <c r="J652" s="56">
        <v>444</v>
      </c>
      <c r="K652" s="60">
        <v>1.0000081810441701</v>
      </c>
      <c r="L652" s="61">
        <v>0.99980950010138503</v>
      </c>
      <c r="M652" s="62">
        <v>12</v>
      </c>
      <c r="N652" s="90">
        <v>1</v>
      </c>
      <c r="O652" s="91">
        <v>0.99940045544349598</v>
      </c>
      <c r="P652" s="92">
        <v>888</v>
      </c>
      <c r="Q652" s="96">
        <v>1</v>
      </c>
      <c r="R652" s="97">
        <v>0.99973533752353005</v>
      </c>
      <c r="S652" s="98">
        <v>39</v>
      </c>
      <c r="T652" s="123">
        <v>0.99998480663225497</v>
      </c>
      <c r="U652" s="124">
        <v>0.99891370404132396</v>
      </c>
      <c r="V652" s="125">
        <v>1347</v>
      </c>
      <c r="W652" s="129">
        <v>0.99901652161870103</v>
      </c>
      <c r="X652" s="130">
        <v>0.99728649500437805</v>
      </c>
      <c r="Y652" s="131">
        <v>3108</v>
      </c>
      <c r="Z652" s="147">
        <v>0.182521432874824</v>
      </c>
      <c r="AA652" s="148">
        <v>0.99416967272982404</v>
      </c>
      <c r="AB652" s="149">
        <v>12</v>
      </c>
    </row>
    <row r="653" spans="1:28" x14ac:dyDescent="0.2">
      <c r="A653" t="s">
        <v>4069</v>
      </c>
      <c r="B653" t="s">
        <v>74</v>
      </c>
      <c r="C653" t="s">
        <v>3419</v>
      </c>
      <c r="D653" s="3">
        <v>3678</v>
      </c>
      <c r="E653" s="35">
        <v>0.34149000000000002</v>
      </c>
      <c r="F653" s="5">
        <v>0.17</v>
      </c>
      <c r="G653">
        <v>4.8899999999999997</v>
      </c>
      <c r="H653" s="54">
        <v>0</v>
      </c>
      <c r="I653" s="55">
        <v>0</v>
      </c>
      <c r="K653" s="60">
        <v>0</v>
      </c>
      <c r="L653" s="61">
        <v>0</v>
      </c>
      <c r="N653" s="90">
        <v>0</v>
      </c>
      <c r="O653" s="91">
        <v>0</v>
      </c>
      <c r="Q653" s="96">
        <v>0</v>
      </c>
      <c r="R653" s="97">
        <v>0</v>
      </c>
      <c r="T653" s="123">
        <v>0</v>
      </c>
      <c r="U653" s="124">
        <v>0</v>
      </c>
      <c r="W653" s="129">
        <v>0</v>
      </c>
      <c r="X653" s="130">
        <v>0</v>
      </c>
      <c r="Z653" s="147">
        <v>0</v>
      </c>
      <c r="AA653" s="148">
        <v>0</v>
      </c>
    </row>
    <row r="654" spans="1:28" x14ac:dyDescent="0.2">
      <c r="A654" t="s">
        <v>4341</v>
      </c>
      <c r="B654" t="s">
        <v>848</v>
      </c>
      <c r="C654" t="s">
        <v>3418</v>
      </c>
      <c r="D654" s="3">
        <v>2452467</v>
      </c>
      <c r="E654" s="35">
        <v>0.62290500000000004</v>
      </c>
      <c r="F654" s="5">
        <v>1</v>
      </c>
      <c r="G654">
        <v>72.381</v>
      </c>
      <c r="H654" s="54">
        <v>1.0177845410356099</v>
      </c>
      <c r="I654" s="55">
        <v>0.99841071053698505</v>
      </c>
      <c r="J654" s="56">
        <v>5</v>
      </c>
      <c r="K654" s="60">
        <v>1.0000004077526801</v>
      </c>
      <c r="L654" s="61">
        <v>0.99902057845403003</v>
      </c>
      <c r="M654" s="62">
        <v>4</v>
      </c>
      <c r="N654" s="90">
        <v>1</v>
      </c>
      <c r="O654" s="91">
        <v>0.99970848179356597</v>
      </c>
      <c r="P654" s="92">
        <v>4</v>
      </c>
      <c r="Q654" s="96">
        <v>0.99999633022584999</v>
      </c>
      <c r="R654" s="97">
        <v>0.99920498567751104</v>
      </c>
      <c r="S654" s="98">
        <v>39</v>
      </c>
      <c r="T654" s="123">
        <v>0.99973659176657603</v>
      </c>
      <c r="U654" s="124">
        <v>0.99971533082188202</v>
      </c>
      <c r="V654" s="125">
        <v>5</v>
      </c>
      <c r="W654" s="129">
        <v>0.99662747755627201</v>
      </c>
      <c r="X654" s="130">
        <v>0.99760863721778703</v>
      </c>
      <c r="Y654" s="131">
        <v>4</v>
      </c>
      <c r="Z654" s="147">
        <v>1.00000448527951</v>
      </c>
      <c r="AA654" s="148">
        <v>0.99731955095763103</v>
      </c>
      <c r="AB654" s="149">
        <v>32</v>
      </c>
    </row>
    <row r="655" spans="1:28" x14ac:dyDescent="0.2">
      <c r="A655" t="s">
        <v>4341</v>
      </c>
      <c r="B655" t="s">
        <v>849</v>
      </c>
      <c r="C655" t="s">
        <v>3419</v>
      </c>
      <c r="D655" s="3">
        <v>226430</v>
      </c>
      <c r="E655" s="35">
        <v>0.63511499999999999</v>
      </c>
      <c r="F655" s="5">
        <v>1.01</v>
      </c>
      <c r="G655">
        <v>75.257000000000005</v>
      </c>
      <c r="H655" s="54">
        <v>1.24399593693415</v>
      </c>
      <c r="I655" s="55">
        <v>0.99792319735305202</v>
      </c>
      <c r="J655" s="56">
        <v>6</v>
      </c>
      <c r="K655" s="60">
        <v>1</v>
      </c>
      <c r="L655" s="61">
        <v>0.99896215165834901</v>
      </c>
      <c r="M655" s="62">
        <v>2</v>
      </c>
      <c r="N655" s="90">
        <v>1</v>
      </c>
      <c r="O655" s="91">
        <v>0.99965997359275405</v>
      </c>
      <c r="P655" s="92">
        <v>3</v>
      </c>
      <c r="Q655" s="96">
        <v>0.99971293556507501</v>
      </c>
      <c r="R655" s="97">
        <v>0.99912538761230796</v>
      </c>
      <c r="S655" s="98">
        <v>3</v>
      </c>
      <c r="T655" s="123">
        <v>0.99978801395574701</v>
      </c>
      <c r="U655" s="124">
        <v>0.99970405576119503</v>
      </c>
      <c r="V655" s="125">
        <v>3</v>
      </c>
      <c r="W655" s="129">
        <v>0.99992050523340503</v>
      </c>
      <c r="X655" s="130">
        <v>0.99731905853462399</v>
      </c>
      <c r="Y655" s="131">
        <v>3</v>
      </c>
      <c r="Z655" s="147">
        <v>1.00007507839067</v>
      </c>
      <c r="AA655" s="148">
        <v>0.99652871082134697</v>
      </c>
      <c r="AB655" s="149">
        <v>75</v>
      </c>
    </row>
    <row r="656" spans="1:28" x14ac:dyDescent="0.2">
      <c r="A656" t="s">
        <v>4341</v>
      </c>
      <c r="B656" t="s">
        <v>850</v>
      </c>
      <c r="C656" t="s">
        <v>3419</v>
      </c>
      <c r="D656" s="3">
        <v>19694</v>
      </c>
      <c r="E656" s="35">
        <v>0.54635900000000004</v>
      </c>
      <c r="F656" s="5">
        <v>0.76</v>
      </c>
      <c r="G656">
        <v>45.066000000000003</v>
      </c>
      <c r="H656" s="54">
        <v>1.75535696151112</v>
      </c>
      <c r="I656" s="55">
        <v>0.99762800115707195</v>
      </c>
      <c r="J656" s="56">
        <v>4</v>
      </c>
      <c r="K656" s="60">
        <v>1</v>
      </c>
      <c r="L656" s="61">
        <v>0.99893368538641203</v>
      </c>
      <c r="M656" s="62">
        <v>2</v>
      </c>
      <c r="N656" s="90">
        <v>1</v>
      </c>
      <c r="O656" s="91">
        <v>0.99954305442729396</v>
      </c>
      <c r="P656" s="92">
        <v>2</v>
      </c>
      <c r="Q656" s="96">
        <v>0</v>
      </c>
      <c r="R656" s="97">
        <v>0</v>
      </c>
      <c r="T656" s="123">
        <v>0.99243424393216195</v>
      </c>
      <c r="U656" s="124">
        <v>0.99928385083635995</v>
      </c>
      <c r="V656" s="125">
        <v>3</v>
      </c>
      <c r="W656" s="129">
        <v>0.44577028536610103</v>
      </c>
      <c r="X656" s="130">
        <v>0.98953951108584404</v>
      </c>
      <c r="Y656" s="131">
        <v>3</v>
      </c>
      <c r="Z656" s="147">
        <v>1.0005585457499699</v>
      </c>
      <c r="AA656" s="148">
        <v>0.99382965810236701</v>
      </c>
      <c r="AB656" s="149">
        <v>5</v>
      </c>
    </row>
    <row r="657" spans="1:28" x14ac:dyDescent="0.2">
      <c r="A657" t="s">
        <v>4341</v>
      </c>
      <c r="B657" t="s">
        <v>851</v>
      </c>
      <c r="C657" t="s">
        <v>3419</v>
      </c>
      <c r="D657" s="3">
        <v>7028</v>
      </c>
      <c r="E657" s="35">
        <v>0.624502</v>
      </c>
      <c r="F657" s="5">
        <v>12.9</v>
      </c>
      <c r="G657">
        <v>658.05799999999999</v>
      </c>
      <c r="H657" s="54">
        <v>1.9400967558338</v>
      </c>
      <c r="I657" s="55">
        <v>0.99691969196919605</v>
      </c>
      <c r="J657" s="56">
        <v>3</v>
      </c>
      <c r="K657" s="60">
        <v>2</v>
      </c>
      <c r="L657" s="61">
        <v>0.99978656801365895</v>
      </c>
      <c r="M657" s="62">
        <v>1</v>
      </c>
      <c r="N657" s="90">
        <v>1.1905236198064799</v>
      </c>
      <c r="O657" s="91">
        <v>0.99498687037479105</v>
      </c>
      <c r="P657" s="92">
        <v>7</v>
      </c>
      <c r="Q657" s="96">
        <v>0</v>
      </c>
      <c r="R657" s="97">
        <v>0</v>
      </c>
      <c r="T657" s="123">
        <v>0</v>
      </c>
      <c r="U657" s="124">
        <v>0</v>
      </c>
      <c r="W657" s="129">
        <v>0</v>
      </c>
      <c r="X657" s="130">
        <v>0</v>
      </c>
      <c r="Z657" s="147">
        <v>0</v>
      </c>
      <c r="AA657" s="148">
        <v>0</v>
      </c>
    </row>
    <row r="658" spans="1:28" x14ac:dyDescent="0.2">
      <c r="A658" t="s">
        <v>4341</v>
      </c>
      <c r="B658" t="s">
        <v>853</v>
      </c>
      <c r="C658" t="s">
        <v>3419</v>
      </c>
      <c r="D658" s="3">
        <v>4211</v>
      </c>
      <c r="E658" s="35">
        <v>0.618143</v>
      </c>
      <c r="F658" s="5">
        <v>0.77</v>
      </c>
      <c r="G658">
        <v>29.385999999999999</v>
      </c>
      <c r="H658" s="54">
        <v>1.6813108525290901</v>
      </c>
      <c r="I658" s="55">
        <v>0.99463276836158099</v>
      </c>
      <c r="J658" s="56">
        <v>3</v>
      </c>
      <c r="K658" s="60">
        <v>1.00427451911659</v>
      </c>
      <c r="L658" s="61">
        <v>0.99763537479309505</v>
      </c>
      <c r="M658" s="62">
        <v>2</v>
      </c>
      <c r="N658" s="90">
        <v>1.0581809546426</v>
      </c>
      <c r="O658" s="91">
        <v>0.99865350089766602</v>
      </c>
      <c r="P658" s="92">
        <v>3</v>
      </c>
      <c r="Q658" s="96">
        <v>0</v>
      </c>
      <c r="R658" s="97">
        <v>0</v>
      </c>
      <c r="T658" s="123">
        <v>0</v>
      </c>
      <c r="U658" s="124">
        <v>0</v>
      </c>
      <c r="W658" s="129">
        <v>0</v>
      </c>
      <c r="X658" s="130">
        <v>0</v>
      </c>
      <c r="Z658" s="147">
        <v>0</v>
      </c>
      <c r="AA658" s="148">
        <v>0</v>
      </c>
    </row>
    <row r="659" spans="1:28" x14ac:dyDescent="0.2">
      <c r="A659" t="s">
        <v>4341</v>
      </c>
      <c r="B659" t="s">
        <v>852</v>
      </c>
      <c r="C659" t="s">
        <v>3419</v>
      </c>
      <c r="D659" s="3">
        <v>4005</v>
      </c>
      <c r="E659" s="35">
        <v>0.53033699999999995</v>
      </c>
      <c r="F659" s="5">
        <v>1.41</v>
      </c>
      <c r="G659">
        <v>74.039000000000001</v>
      </c>
      <c r="H659" s="54">
        <v>1.9253433208489299</v>
      </c>
      <c r="I659" s="55">
        <v>0.99585008429516197</v>
      </c>
      <c r="J659" s="56">
        <v>2</v>
      </c>
      <c r="K659" s="60">
        <v>1.0449438202247101</v>
      </c>
      <c r="L659" s="61">
        <v>0.99713261648745499</v>
      </c>
      <c r="M659" s="62">
        <v>1</v>
      </c>
      <c r="N659" s="90">
        <v>1</v>
      </c>
      <c r="O659" s="91">
        <v>0.99875280618608098</v>
      </c>
      <c r="P659" s="92">
        <v>4</v>
      </c>
      <c r="Q659" s="96">
        <v>0</v>
      </c>
      <c r="R659" s="97">
        <v>0</v>
      </c>
      <c r="T659" s="123">
        <v>0</v>
      </c>
      <c r="U659" s="124">
        <v>0</v>
      </c>
      <c r="W659" s="129">
        <v>0</v>
      </c>
      <c r="X659" s="130">
        <v>0</v>
      </c>
      <c r="Z659" s="147">
        <v>0</v>
      </c>
      <c r="AA659" s="148">
        <v>0</v>
      </c>
    </row>
    <row r="660" spans="1:28" x14ac:dyDescent="0.2">
      <c r="A660" t="s">
        <v>4076</v>
      </c>
      <c r="B660" t="s">
        <v>98</v>
      </c>
      <c r="C660" t="s">
        <v>3418</v>
      </c>
      <c r="D660" s="3">
        <v>3917761</v>
      </c>
      <c r="E660" s="35">
        <v>0.547705</v>
      </c>
      <c r="F660" s="5">
        <v>1</v>
      </c>
      <c r="G660">
        <v>34.643000000000001</v>
      </c>
      <c r="H660" s="54">
        <v>1.00352650404146</v>
      </c>
      <c r="I660" s="55">
        <v>0.99990639888268695</v>
      </c>
      <c r="J660" s="56">
        <v>3</v>
      </c>
      <c r="K660" s="60">
        <v>1.0000015314869799</v>
      </c>
      <c r="L660" s="61">
        <v>0.99997345426616702</v>
      </c>
      <c r="M660" s="62">
        <v>2</v>
      </c>
      <c r="N660" s="90">
        <v>1</v>
      </c>
      <c r="O660" s="91">
        <v>0.99998060132819599</v>
      </c>
      <c r="P660" s="92">
        <v>4</v>
      </c>
      <c r="Q660" s="96">
        <v>0.99999974475216802</v>
      </c>
      <c r="R660" s="97">
        <v>0.99992725771010804</v>
      </c>
      <c r="S660" s="98">
        <v>14</v>
      </c>
      <c r="T660" s="123">
        <v>0.99999157682155704</v>
      </c>
      <c r="U660" s="124">
        <v>0.99997370954716103</v>
      </c>
      <c r="V660" s="125">
        <v>5</v>
      </c>
      <c r="W660" s="129">
        <v>1.00002501428749</v>
      </c>
      <c r="X660" s="130">
        <v>0.99963959953688997</v>
      </c>
      <c r="Y660" s="131">
        <v>3</v>
      </c>
      <c r="Z660" s="147">
        <v>0.187509651558632</v>
      </c>
      <c r="AA660" s="148">
        <v>0.99885374897510404</v>
      </c>
      <c r="AB660" s="149">
        <v>13</v>
      </c>
    </row>
    <row r="661" spans="1:28" x14ac:dyDescent="0.2">
      <c r="A661" t="s">
        <v>4076</v>
      </c>
      <c r="B661" t="s">
        <v>99</v>
      </c>
      <c r="C661" t="s">
        <v>3419</v>
      </c>
      <c r="D661" s="3">
        <v>77113</v>
      </c>
      <c r="E661" s="35">
        <v>0.52965099999999998</v>
      </c>
      <c r="F661" s="5">
        <v>1.45</v>
      </c>
      <c r="G661">
        <v>50.710999999999999</v>
      </c>
      <c r="H661" s="54">
        <v>1.19612776055917</v>
      </c>
      <c r="I661" s="55">
        <v>0.99994579181890098</v>
      </c>
      <c r="J661" s="56">
        <v>1</v>
      </c>
      <c r="K661" s="60">
        <v>1</v>
      </c>
      <c r="L661" s="61">
        <v>1</v>
      </c>
      <c r="M661" s="62">
        <v>0</v>
      </c>
      <c r="N661" s="90">
        <v>1</v>
      </c>
      <c r="O661" s="91">
        <v>1</v>
      </c>
      <c r="P661" s="92">
        <v>0</v>
      </c>
      <c r="Q661" s="96">
        <v>0.99998703201794703</v>
      </c>
      <c r="R661" s="97">
        <v>0.99996109655834198</v>
      </c>
      <c r="S661" s="98">
        <v>1</v>
      </c>
      <c r="T661" s="123">
        <v>0.99928676098712199</v>
      </c>
      <c r="U661" s="124">
        <v>0.99994809306912702</v>
      </c>
      <c r="V661" s="125">
        <v>3</v>
      </c>
      <c r="W661" s="129">
        <v>0</v>
      </c>
      <c r="X661" s="130">
        <v>0</v>
      </c>
      <c r="Z661" s="147">
        <v>1.0002204556948799</v>
      </c>
      <c r="AA661" s="148">
        <v>0.99858872272933197</v>
      </c>
      <c r="AB661" s="149">
        <v>9</v>
      </c>
    </row>
    <row r="662" spans="1:28" x14ac:dyDescent="0.2">
      <c r="A662" t="s">
        <v>4500</v>
      </c>
      <c r="B662" t="s">
        <v>1207</v>
      </c>
      <c r="C662" t="s">
        <v>3418</v>
      </c>
      <c r="D662" s="3">
        <v>2226336</v>
      </c>
      <c r="E662" s="35">
        <v>0.54899699999999996</v>
      </c>
      <c r="F662" s="5">
        <v>1</v>
      </c>
      <c r="G662">
        <v>85.215000000000003</v>
      </c>
      <c r="H662" s="54">
        <v>1.0026622216951899</v>
      </c>
      <c r="I662" s="55">
        <v>0.99940553599643001</v>
      </c>
      <c r="J662" s="56">
        <v>5</v>
      </c>
      <c r="K662" s="60">
        <v>1</v>
      </c>
      <c r="L662" s="61">
        <v>0.99970265045347995</v>
      </c>
      <c r="M662" s="62">
        <v>2</v>
      </c>
      <c r="N662" s="90">
        <v>1</v>
      </c>
      <c r="O662" s="91">
        <v>0.99990882211193999</v>
      </c>
      <c r="P662" s="92">
        <v>3</v>
      </c>
      <c r="Q662" s="96">
        <v>1.0000134750549701</v>
      </c>
      <c r="R662" s="97">
        <v>0.99910130436558597</v>
      </c>
      <c r="S662" s="98">
        <v>70</v>
      </c>
      <c r="T662" s="123">
        <v>0.99997574490103902</v>
      </c>
      <c r="U662" s="124">
        <v>0.99991286029349002</v>
      </c>
      <c r="V662" s="125">
        <v>3</v>
      </c>
      <c r="W662" s="129">
        <v>1.00009836790134</v>
      </c>
      <c r="X662" s="130">
        <v>0.998836325158865</v>
      </c>
      <c r="Y662" s="131">
        <v>3</v>
      </c>
      <c r="Z662" s="147">
        <v>0</v>
      </c>
      <c r="AA662" s="148">
        <v>0</v>
      </c>
    </row>
    <row r="663" spans="1:28" x14ac:dyDescent="0.2">
      <c r="A663" t="s">
        <v>4500</v>
      </c>
      <c r="B663" t="s">
        <v>1208</v>
      </c>
      <c r="C663" t="s">
        <v>3419</v>
      </c>
      <c r="D663" s="3">
        <v>7674</v>
      </c>
      <c r="E663" s="35">
        <v>0.44748500000000002</v>
      </c>
      <c r="F663" s="5">
        <v>0.65</v>
      </c>
      <c r="G663">
        <v>57.908999999999999</v>
      </c>
      <c r="H663" s="54">
        <v>1.7240031274433101</v>
      </c>
      <c r="I663" s="55">
        <v>0.99660018132366202</v>
      </c>
      <c r="J663" s="56">
        <v>4</v>
      </c>
      <c r="K663" s="60">
        <v>1</v>
      </c>
      <c r="L663" s="61">
        <v>0.99934844930935596</v>
      </c>
      <c r="M663" s="62">
        <v>1</v>
      </c>
      <c r="N663" s="90">
        <v>0.99908782903309801</v>
      </c>
      <c r="O663" s="91">
        <v>0.99895697522816096</v>
      </c>
      <c r="P663" s="92">
        <v>2</v>
      </c>
      <c r="Q663" s="96">
        <v>1</v>
      </c>
      <c r="R663" s="97">
        <v>0.99219664455715895</v>
      </c>
      <c r="S663" s="98">
        <v>14</v>
      </c>
      <c r="T663" s="123">
        <v>0</v>
      </c>
      <c r="U663" s="124">
        <v>0</v>
      </c>
      <c r="W663" s="129">
        <v>0</v>
      </c>
      <c r="X663" s="130">
        <v>0</v>
      </c>
      <c r="Z663" s="147">
        <v>0</v>
      </c>
      <c r="AA663" s="148">
        <v>0</v>
      </c>
    </row>
    <row r="664" spans="1:28" x14ac:dyDescent="0.2">
      <c r="A664" t="s">
        <v>4440</v>
      </c>
      <c r="B664" t="s">
        <v>1097</v>
      </c>
      <c r="C664" t="s">
        <v>3418</v>
      </c>
      <c r="D664" s="3">
        <v>8241389</v>
      </c>
      <c r="E664" s="35">
        <v>0.50871299999999997</v>
      </c>
      <c r="F664" s="5">
        <v>1</v>
      </c>
      <c r="G664">
        <v>129.84399999999999</v>
      </c>
      <c r="H664" s="54">
        <v>1.00085725840631</v>
      </c>
      <c r="I664" s="55">
        <v>0.99466760680243804</v>
      </c>
      <c r="J664" s="56">
        <v>23</v>
      </c>
      <c r="K664" s="60">
        <v>1.0000074016649301</v>
      </c>
      <c r="L664" s="61">
        <v>0.99697626024546604</v>
      </c>
      <c r="M664" s="62">
        <v>4</v>
      </c>
      <c r="N664" s="90">
        <v>0.99999927196738303</v>
      </c>
      <c r="O664" s="91">
        <v>0.99914606581274001</v>
      </c>
      <c r="P664" s="92">
        <v>6</v>
      </c>
      <c r="Q664" s="96">
        <v>0.99999987866122997</v>
      </c>
      <c r="R664" s="97">
        <v>0.99628792141421196</v>
      </c>
      <c r="S664" s="98">
        <v>72</v>
      </c>
      <c r="T664" s="123">
        <v>0.99998155650704001</v>
      </c>
      <c r="U664" s="124">
        <v>0.99899276762996303</v>
      </c>
      <c r="V664" s="125">
        <v>27</v>
      </c>
      <c r="W664" s="129">
        <v>0.99935241498732796</v>
      </c>
      <c r="X664" s="130">
        <v>0.990028712964931</v>
      </c>
      <c r="Y664" s="131">
        <v>6</v>
      </c>
      <c r="Z664" s="147">
        <v>0</v>
      </c>
      <c r="AA664" s="148">
        <v>0</v>
      </c>
    </row>
    <row r="665" spans="1:28" x14ac:dyDescent="0.2">
      <c r="A665" t="s">
        <v>4183</v>
      </c>
      <c r="B665" t="s">
        <v>396</v>
      </c>
      <c r="C665" t="s">
        <v>3418</v>
      </c>
      <c r="D665" s="3">
        <v>1160554</v>
      </c>
      <c r="E665" s="35">
        <v>0.28304000000000001</v>
      </c>
      <c r="F665" s="5">
        <v>1</v>
      </c>
      <c r="G665">
        <v>5.3929999999999998</v>
      </c>
      <c r="H665" s="54">
        <v>2.2739140100331299E-3</v>
      </c>
      <c r="I665" s="55">
        <v>0</v>
      </c>
      <c r="K665" s="60">
        <v>0</v>
      </c>
      <c r="L665" s="61">
        <v>0</v>
      </c>
      <c r="N665" s="90">
        <v>0</v>
      </c>
      <c r="O665" s="91">
        <v>0</v>
      </c>
      <c r="Q665" s="96">
        <v>0</v>
      </c>
      <c r="R665" s="97">
        <v>0</v>
      </c>
      <c r="T665" s="123">
        <v>0</v>
      </c>
      <c r="U665" s="124">
        <v>0</v>
      </c>
      <c r="W665" s="129">
        <v>0</v>
      </c>
      <c r="X665" s="130">
        <v>0</v>
      </c>
      <c r="Z665" s="147">
        <v>0</v>
      </c>
      <c r="AA665" s="148">
        <v>0</v>
      </c>
    </row>
    <row r="666" spans="1:28" x14ac:dyDescent="0.2">
      <c r="A666" t="s">
        <v>4289</v>
      </c>
      <c r="B666" t="s">
        <v>682</v>
      </c>
      <c r="C666" t="s">
        <v>3418</v>
      </c>
      <c r="D666" s="3">
        <v>5627734</v>
      </c>
      <c r="E666" s="35">
        <v>0.44484000000000001</v>
      </c>
      <c r="F666" s="5">
        <v>1</v>
      </c>
      <c r="G666">
        <v>187.72900000000001</v>
      </c>
      <c r="H666" s="54">
        <v>1.03485612504073</v>
      </c>
      <c r="I666" s="55">
        <v>1</v>
      </c>
      <c r="J666" s="56">
        <v>0</v>
      </c>
      <c r="K666" s="60">
        <v>1.00000017769141</v>
      </c>
      <c r="L666" s="61">
        <v>1</v>
      </c>
      <c r="M666" s="62">
        <v>0</v>
      </c>
      <c r="N666" s="90">
        <v>1</v>
      </c>
      <c r="O666" s="91">
        <v>0.99999466927469405</v>
      </c>
      <c r="P666" s="92">
        <v>3</v>
      </c>
      <c r="Q666" s="96">
        <v>0</v>
      </c>
      <c r="R666" s="97">
        <v>0</v>
      </c>
      <c r="T666" s="123">
        <v>0.99999982230858797</v>
      </c>
      <c r="U666" s="124">
        <v>0.99999466927090497</v>
      </c>
      <c r="V666" s="125">
        <v>3</v>
      </c>
      <c r="W666" s="129">
        <v>1.00002967446577</v>
      </c>
      <c r="X666" s="130">
        <v>0.99999928925544301</v>
      </c>
      <c r="Y666" s="131">
        <v>1</v>
      </c>
      <c r="Z666" s="147">
        <v>3.2280843408732503E-2</v>
      </c>
      <c r="AA666" s="148">
        <v>0.99149255941769798</v>
      </c>
      <c r="AB666" s="149">
        <v>12</v>
      </c>
    </row>
    <row r="667" spans="1:28" x14ac:dyDescent="0.2">
      <c r="A667" t="s">
        <v>4502</v>
      </c>
      <c r="B667" t="s">
        <v>1210</v>
      </c>
      <c r="C667" t="s">
        <v>3418</v>
      </c>
      <c r="D667" s="3">
        <v>3805212</v>
      </c>
      <c r="E667" s="35">
        <v>0.36840099999999998</v>
      </c>
      <c r="F667" s="5">
        <v>1</v>
      </c>
      <c r="G667">
        <v>152.87100000000001</v>
      </c>
      <c r="H667" s="54">
        <v>1.00711944564455</v>
      </c>
      <c r="I667" s="55">
        <v>0.99999530308537699</v>
      </c>
      <c r="J667" s="56">
        <v>17</v>
      </c>
      <c r="K667" s="60">
        <v>1.0000005255948901</v>
      </c>
      <c r="L667" s="61">
        <v>0.99999684643477604</v>
      </c>
      <c r="M667" s="62">
        <v>1</v>
      </c>
      <c r="N667" s="90">
        <v>1</v>
      </c>
      <c r="O667" s="91">
        <v>0.99990592118402599</v>
      </c>
      <c r="P667" s="92">
        <v>6</v>
      </c>
      <c r="Q667" s="96">
        <v>1</v>
      </c>
      <c r="R667" s="97">
        <v>0.99978427260585201</v>
      </c>
      <c r="S667" s="98">
        <v>44</v>
      </c>
      <c r="T667" s="123">
        <v>0.99999842321531596</v>
      </c>
      <c r="U667" s="124">
        <v>0.99990618242079299</v>
      </c>
      <c r="V667" s="125">
        <v>90</v>
      </c>
      <c r="W667" s="129">
        <v>0.99985808937846299</v>
      </c>
      <c r="X667" s="130">
        <v>0.99994585612763998</v>
      </c>
      <c r="Y667" s="131">
        <v>2</v>
      </c>
      <c r="Z667" s="147">
        <v>1.0000034163668099</v>
      </c>
      <c r="AA667" s="148">
        <v>0.99892104830002104</v>
      </c>
      <c r="AB667" s="149">
        <v>52</v>
      </c>
    </row>
    <row r="668" spans="1:28" x14ac:dyDescent="0.2">
      <c r="A668" t="s">
        <v>4389</v>
      </c>
      <c r="B668" t="s">
        <v>964</v>
      </c>
      <c r="C668" t="s">
        <v>3418</v>
      </c>
      <c r="D668" s="3">
        <v>4731216</v>
      </c>
      <c r="E668" s="35">
        <v>0.41543799999999997</v>
      </c>
      <c r="F668" s="5">
        <v>1</v>
      </c>
      <c r="G668">
        <v>128.529</v>
      </c>
      <c r="H668" s="54">
        <v>6.2044937284621897E-2</v>
      </c>
      <c r="I668" s="55">
        <v>0.97062920391656005</v>
      </c>
      <c r="J668" s="56">
        <v>209</v>
      </c>
      <c r="K668" s="60">
        <v>0.999999788637847</v>
      </c>
      <c r="L668" s="61">
        <v>0.99263873339207698</v>
      </c>
      <c r="M668" s="62">
        <v>7</v>
      </c>
      <c r="N668" s="90">
        <v>1.00346866429264</v>
      </c>
      <c r="O668" s="91">
        <v>0.99575517178713102</v>
      </c>
      <c r="P668" s="92">
        <v>58</v>
      </c>
      <c r="Q668" s="96">
        <v>0.999999788637847</v>
      </c>
      <c r="R668" s="97">
        <v>0.98948412698412702</v>
      </c>
      <c r="S668" s="98">
        <v>268</v>
      </c>
      <c r="T668" s="123">
        <v>0.99995667075863703</v>
      </c>
      <c r="U668" s="124">
        <v>0.99718804779832804</v>
      </c>
      <c r="V668" s="125">
        <v>208</v>
      </c>
      <c r="W668" s="129">
        <v>0.99998034331977204</v>
      </c>
      <c r="X668" s="130">
        <v>0.97993987139452898</v>
      </c>
      <c r="Y668" s="131">
        <v>9</v>
      </c>
      <c r="Z668" s="147">
        <v>0</v>
      </c>
      <c r="AA668" s="148">
        <v>0</v>
      </c>
    </row>
    <row r="669" spans="1:28" x14ac:dyDescent="0.2">
      <c r="A669" t="s">
        <v>4209</v>
      </c>
      <c r="B669" t="s">
        <v>477</v>
      </c>
      <c r="C669" t="s">
        <v>3418</v>
      </c>
      <c r="D669" s="3">
        <v>7453200</v>
      </c>
      <c r="E669" s="35">
        <v>0.73002900000000004</v>
      </c>
      <c r="F669" s="5">
        <v>1</v>
      </c>
      <c r="G669">
        <v>178.869</v>
      </c>
      <c r="H669" s="54">
        <v>1.0165068695325401</v>
      </c>
      <c r="I669" s="55">
        <v>1</v>
      </c>
      <c r="J669" s="56">
        <v>0</v>
      </c>
      <c r="K669" s="60">
        <v>1.00000080502334</v>
      </c>
      <c r="L669" s="61">
        <v>1</v>
      </c>
      <c r="M669" s="62">
        <v>0</v>
      </c>
      <c r="N669" s="90">
        <v>1</v>
      </c>
      <c r="O669" s="91">
        <v>0.99995062678491498</v>
      </c>
      <c r="P669" s="92">
        <v>10</v>
      </c>
      <c r="Q669" s="96">
        <v>1</v>
      </c>
      <c r="R669" s="97">
        <v>0.99996243307049004</v>
      </c>
      <c r="S669" s="98">
        <v>9</v>
      </c>
      <c r="T669" s="123">
        <v>0.99999865829442303</v>
      </c>
      <c r="U669" s="124">
        <v>0.99997893540898697</v>
      </c>
      <c r="V669" s="125">
        <v>5</v>
      </c>
      <c r="W669" s="129">
        <v>0.93756373101486601</v>
      </c>
      <c r="X669" s="130">
        <v>0.999962506720527</v>
      </c>
      <c r="Y669" s="131">
        <v>10</v>
      </c>
      <c r="Z669" s="147">
        <v>1.0000018783878</v>
      </c>
      <c r="AA669" s="148">
        <v>0.99594439982801297</v>
      </c>
      <c r="AB669" s="149">
        <v>153</v>
      </c>
    </row>
    <row r="670" spans="1:28" x14ac:dyDescent="0.2">
      <c r="A670" t="s">
        <v>4209</v>
      </c>
      <c r="B670" t="s">
        <v>478</v>
      </c>
      <c r="C670" t="s">
        <v>3419</v>
      </c>
      <c r="D670" s="3">
        <v>170574</v>
      </c>
      <c r="E670" s="35">
        <v>0.69062699999999999</v>
      </c>
      <c r="F670" s="5">
        <v>1.1100000000000001</v>
      </c>
      <c r="G670">
        <v>195.52099999999999</v>
      </c>
      <c r="H670" s="54">
        <v>1.59662668401983</v>
      </c>
      <c r="I670" s="55">
        <v>1</v>
      </c>
      <c r="J670" s="56">
        <v>0</v>
      </c>
      <c r="K670" s="60">
        <v>1</v>
      </c>
      <c r="L670" s="61">
        <v>1</v>
      </c>
      <c r="M670" s="62">
        <v>0</v>
      </c>
      <c r="N670" s="90">
        <v>1</v>
      </c>
      <c r="O670" s="91">
        <v>0.99994723914152195</v>
      </c>
      <c r="P670" s="92">
        <v>3</v>
      </c>
      <c r="Q670" s="96">
        <v>0.99999413744181398</v>
      </c>
      <c r="R670" s="97">
        <v>1</v>
      </c>
      <c r="S670" s="98">
        <v>0</v>
      </c>
      <c r="T670" s="123">
        <v>0.99970100953251895</v>
      </c>
      <c r="U670" s="124">
        <v>0.99997067912999105</v>
      </c>
      <c r="V670" s="125">
        <v>4</v>
      </c>
      <c r="W670" s="129">
        <v>0.20953369212189399</v>
      </c>
      <c r="X670" s="130">
        <v>0</v>
      </c>
      <c r="Z670" s="147">
        <v>1.0000996634891599</v>
      </c>
      <c r="AA670" s="148">
        <v>0.99544371232300499</v>
      </c>
      <c r="AB670" s="149">
        <v>62</v>
      </c>
    </row>
    <row r="671" spans="1:28" x14ac:dyDescent="0.2">
      <c r="A671" t="s">
        <v>4206</v>
      </c>
      <c r="B671" t="s">
        <v>469</v>
      </c>
      <c r="C671" t="s">
        <v>3418</v>
      </c>
      <c r="D671" s="3">
        <v>4264061</v>
      </c>
      <c r="E671" s="35">
        <v>0.60781399999999997</v>
      </c>
      <c r="F671" s="5">
        <v>1</v>
      </c>
      <c r="G671">
        <v>186.18299999999999</v>
      </c>
      <c r="H671" s="54">
        <v>1.00685121530859</v>
      </c>
      <c r="I671" s="55">
        <v>0.99998951849112805</v>
      </c>
      <c r="J671" s="56">
        <v>3</v>
      </c>
      <c r="K671" s="60">
        <v>1.0000018761457601</v>
      </c>
      <c r="L671" s="61">
        <v>0.99999108832432104</v>
      </c>
      <c r="M671" s="62">
        <v>2</v>
      </c>
      <c r="N671" s="90">
        <v>1</v>
      </c>
      <c r="O671" s="91">
        <v>0.99988908047715497</v>
      </c>
      <c r="P671" s="92">
        <v>9</v>
      </c>
      <c r="Q671" s="96">
        <v>1</v>
      </c>
      <c r="R671" s="97">
        <v>0.99995450470278302</v>
      </c>
      <c r="S671" s="98">
        <v>8</v>
      </c>
      <c r="T671" s="123">
        <v>0.99999319897159</v>
      </c>
      <c r="U671" s="124">
        <v>0.99987266204106995</v>
      </c>
      <c r="V671" s="125">
        <v>6</v>
      </c>
      <c r="W671" s="129">
        <v>0.99715599753380602</v>
      </c>
      <c r="X671" s="130">
        <v>0.99992262395571696</v>
      </c>
      <c r="Y671" s="131">
        <v>11</v>
      </c>
      <c r="Z671" s="147">
        <v>0.71145745804293103</v>
      </c>
      <c r="AA671" s="148">
        <v>0.99754501006842</v>
      </c>
      <c r="AB671" s="149">
        <v>89</v>
      </c>
    </row>
    <row r="672" spans="1:28" x14ac:dyDescent="0.2">
      <c r="A672" t="s">
        <v>4206</v>
      </c>
      <c r="B672" t="s">
        <v>470</v>
      </c>
      <c r="C672" t="s">
        <v>3419</v>
      </c>
      <c r="D672" s="3">
        <v>194226</v>
      </c>
      <c r="E672" s="35">
        <v>0.57110300000000003</v>
      </c>
      <c r="F672" s="5">
        <v>0.69</v>
      </c>
      <c r="G672">
        <v>135.66999999999999</v>
      </c>
      <c r="H672" s="54">
        <v>1.2885710461009301</v>
      </c>
      <c r="I672" s="55">
        <v>0.99995205255040398</v>
      </c>
      <c r="J672" s="56">
        <v>3</v>
      </c>
      <c r="K672" s="60">
        <v>1.00001544592382</v>
      </c>
      <c r="L672" s="61">
        <v>0.99998455431475197</v>
      </c>
      <c r="M672" s="62">
        <v>2</v>
      </c>
      <c r="N672" s="90">
        <v>1</v>
      </c>
      <c r="O672" s="91">
        <v>0.99995881193012404</v>
      </c>
      <c r="P672" s="92">
        <v>2</v>
      </c>
      <c r="Q672" s="96">
        <v>1</v>
      </c>
      <c r="R672" s="97">
        <v>0.99915616590601497</v>
      </c>
      <c r="S672" s="98">
        <v>25</v>
      </c>
      <c r="T672" s="123">
        <v>0.999948513587264</v>
      </c>
      <c r="U672" s="124">
        <v>0.99987127932900399</v>
      </c>
      <c r="V672" s="125">
        <v>3</v>
      </c>
      <c r="W672" s="129">
        <v>0.61437191725103701</v>
      </c>
      <c r="X672" s="130">
        <v>0.99989105840945203</v>
      </c>
      <c r="Y672" s="131">
        <v>2</v>
      </c>
      <c r="Z672" s="147">
        <v>1.0000617836952801</v>
      </c>
      <c r="AA672" s="148">
        <v>0.995202063010166</v>
      </c>
      <c r="AB672" s="149">
        <v>10</v>
      </c>
    </row>
    <row r="673" spans="1:28" x14ac:dyDescent="0.2">
      <c r="A673" t="s">
        <v>4099</v>
      </c>
      <c r="B673" t="s">
        <v>154</v>
      </c>
      <c r="C673" t="s">
        <v>3418</v>
      </c>
      <c r="D673" s="3">
        <v>1581384</v>
      </c>
      <c r="E673" s="35">
        <v>0.38796799999999998</v>
      </c>
      <c r="F673" s="5">
        <v>1</v>
      </c>
      <c r="G673">
        <v>9.0570000000000004</v>
      </c>
      <c r="H673" s="54">
        <v>5.5784047391398903E-2</v>
      </c>
      <c r="I673" s="55">
        <v>0</v>
      </c>
      <c r="K673" s="60">
        <v>0.141897856561088</v>
      </c>
      <c r="L673" s="61">
        <v>0.97227650653780495</v>
      </c>
      <c r="M673" s="62">
        <v>9</v>
      </c>
      <c r="N673" s="90">
        <v>6.1551779959832603E-2</v>
      </c>
      <c r="O673" s="91">
        <v>0</v>
      </c>
      <c r="Q673" s="96">
        <v>0</v>
      </c>
      <c r="R673" s="97">
        <v>0</v>
      </c>
      <c r="T673" s="123">
        <v>0.232087209684681</v>
      </c>
      <c r="U673" s="124">
        <v>0.95767365847728902</v>
      </c>
      <c r="V673" s="125">
        <v>52</v>
      </c>
      <c r="W673" s="129">
        <v>0.104796178537281</v>
      </c>
      <c r="X673" s="130">
        <v>0.94173716694264598</v>
      </c>
      <c r="Y673" s="131">
        <v>39</v>
      </c>
      <c r="Z673" s="147">
        <v>0</v>
      </c>
      <c r="AA673" s="148">
        <v>0</v>
      </c>
    </row>
    <row r="674" spans="1:28" x14ac:dyDescent="0.2">
      <c r="A674" t="s">
        <v>4350</v>
      </c>
      <c r="B674" t="s">
        <v>872</v>
      </c>
      <c r="C674" t="s">
        <v>3418</v>
      </c>
      <c r="D674" s="3">
        <v>2496444</v>
      </c>
      <c r="E674" s="35">
        <v>0.54026799999999997</v>
      </c>
      <c r="F674" s="5">
        <v>1</v>
      </c>
      <c r="G674">
        <v>118.783</v>
      </c>
      <c r="H674" s="54">
        <v>0.12229595376463399</v>
      </c>
      <c r="I674" s="55">
        <v>0.97429465852827901</v>
      </c>
      <c r="J674" s="56">
        <v>157</v>
      </c>
      <c r="K674" s="60">
        <v>0.51932949427265296</v>
      </c>
      <c r="L674" s="61">
        <v>0.99030056908157005</v>
      </c>
      <c r="M674" s="62">
        <v>981</v>
      </c>
      <c r="N674" s="90">
        <v>0.84129706093947998</v>
      </c>
      <c r="O674" s="91">
        <v>0.99492597067715605</v>
      </c>
      <c r="P674" s="92">
        <v>17</v>
      </c>
      <c r="Q674" s="96">
        <v>0.99999959943022898</v>
      </c>
      <c r="R674" s="97">
        <v>0.98689561302314299</v>
      </c>
      <c r="S674" s="98">
        <v>230</v>
      </c>
      <c r="T674" s="123">
        <v>0.99986260456873799</v>
      </c>
      <c r="U674" s="124">
        <v>0.99559089630705</v>
      </c>
      <c r="V674" s="125">
        <v>227</v>
      </c>
      <c r="W674" s="129">
        <v>0.29887311712179399</v>
      </c>
      <c r="X674" s="130">
        <v>0.96881198203124097</v>
      </c>
      <c r="Y674" s="131">
        <v>9775</v>
      </c>
      <c r="Z674" s="147">
        <v>0</v>
      </c>
      <c r="AA674" s="148">
        <v>0</v>
      </c>
    </row>
    <row r="675" spans="1:28" x14ac:dyDescent="0.2">
      <c r="A675" t="s">
        <v>4259</v>
      </c>
      <c r="B675" t="s">
        <v>610</v>
      </c>
      <c r="C675" t="s">
        <v>3418</v>
      </c>
      <c r="D675" s="3">
        <v>3258499</v>
      </c>
      <c r="E675" s="35">
        <v>0.65034199999999998</v>
      </c>
      <c r="F675" s="5">
        <v>1</v>
      </c>
      <c r="G675">
        <v>48.728000000000002</v>
      </c>
      <c r="H675" s="54">
        <v>1.0040745754410201</v>
      </c>
      <c r="I675" s="55">
        <v>0.99747079262149896</v>
      </c>
      <c r="J675" s="56">
        <v>9</v>
      </c>
      <c r="K675" s="60">
        <v>0.99999693110232601</v>
      </c>
      <c r="L675" s="61">
        <v>0.99902746334267201</v>
      </c>
      <c r="M675" s="62">
        <v>5</v>
      </c>
      <c r="N675" s="90">
        <v>1</v>
      </c>
      <c r="O675" s="91">
        <v>0.99952743152590195</v>
      </c>
      <c r="P675" s="92">
        <v>5</v>
      </c>
      <c r="Q675" s="96">
        <v>1</v>
      </c>
      <c r="R675" s="97">
        <v>0.99786055622471703</v>
      </c>
      <c r="S675" s="98">
        <v>40</v>
      </c>
      <c r="T675" s="123">
        <v>0.99994660118048195</v>
      </c>
      <c r="U675" s="124">
        <v>0.99942396949769596</v>
      </c>
      <c r="V675" s="125">
        <v>5</v>
      </c>
      <c r="W675" s="129">
        <v>0.99956728542804496</v>
      </c>
      <c r="X675" s="130">
        <v>0.99462964935834797</v>
      </c>
      <c r="Y675" s="131">
        <v>6</v>
      </c>
      <c r="Z675" s="147">
        <v>0.18347005783951401</v>
      </c>
      <c r="AA675" s="148">
        <v>0.97535684069531903</v>
      </c>
      <c r="AB675" s="149">
        <v>183</v>
      </c>
    </row>
    <row r="676" spans="1:28" x14ac:dyDescent="0.2">
      <c r="A676" t="s">
        <v>4228</v>
      </c>
      <c r="B676" t="s">
        <v>530</v>
      </c>
      <c r="C676" t="s">
        <v>3418</v>
      </c>
      <c r="D676" s="3">
        <v>2148038</v>
      </c>
      <c r="E676" s="35">
        <v>0.324096</v>
      </c>
      <c r="F676" s="5">
        <v>1</v>
      </c>
      <c r="G676">
        <v>65.856999999999999</v>
      </c>
      <c r="H676" s="54">
        <v>1.0497104799821899</v>
      </c>
      <c r="I676" s="55">
        <v>0.99937423109366297</v>
      </c>
      <c r="J676" s="56">
        <v>215</v>
      </c>
      <c r="K676" s="60">
        <v>1.0000004655411101</v>
      </c>
      <c r="L676" s="61">
        <v>0.999262117680358</v>
      </c>
      <c r="M676" s="62">
        <v>3</v>
      </c>
      <c r="N676" s="90">
        <v>1</v>
      </c>
      <c r="O676" s="91">
        <v>0.99977191012700395</v>
      </c>
      <c r="P676" s="92">
        <v>6</v>
      </c>
      <c r="Q676" s="96">
        <v>0.51042625875333603</v>
      </c>
      <c r="R676" s="97">
        <v>0.99888130224806204</v>
      </c>
      <c r="S676" s="98">
        <v>80</v>
      </c>
      <c r="T676" s="123">
        <v>0.99999162025997601</v>
      </c>
      <c r="U676" s="124">
        <v>0.99980542519250304</v>
      </c>
      <c r="V676" s="125">
        <v>34</v>
      </c>
      <c r="W676" s="129">
        <v>1.00001862164449</v>
      </c>
      <c r="X676" s="130">
        <v>0.99918677085185603</v>
      </c>
      <c r="Y676" s="131">
        <v>98</v>
      </c>
      <c r="Z676" s="147">
        <v>0.99955633931988097</v>
      </c>
      <c r="AA676" s="148">
        <v>0.99914970814558102</v>
      </c>
      <c r="AB676" s="149">
        <v>25</v>
      </c>
    </row>
    <row r="677" spans="1:28" x14ac:dyDescent="0.2">
      <c r="A677" t="s">
        <v>4228</v>
      </c>
      <c r="B677" t="s">
        <v>531</v>
      </c>
      <c r="C677" t="s">
        <v>3419</v>
      </c>
      <c r="D677" s="3">
        <v>4016</v>
      </c>
      <c r="E677" s="35">
        <v>0.28436299999999998</v>
      </c>
      <c r="F677" s="5">
        <v>5.75</v>
      </c>
      <c r="G677">
        <v>213.072</v>
      </c>
      <c r="H677" s="54">
        <v>1.59511952191235</v>
      </c>
      <c r="I677" s="55">
        <v>0.99890727443022098</v>
      </c>
      <c r="J677" s="56">
        <v>2</v>
      </c>
      <c r="K677" s="60">
        <v>1.0540338645418299</v>
      </c>
      <c r="L677" s="61">
        <v>0.99952752185211402</v>
      </c>
      <c r="M677" s="62">
        <v>1</v>
      </c>
      <c r="N677" s="90">
        <v>0</v>
      </c>
      <c r="O677" s="91">
        <v>0</v>
      </c>
      <c r="Q677" s="96">
        <v>0</v>
      </c>
      <c r="R677" s="97">
        <v>0</v>
      </c>
      <c r="T677" s="123">
        <v>0</v>
      </c>
      <c r="U677" s="124">
        <v>0</v>
      </c>
      <c r="W677" s="129">
        <v>0</v>
      </c>
      <c r="X677" s="130">
        <v>0</v>
      </c>
      <c r="Z677" s="147">
        <v>0</v>
      </c>
      <c r="AA677" s="148">
        <v>0</v>
      </c>
    </row>
    <row r="678" spans="1:28" x14ac:dyDescent="0.2">
      <c r="A678" t="s">
        <v>4492</v>
      </c>
      <c r="B678" t="s">
        <v>1189</v>
      </c>
      <c r="C678" t="s">
        <v>3418</v>
      </c>
      <c r="D678" s="3">
        <v>2605876</v>
      </c>
      <c r="E678" s="35">
        <v>0.51043300000000003</v>
      </c>
      <c r="F678" s="5">
        <v>1</v>
      </c>
      <c r="G678">
        <v>96.247</v>
      </c>
      <c r="H678" s="54">
        <v>0.149453005438478</v>
      </c>
      <c r="I678" s="55">
        <v>1</v>
      </c>
      <c r="J678" s="56">
        <v>0</v>
      </c>
      <c r="K678" s="60">
        <v>1.0000011512443401</v>
      </c>
      <c r="L678" s="61">
        <v>1</v>
      </c>
      <c r="M678" s="62">
        <v>0</v>
      </c>
      <c r="N678" s="90">
        <v>1</v>
      </c>
      <c r="O678" s="91">
        <v>0.99999309256045699</v>
      </c>
      <c r="P678" s="92">
        <v>3</v>
      </c>
      <c r="Q678" s="96">
        <v>0.99999961625188605</v>
      </c>
      <c r="R678" s="97">
        <v>0.99978973435544904</v>
      </c>
      <c r="S678" s="98">
        <v>49</v>
      </c>
      <c r="T678" s="123">
        <v>0.999994627526405</v>
      </c>
      <c r="U678" s="124">
        <v>0.99999654625637202</v>
      </c>
      <c r="V678" s="125">
        <v>3</v>
      </c>
      <c r="W678" s="129">
        <v>0.99822094374406101</v>
      </c>
      <c r="X678" s="130">
        <v>0.99951638449354896</v>
      </c>
      <c r="Y678" s="131">
        <v>1254</v>
      </c>
      <c r="Z678" s="147">
        <v>0.62480256159540903</v>
      </c>
      <c r="AA678" s="148">
        <v>0.99767636095575496</v>
      </c>
      <c r="AB678" s="149">
        <v>35</v>
      </c>
    </row>
    <row r="679" spans="1:28" x14ac:dyDescent="0.2">
      <c r="A679" t="s">
        <v>4492</v>
      </c>
      <c r="B679" t="s">
        <v>1190</v>
      </c>
      <c r="C679" t="s">
        <v>3419</v>
      </c>
      <c r="D679" s="3">
        <v>60873</v>
      </c>
      <c r="E679" s="35">
        <v>0.44101699999999999</v>
      </c>
      <c r="F679" s="5">
        <v>2.69</v>
      </c>
      <c r="G679">
        <v>265.767</v>
      </c>
      <c r="H679" s="54">
        <v>0.88027532732081504</v>
      </c>
      <c r="I679" s="55">
        <v>1</v>
      </c>
      <c r="J679" s="56">
        <v>0</v>
      </c>
      <c r="K679" s="60">
        <v>1</v>
      </c>
      <c r="L679" s="61">
        <v>1</v>
      </c>
      <c r="M679" s="62">
        <v>0</v>
      </c>
      <c r="N679" s="90">
        <v>1</v>
      </c>
      <c r="O679" s="91">
        <v>1</v>
      </c>
      <c r="P679" s="92">
        <v>0</v>
      </c>
      <c r="Q679" s="96">
        <v>0.99998357235555901</v>
      </c>
      <c r="R679" s="97">
        <v>1</v>
      </c>
      <c r="S679" s="98">
        <v>0</v>
      </c>
      <c r="T679" s="123">
        <v>0.99986857884447899</v>
      </c>
      <c r="U679" s="124">
        <v>0.99995071301833405</v>
      </c>
      <c r="V679" s="125">
        <v>3</v>
      </c>
      <c r="W679" s="129">
        <v>0.99934289422239697</v>
      </c>
      <c r="X679" s="130">
        <v>1</v>
      </c>
      <c r="Y679" s="131">
        <v>0</v>
      </c>
      <c r="Z679" s="147">
        <v>0</v>
      </c>
      <c r="AA679" s="148">
        <v>0</v>
      </c>
    </row>
    <row r="680" spans="1:28" x14ac:dyDescent="0.2">
      <c r="A680" t="s">
        <v>4327</v>
      </c>
      <c r="B680" t="s">
        <v>811</v>
      </c>
      <c r="C680" t="s">
        <v>3418</v>
      </c>
      <c r="D680" s="3">
        <v>3962240</v>
      </c>
      <c r="E680" s="35">
        <v>0.61577999999999999</v>
      </c>
      <c r="F680" s="5">
        <v>1</v>
      </c>
      <c r="G680">
        <v>154.352</v>
      </c>
      <c r="H680" s="54">
        <v>0.797664957195929</v>
      </c>
      <c r="I680" s="55">
        <v>0.99998987519917304</v>
      </c>
      <c r="J680" s="56">
        <v>11</v>
      </c>
      <c r="K680" s="60">
        <v>1.00000025238249</v>
      </c>
      <c r="L680" s="61">
        <v>1</v>
      </c>
      <c r="M680" s="62">
        <v>0</v>
      </c>
      <c r="N680" s="90">
        <v>1</v>
      </c>
      <c r="O680" s="91">
        <v>0.99975750877485103</v>
      </c>
      <c r="P680" s="92">
        <v>66</v>
      </c>
      <c r="Q680" s="96">
        <v>0.99998384752059399</v>
      </c>
      <c r="R680" s="97">
        <v>0.99968133243914603</v>
      </c>
      <c r="S680" s="98">
        <v>288</v>
      </c>
      <c r="T680" s="123">
        <v>0.99999697141011101</v>
      </c>
      <c r="U680" s="124">
        <v>0.99972873893633296</v>
      </c>
      <c r="V680" s="125">
        <v>73</v>
      </c>
      <c r="W680" s="129">
        <v>0.60831650783395197</v>
      </c>
      <c r="X680" s="130">
        <v>0.99965113794984395</v>
      </c>
      <c r="Y680" s="131">
        <v>180</v>
      </c>
      <c r="Z680" s="147">
        <v>0.96348000121143595</v>
      </c>
      <c r="AA680" s="148">
        <v>0.997265538972535</v>
      </c>
      <c r="AB680" s="149">
        <v>85</v>
      </c>
    </row>
    <row r="681" spans="1:28" x14ac:dyDescent="0.2">
      <c r="A681" t="s">
        <v>4189</v>
      </c>
      <c r="B681" t="s">
        <v>414</v>
      </c>
      <c r="C681" t="s">
        <v>3418</v>
      </c>
      <c r="D681" s="3">
        <v>3113488</v>
      </c>
      <c r="E681" s="35">
        <v>0.55686800000000003</v>
      </c>
      <c r="F681" s="5">
        <v>1</v>
      </c>
      <c r="G681">
        <v>38.521999999999998</v>
      </c>
      <c r="H681" s="54">
        <v>1.01627820630752</v>
      </c>
      <c r="I681" s="55">
        <v>0.99749919805573894</v>
      </c>
      <c r="J681" s="56">
        <v>6029</v>
      </c>
      <c r="K681" s="60">
        <v>0.76955523836931405</v>
      </c>
      <c r="L681" s="61">
        <v>0.99967988714665501</v>
      </c>
      <c r="M681" s="62">
        <v>3</v>
      </c>
      <c r="N681" s="90">
        <v>1</v>
      </c>
      <c r="O681" s="91">
        <v>0.99985483079437099</v>
      </c>
      <c r="P681" s="92">
        <v>4</v>
      </c>
      <c r="Q681" s="96">
        <v>0.99999967881681195</v>
      </c>
      <c r="R681" s="97">
        <v>0.99932163079571401</v>
      </c>
      <c r="S681" s="98">
        <v>49</v>
      </c>
      <c r="T681" s="123">
        <v>0.99998426202381296</v>
      </c>
      <c r="U681" s="124">
        <v>0.99985836044344401</v>
      </c>
      <c r="V681" s="125">
        <v>20</v>
      </c>
      <c r="W681" s="129">
        <v>0.99140096252177601</v>
      </c>
      <c r="X681" s="130">
        <v>0.99902744976074997</v>
      </c>
      <c r="Y681" s="131">
        <v>4</v>
      </c>
      <c r="Z681" s="147">
        <v>0.99209214874121798</v>
      </c>
      <c r="AA681" s="148">
        <v>0.99685888310959503</v>
      </c>
      <c r="AB681" s="149">
        <v>13</v>
      </c>
    </row>
    <row r="682" spans="1:28" x14ac:dyDescent="0.2">
      <c r="A682" t="s">
        <v>4189</v>
      </c>
      <c r="B682" t="s">
        <v>416</v>
      </c>
      <c r="C682" t="s">
        <v>3419</v>
      </c>
      <c r="D682" s="3">
        <v>16264</v>
      </c>
      <c r="E682" s="35">
        <v>0.55078700000000003</v>
      </c>
      <c r="F682" s="5">
        <v>4.38</v>
      </c>
      <c r="G682">
        <v>161.215</v>
      </c>
      <c r="H682" s="54">
        <v>1.9334112149532701</v>
      </c>
      <c r="I682" s="55">
        <v>0.99942757195102505</v>
      </c>
      <c r="J682" s="56">
        <v>2</v>
      </c>
      <c r="K682" s="60">
        <v>1</v>
      </c>
      <c r="L682" s="61">
        <v>0.999754058042302</v>
      </c>
      <c r="M682" s="62">
        <v>1</v>
      </c>
      <c r="N682" s="90">
        <v>1</v>
      </c>
      <c r="O682" s="91">
        <v>0.99969259145404199</v>
      </c>
      <c r="P682" s="92">
        <v>2</v>
      </c>
      <c r="Q682" s="96">
        <v>0.99993851451057503</v>
      </c>
      <c r="R682" s="97">
        <v>0.99987702902115105</v>
      </c>
      <c r="S682" s="98">
        <v>1</v>
      </c>
      <c r="T682" s="123">
        <v>0.99366699458927599</v>
      </c>
      <c r="U682" s="124">
        <v>0.99993812264092496</v>
      </c>
      <c r="V682" s="125">
        <v>1</v>
      </c>
      <c r="W682" s="129">
        <v>0</v>
      </c>
      <c r="X682" s="130">
        <v>0</v>
      </c>
      <c r="Z682" s="147">
        <v>1.00061485489424</v>
      </c>
      <c r="AA682" s="148">
        <v>0.99938578711381298</v>
      </c>
      <c r="AB682" s="149">
        <v>2</v>
      </c>
    </row>
    <row r="683" spans="1:28" x14ac:dyDescent="0.2">
      <c r="A683" t="s">
        <v>4189</v>
      </c>
      <c r="B683" t="s">
        <v>415</v>
      </c>
      <c r="C683" t="s">
        <v>3419</v>
      </c>
      <c r="D683" s="3">
        <v>2461</v>
      </c>
      <c r="E683" s="35">
        <v>0.56765500000000002</v>
      </c>
      <c r="F683" s="5">
        <v>4.91</v>
      </c>
      <c r="G683">
        <v>146.09100000000001</v>
      </c>
      <c r="H683" s="54">
        <v>1.81999187322226</v>
      </c>
      <c r="I683" s="55">
        <v>0.99955347175708797</v>
      </c>
      <c r="J683" s="56">
        <v>1</v>
      </c>
      <c r="K683" s="60">
        <v>1.0052824055262</v>
      </c>
      <c r="L683" s="61">
        <v>1</v>
      </c>
      <c r="M683" s="62">
        <v>0</v>
      </c>
      <c r="N683" s="90">
        <v>0</v>
      </c>
      <c r="O683" s="91">
        <v>0</v>
      </c>
      <c r="Q683" s="96">
        <v>0</v>
      </c>
      <c r="R683" s="97">
        <v>0</v>
      </c>
      <c r="T683" s="123">
        <v>0</v>
      </c>
      <c r="U683" s="124">
        <v>0</v>
      </c>
      <c r="W683" s="129">
        <v>0</v>
      </c>
      <c r="X683" s="130">
        <v>0</v>
      </c>
      <c r="Z683" s="147">
        <v>0</v>
      </c>
      <c r="AA683" s="148">
        <v>0</v>
      </c>
    </row>
    <row r="684" spans="1:28" x14ac:dyDescent="0.2">
      <c r="A684" t="s">
        <v>4156</v>
      </c>
      <c r="B684" t="s">
        <v>316</v>
      </c>
      <c r="C684" t="s">
        <v>3418</v>
      </c>
      <c r="D684" s="3">
        <v>3559884</v>
      </c>
      <c r="E684" s="35">
        <v>0.32857700000000001</v>
      </c>
      <c r="F684" s="5">
        <v>1</v>
      </c>
      <c r="G684">
        <v>135.96100000000001</v>
      </c>
      <c r="H684" s="54">
        <v>1.0634408312180901</v>
      </c>
      <c r="I684" s="55">
        <v>0.98329703267904101</v>
      </c>
      <c r="J684" s="56">
        <v>286</v>
      </c>
      <c r="K684" s="60">
        <v>1.0000500016292599</v>
      </c>
      <c r="L684" s="61">
        <v>0.98455041427503398</v>
      </c>
      <c r="M684" s="62">
        <v>615</v>
      </c>
      <c r="N684" s="90">
        <v>0.99999662910364495</v>
      </c>
      <c r="O684" s="91">
        <v>0.99449927037433705</v>
      </c>
      <c r="P684" s="92">
        <v>24</v>
      </c>
      <c r="Q684" s="96">
        <v>0.99999915727591104</v>
      </c>
      <c r="R684" s="97">
        <v>0.98442056615451601</v>
      </c>
      <c r="S684" s="98">
        <v>190</v>
      </c>
      <c r="T684" s="123">
        <v>0.99995870651965002</v>
      </c>
      <c r="U684" s="124">
        <v>0.99576347544904098</v>
      </c>
      <c r="V684" s="125">
        <v>60</v>
      </c>
      <c r="W684" s="129">
        <v>0.142038055172584</v>
      </c>
      <c r="X684" s="130">
        <v>0.98578304961397201</v>
      </c>
      <c r="Y684" s="131">
        <v>8</v>
      </c>
      <c r="Z684" s="147">
        <v>0.45691769731822701</v>
      </c>
      <c r="AA684" s="148">
        <v>0.97480892685931098</v>
      </c>
      <c r="AB684" s="149">
        <v>370</v>
      </c>
    </row>
    <row r="685" spans="1:28" x14ac:dyDescent="0.2">
      <c r="A685" t="s">
        <v>4156</v>
      </c>
      <c r="B685" t="s">
        <v>317</v>
      </c>
      <c r="C685" t="s">
        <v>3419</v>
      </c>
      <c r="D685" s="3">
        <v>3408</v>
      </c>
      <c r="E685" s="35">
        <v>0.33479999999999999</v>
      </c>
      <c r="F685" s="5">
        <v>2.39</v>
      </c>
      <c r="G685">
        <v>220.43899999999999</v>
      </c>
      <c r="H685" s="54">
        <v>1.80809859154929</v>
      </c>
      <c r="I685" s="55">
        <v>0.97890637676456205</v>
      </c>
      <c r="J685" s="56">
        <v>10</v>
      </c>
      <c r="K685" s="60">
        <v>1.03345070422535</v>
      </c>
      <c r="L685" s="61">
        <v>0.98523566155593401</v>
      </c>
      <c r="M685" s="62">
        <v>5</v>
      </c>
      <c r="N685" s="90">
        <v>1</v>
      </c>
      <c r="O685" s="91">
        <v>0.99179847685998801</v>
      </c>
      <c r="P685" s="92">
        <v>5</v>
      </c>
      <c r="Q685" s="96">
        <v>0</v>
      </c>
      <c r="R685" s="97">
        <v>0</v>
      </c>
      <c r="T685" s="123">
        <v>0</v>
      </c>
      <c r="U685" s="124">
        <v>0</v>
      </c>
      <c r="W685" s="129">
        <v>0</v>
      </c>
      <c r="X685" s="130">
        <v>0</v>
      </c>
      <c r="Z685" s="147">
        <v>0</v>
      </c>
      <c r="AA685" s="148">
        <v>0</v>
      </c>
    </row>
    <row r="686" spans="1:28" x14ac:dyDescent="0.2">
      <c r="A686" t="s">
        <v>4266</v>
      </c>
      <c r="B686" t="s">
        <v>625</v>
      </c>
      <c r="C686" t="s">
        <v>3418</v>
      </c>
      <c r="D686" s="3">
        <v>4072208</v>
      </c>
      <c r="E686" s="35">
        <v>0.35647299999999998</v>
      </c>
      <c r="F686" s="5">
        <v>1</v>
      </c>
      <c r="G686">
        <v>133.07900000000001</v>
      </c>
      <c r="H686" s="54">
        <v>0.746526208877346</v>
      </c>
      <c r="I686" s="55">
        <v>0.99948223854526796</v>
      </c>
      <c r="J686" s="56">
        <v>4</v>
      </c>
      <c r="K686" s="60">
        <v>0.66082675541131497</v>
      </c>
      <c r="L686" s="61">
        <v>0.99955593112510299</v>
      </c>
      <c r="M686" s="62">
        <v>3</v>
      </c>
      <c r="N686" s="90">
        <v>0.29682103664645798</v>
      </c>
      <c r="O686" s="91">
        <v>0.99874069256950704</v>
      </c>
      <c r="P686" s="92">
        <v>4</v>
      </c>
      <c r="Q686" s="96">
        <v>0</v>
      </c>
      <c r="R686" s="97">
        <v>0</v>
      </c>
      <c r="T686" s="123">
        <v>0.41188343031593599</v>
      </c>
      <c r="U686" s="124">
        <v>0.99932331279821096</v>
      </c>
      <c r="V686" s="125">
        <v>281</v>
      </c>
      <c r="W686" s="129">
        <v>0.270171612059108</v>
      </c>
      <c r="X686" s="130">
        <v>0.98500219954409396</v>
      </c>
      <c r="Y686" s="131">
        <v>2669</v>
      </c>
      <c r="Z686" s="147">
        <v>0</v>
      </c>
      <c r="AA686" s="148">
        <v>0</v>
      </c>
    </row>
    <row r="687" spans="1:28" x14ac:dyDescent="0.2">
      <c r="A687" t="s">
        <v>4266</v>
      </c>
      <c r="B687" t="s">
        <v>626</v>
      </c>
      <c r="C687" t="s">
        <v>3419</v>
      </c>
      <c r="D687" s="3">
        <v>5558</v>
      </c>
      <c r="E687" s="35">
        <v>0.32727600000000001</v>
      </c>
      <c r="F687" s="5">
        <v>23.96</v>
      </c>
      <c r="G687">
        <v>3020.7280000000001</v>
      </c>
      <c r="H687" s="54">
        <v>1.9010435408420201</v>
      </c>
      <c r="I687" s="55">
        <v>0.99962142721938296</v>
      </c>
      <c r="J687" s="56">
        <v>1</v>
      </c>
      <c r="K687" s="60">
        <v>1</v>
      </c>
      <c r="L687" s="61">
        <v>0.99964015833033404</v>
      </c>
      <c r="M687" s="62">
        <v>1</v>
      </c>
      <c r="N687" s="90">
        <v>0</v>
      </c>
      <c r="O687" s="91">
        <v>0</v>
      </c>
      <c r="Q687" s="96">
        <v>0</v>
      </c>
      <c r="R687" s="97">
        <v>0</v>
      </c>
      <c r="T687" s="123">
        <v>0</v>
      </c>
      <c r="U687" s="124">
        <v>0</v>
      </c>
      <c r="W687" s="129">
        <v>1.5476790212306499</v>
      </c>
      <c r="X687" s="130">
        <v>0.99279237386654196</v>
      </c>
      <c r="Y687" s="131">
        <v>45</v>
      </c>
      <c r="Z687" s="147">
        <v>0</v>
      </c>
      <c r="AA687" s="148">
        <v>0</v>
      </c>
    </row>
    <row r="688" spans="1:28" x14ac:dyDescent="0.2">
      <c r="A688" t="s">
        <v>4114</v>
      </c>
      <c r="B688" t="s">
        <v>192</v>
      </c>
      <c r="C688" t="s">
        <v>3418</v>
      </c>
      <c r="D688" s="3">
        <v>1125857</v>
      </c>
      <c r="E688" s="35">
        <v>0.352074</v>
      </c>
      <c r="F688" s="5">
        <v>1</v>
      </c>
      <c r="G688">
        <v>16.123000000000001</v>
      </c>
      <c r="H688" s="54">
        <v>1.0035670604703699</v>
      </c>
      <c r="I688" s="55">
        <v>0.98180402634687103</v>
      </c>
      <c r="J688" s="56">
        <v>15</v>
      </c>
      <c r="K688" s="60">
        <v>0.99999555893865699</v>
      </c>
      <c r="L688" s="61">
        <v>0.98963387345404896</v>
      </c>
      <c r="M688" s="62">
        <v>15</v>
      </c>
      <c r="N688" s="90">
        <v>0.82209197082755603</v>
      </c>
      <c r="O688" s="91">
        <v>0.99271004880112401</v>
      </c>
      <c r="P688" s="92">
        <v>18</v>
      </c>
      <c r="Q688" s="96">
        <v>0</v>
      </c>
      <c r="R688" s="97">
        <v>0</v>
      </c>
      <c r="T688" s="123">
        <v>0.58152323074777701</v>
      </c>
      <c r="U688" s="124">
        <v>0.993068339668147</v>
      </c>
      <c r="V688" s="125">
        <v>10</v>
      </c>
      <c r="W688" s="129">
        <v>0.99815074205693899</v>
      </c>
      <c r="X688" s="130">
        <v>0.97709760654862499</v>
      </c>
      <c r="Y688" s="131">
        <v>18</v>
      </c>
      <c r="Z688" s="147">
        <v>0.129566188245931</v>
      </c>
      <c r="AA688" s="148">
        <v>0.98508825734341898</v>
      </c>
      <c r="AB688" s="149">
        <v>10</v>
      </c>
    </row>
    <row r="689" spans="1:28" x14ac:dyDescent="0.2">
      <c r="A689" t="s">
        <v>4114</v>
      </c>
      <c r="B689" t="s">
        <v>193</v>
      </c>
      <c r="C689" t="s">
        <v>3419</v>
      </c>
      <c r="D689" s="3">
        <v>11650</v>
      </c>
      <c r="E689" s="35">
        <v>0.34180300000000002</v>
      </c>
      <c r="F689" s="5">
        <v>1.29</v>
      </c>
      <c r="G689">
        <v>16.305</v>
      </c>
      <c r="H689" s="54">
        <v>1.38635193133047</v>
      </c>
      <c r="I689" s="55">
        <v>0.97796347879913303</v>
      </c>
      <c r="J689" s="56">
        <v>5</v>
      </c>
      <c r="K689" s="60">
        <v>1</v>
      </c>
      <c r="L689" s="61">
        <v>0.98815755599416399</v>
      </c>
      <c r="M689" s="62">
        <v>4</v>
      </c>
      <c r="N689" s="90">
        <v>1</v>
      </c>
      <c r="O689" s="91">
        <v>0.99382610186931897</v>
      </c>
      <c r="P689" s="92">
        <v>3</v>
      </c>
      <c r="Q689" s="96">
        <v>0</v>
      </c>
      <c r="R689" s="97">
        <v>0</v>
      </c>
      <c r="T689" s="123">
        <v>0</v>
      </c>
      <c r="U689" s="124">
        <v>0</v>
      </c>
      <c r="W689" s="129">
        <v>0.89965665236051495</v>
      </c>
      <c r="X689" s="130">
        <v>0.96950698204616703</v>
      </c>
      <c r="Y689" s="131">
        <v>13</v>
      </c>
      <c r="Z689" s="147">
        <v>0</v>
      </c>
      <c r="AA689" s="148">
        <v>0</v>
      </c>
    </row>
    <row r="690" spans="1:28" x14ac:dyDescent="0.2">
      <c r="A690" t="s">
        <v>4114</v>
      </c>
      <c r="B690" t="s">
        <v>194</v>
      </c>
      <c r="C690" t="s">
        <v>3419</v>
      </c>
      <c r="D690" s="3">
        <v>5701</v>
      </c>
      <c r="E690" s="35">
        <v>0.35256999999999999</v>
      </c>
      <c r="F690" s="5">
        <v>25.62</v>
      </c>
      <c r="G690">
        <v>159.37700000000001</v>
      </c>
      <c r="H690" s="54">
        <v>1.9321171724258901</v>
      </c>
      <c r="I690" s="55">
        <v>0.98810712664548295</v>
      </c>
      <c r="J690" s="56">
        <v>7</v>
      </c>
      <c r="K690" s="60">
        <v>1</v>
      </c>
      <c r="L690" s="61">
        <v>0.99491317312752103</v>
      </c>
      <c r="M690" s="62">
        <v>3</v>
      </c>
      <c r="N690" s="90">
        <v>1</v>
      </c>
      <c r="O690" s="91">
        <v>1</v>
      </c>
      <c r="P690" s="92">
        <v>0</v>
      </c>
      <c r="Q690" s="96">
        <v>0</v>
      </c>
      <c r="R690" s="97">
        <v>0</v>
      </c>
      <c r="T690" s="123">
        <v>0</v>
      </c>
      <c r="U690" s="124">
        <v>0</v>
      </c>
      <c r="W690" s="129">
        <v>0</v>
      </c>
      <c r="X690" s="130">
        <v>0</v>
      </c>
      <c r="Z690" s="147">
        <v>0</v>
      </c>
      <c r="AA690" s="148">
        <v>0</v>
      </c>
    </row>
    <row r="691" spans="1:28" x14ac:dyDescent="0.2">
      <c r="A691" t="s">
        <v>4114</v>
      </c>
      <c r="B691" t="s">
        <v>195</v>
      </c>
      <c r="C691" t="s">
        <v>3419</v>
      </c>
      <c r="D691" s="3">
        <v>5362</v>
      </c>
      <c r="E691" s="35">
        <v>0.324133</v>
      </c>
      <c r="F691" s="5">
        <v>0.26</v>
      </c>
      <c r="G691">
        <v>1.385</v>
      </c>
      <c r="H691" s="54">
        <v>0</v>
      </c>
      <c r="I691" s="55">
        <v>0</v>
      </c>
      <c r="K691" s="60">
        <v>0</v>
      </c>
      <c r="L691" s="61">
        <v>0</v>
      </c>
      <c r="N691" s="90">
        <v>0</v>
      </c>
      <c r="O691" s="91">
        <v>0</v>
      </c>
      <c r="Q691" s="96">
        <v>0</v>
      </c>
      <c r="R691" s="97">
        <v>0</v>
      </c>
      <c r="T691" s="123">
        <v>0</v>
      </c>
      <c r="U691" s="124">
        <v>0</v>
      </c>
      <c r="W691" s="129">
        <v>0</v>
      </c>
      <c r="X691" s="130">
        <v>0</v>
      </c>
      <c r="Z691" s="147">
        <v>0</v>
      </c>
      <c r="AA691" s="148">
        <v>0</v>
      </c>
    </row>
    <row r="692" spans="1:28" x14ac:dyDescent="0.2">
      <c r="A692" t="s">
        <v>4270</v>
      </c>
      <c r="B692" t="s">
        <v>635</v>
      </c>
      <c r="C692" t="s">
        <v>3418</v>
      </c>
      <c r="D692" s="3">
        <v>2622031</v>
      </c>
      <c r="E692" s="35">
        <v>0.34834799999999999</v>
      </c>
      <c r="F692" s="5">
        <v>1</v>
      </c>
      <c r="G692">
        <v>59.140999999999998</v>
      </c>
      <c r="H692" s="54">
        <v>1.01517792886506</v>
      </c>
      <c r="I692" s="55">
        <v>1</v>
      </c>
      <c r="J692" s="56">
        <v>0</v>
      </c>
      <c r="K692" s="60">
        <v>0.99999961861625497</v>
      </c>
      <c r="L692" s="61">
        <v>0.99999580479481398</v>
      </c>
      <c r="M692" s="62">
        <v>1</v>
      </c>
      <c r="N692" s="90">
        <v>1</v>
      </c>
      <c r="O692" s="91">
        <v>0.99994203163852102</v>
      </c>
      <c r="P692" s="92">
        <v>18</v>
      </c>
      <c r="Q692" s="96">
        <v>1</v>
      </c>
      <c r="R692" s="97">
        <v>0.99994355761680398</v>
      </c>
      <c r="S692" s="98">
        <v>57</v>
      </c>
      <c r="T692" s="123">
        <v>0.99999656754630195</v>
      </c>
      <c r="U692" s="124">
        <v>0.99994050622339203</v>
      </c>
      <c r="V692" s="125">
        <v>25</v>
      </c>
      <c r="W692" s="129">
        <v>0.99997864251032798</v>
      </c>
      <c r="X692" s="130">
        <v>0.99789204354920702</v>
      </c>
      <c r="Y692" s="131">
        <v>5072</v>
      </c>
      <c r="Z692" s="147">
        <v>1.0000068649073901</v>
      </c>
      <c r="AA692" s="148">
        <v>0.99818844029164699</v>
      </c>
      <c r="AB692" s="149">
        <v>79</v>
      </c>
    </row>
    <row r="693" spans="1:28" x14ac:dyDescent="0.2">
      <c r="A693" t="s">
        <v>4119</v>
      </c>
      <c r="B693" t="s">
        <v>208</v>
      </c>
      <c r="C693" t="s">
        <v>3418</v>
      </c>
      <c r="D693" s="3">
        <v>5200279</v>
      </c>
      <c r="E693" s="35">
        <v>0.55256700000000003</v>
      </c>
      <c r="F693" s="5">
        <v>1</v>
      </c>
      <c r="G693">
        <v>170.10499999999999</v>
      </c>
      <c r="H693" s="54">
        <v>1.00396017213691</v>
      </c>
      <c r="I693" s="55">
        <v>0.99731162149101504</v>
      </c>
      <c r="J693" s="56">
        <v>126</v>
      </c>
      <c r="K693" s="60">
        <v>1.0000011537842399</v>
      </c>
      <c r="L693" s="61">
        <v>0.99882083408489397</v>
      </c>
      <c r="M693" s="62">
        <v>5</v>
      </c>
      <c r="N693" s="90">
        <v>1</v>
      </c>
      <c r="O693" s="91">
        <v>0.99934025425585904</v>
      </c>
      <c r="P693" s="92">
        <v>10</v>
      </c>
      <c r="Q693" s="96">
        <v>1</v>
      </c>
      <c r="R693" s="97">
        <v>0.99836651032816404</v>
      </c>
      <c r="S693" s="98">
        <v>195</v>
      </c>
      <c r="T693" s="123">
        <v>0.99997346296227496</v>
      </c>
      <c r="U693" s="124">
        <v>0.99926888428820204</v>
      </c>
      <c r="V693" s="125">
        <v>33</v>
      </c>
      <c r="W693" s="129">
        <v>0.99996730944628098</v>
      </c>
      <c r="X693" s="130">
        <v>0.99386699496021702</v>
      </c>
      <c r="Y693" s="131">
        <v>9490</v>
      </c>
      <c r="Z693" s="147">
        <v>1.00000211527112</v>
      </c>
      <c r="AA693" s="148">
        <v>0.99606985550781302</v>
      </c>
      <c r="AB693" s="149">
        <v>196</v>
      </c>
    </row>
    <row r="694" spans="1:28" x14ac:dyDescent="0.2">
      <c r="A694" t="s">
        <v>4119</v>
      </c>
      <c r="B694" t="s">
        <v>210</v>
      </c>
      <c r="C694" t="s">
        <v>3419</v>
      </c>
      <c r="D694" s="3">
        <v>159683</v>
      </c>
      <c r="E694" s="35">
        <v>0.54369599999999996</v>
      </c>
      <c r="F694" s="5">
        <v>0.92</v>
      </c>
      <c r="G694">
        <v>149.916</v>
      </c>
      <c r="H694" s="54">
        <v>1.8050512578045199</v>
      </c>
      <c r="I694" s="55">
        <v>0.99451182282415596</v>
      </c>
      <c r="J694" s="56">
        <v>49</v>
      </c>
      <c r="K694" s="60">
        <v>1.00050725499896</v>
      </c>
      <c r="L694" s="61">
        <v>0.99897348589168999</v>
      </c>
      <c r="M694" s="62">
        <v>3</v>
      </c>
      <c r="N694" s="90">
        <v>1</v>
      </c>
      <c r="O694" s="91">
        <v>0.99954919982969703</v>
      </c>
      <c r="P694" s="92">
        <v>3</v>
      </c>
      <c r="Q694" s="96">
        <v>0.99999373759260501</v>
      </c>
      <c r="R694" s="97">
        <v>0.99861615529117098</v>
      </c>
      <c r="S694" s="98">
        <v>3</v>
      </c>
      <c r="T694" s="123">
        <v>0.99938628407532404</v>
      </c>
      <c r="U694" s="124">
        <v>0.99945492478588505</v>
      </c>
      <c r="V694" s="125">
        <v>3</v>
      </c>
      <c r="W694" s="129">
        <v>0.41093917323697499</v>
      </c>
      <c r="X694" s="130">
        <v>0.99370628304963304</v>
      </c>
      <c r="Y694" s="131">
        <v>4</v>
      </c>
      <c r="Z694" s="147">
        <v>1.0000751488887301</v>
      </c>
      <c r="AA694" s="148">
        <v>0.99635693307504802</v>
      </c>
      <c r="AB694" s="149">
        <v>34</v>
      </c>
    </row>
    <row r="695" spans="1:28" x14ac:dyDescent="0.2">
      <c r="A695" t="s">
        <v>4119</v>
      </c>
      <c r="B695" t="s">
        <v>209</v>
      </c>
      <c r="C695" t="s">
        <v>3419</v>
      </c>
      <c r="D695" s="3">
        <v>118287</v>
      </c>
      <c r="E695" s="35">
        <v>0.51468899999999995</v>
      </c>
      <c r="F695" s="5">
        <v>0.57999999999999996</v>
      </c>
      <c r="G695">
        <v>95.183999999999997</v>
      </c>
      <c r="H695" s="54">
        <v>1.8076035405412201</v>
      </c>
      <c r="I695" s="55">
        <v>0.99448660933488497</v>
      </c>
      <c r="J695" s="56">
        <v>61</v>
      </c>
      <c r="K695" s="60">
        <v>1</v>
      </c>
      <c r="L695" s="61">
        <v>0.99846982339563894</v>
      </c>
      <c r="M695" s="62">
        <v>2</v>
      </c>
      <c r="N695" s="90">
        <v>1</v>
      </c>
      <c r="O695" s="91">
        <v>0.999399886739187</v>
      </c>
      <c r="P695" s="92">
        <v>4</v>
      </c>
      <c r="Q695" s="96">
        <v>1</v>
      </c>
      <c r="R695" s="97">
        <v>0.99684052241201604</v>
      </c>
      <c r="S695" s="98">
        <v>9</v>
      </c>
      <c r="T695" s="123">
        <v>0.99856281755391496</v>
      </c>
      <c r="U695" s="124">
        <v>0.99869726679806703</v>
      </c>
      <c r="V695" s="125">
        <v>89</v>
      </c>
      <c r="W695" s="129">
        <v>1.33996973462848</v>
      </c>
      <c r="X695" s="130">
        <v>0.99309209281199096</v>
      </c>
      <c r="Y695" s="131">
        <v>12</v>
      </c>
      <c r="Z695" s="147">
        <v>1.00010144817266</v>
      </c>
      <c r="AA695" s="148">
        <v>0.99523472158966297</v>
      </c>
      <c r="AB695" s="149">
        <v>21</v>
      </c>
    </row>
    <row r="696" spans="1:28" x14ac:dyDescent="0.2">
      <c r="A696" t="s">
        <v>4312</v>
      </c>
      <c r="B696" t="s">
        <v>752</v>
      </c>
      <c r="C696" t="s">
        <v>3418</v>
      </c>
      <c r="D696" s="3">
        <v>3143784</v>
      </c>
      <c r="E696" s="35">
        <v>0.399065</v>
      </c>
      <c r="F696" s="5">
        <v>1</v>
      </c>
      <c r="G696">
        <v>160.26599999999999</v>
      </c>
      <c r="H696" s="54">
        <v>0.322531064475167</v>
      </c>
      <c r="I696" s="55">
        <v>0.97570953569045105</v>
      </c>
      <c r="J696" s="56">
        <v>178</v>
      </c>
      <c r="K696" s="60">
        <v>1.0000003180880099</v>
      </c>
      <c r="L696" s="61">
        <v>0.99050143842903504</v>
      </c>
      <c r="M696" s="62">
        <v>5</v>
      </c>
      <c r="N696" s="90">
        <v>0.99741330829344499</v>
      </c>
      <c r="O696" s="91">
        <v>0.99389210390578397</v>
      </c>
      <c r="P696" s="92">
        <v>9</v>
      </c>
      <c r="Q696" s="96">
        <v>1</v>
      </c>
      <c r="R696" s="97">
        <v>0.98883032558824602</v>
      </c>
      <c r="S696" s="98">
        <v>131</v>
      </c>
      <c r="T696" s="123">
        <v>0.999882943611902</v>
      </c>
      <c r="U696" s="124">
        <v>0.99642696426392197</v>
      </c>
      <c r="V696" s="125">
        <v>17</v>
      </c>
      <c r="W696" s="129">
        <v>0.63744582961170304</v>
      </c>
      <c r="X696" s="130">
        <v>0.98467929047226999</v>
      </c>
      <c r="Y696" s="131">
        <v>9</v>
      </c>
      <c r="Z696" s="147">
        <v>0</v>
      </c>
      <c r="AA696" s="148">
        <v>0</v>
      </c>
    </row>
    <row r="697" spans="1:28" x14ac:dyDescent="0.2">
      <c r="A697" t="s">
        <v>4312</v>
      </c>
      <c r="B697" t="s">
        <v>754</v>
      </c>
      <c r="C697" t="s">
        <v>3419</v>
      </c>
      <c r="D697" s="3">
        <v>144470</v>
      </c>
      <c r="E697" s="35">
        <v>0.36862299999999998</v>
      </c>
      <c r="F697" s="5">
        <v>1.93</v>
      </c>
      <c r="G697">
        <v>301.66699999999997</v>
      </c>
      <c r="H697" s="54">
        <v>1.50530906070464</v>
      </c>
      <c r="I697" s="55">
        <v>0.97447940842597702</v>
      </c>
      <c r="J697" s="56">
        <v>126</v>
      </c>
      <c r="K697" s="60">
        <v>0.99993770332941001</v>
      </c>
      <c r="L697" s="61">
        <v>0.98790677068551302</v>
      </c>
      <c r="M697" s="62">
        <v>4</v>
      </c>
      <c r="N697" s="90">
        <v>1</v>
      </c>
      <c r="O697" s="91">
        <v>0.99168096823329099</v>
      </c>
      <c r="P697" s="92">
        <v>6</v>
      </c>
      <c r="Q697" s="96">
        <v>0.99999307814771199</v>
      </c>
      <c r="R697" s="97">
        <v>0.99039199817385704</v>
      </c>
      <c r="S697" s="98">
        <v>5</v>
      </c>
      <c r="T697" s="123">
        <v>0.99703744722087595</v>
      </c>
      <c r="U697" s="124">
        <v>0.99490676257198096</v>
      </c>
      <c r="V697" s="125">
        <v>6</v>
      </c>
      <c r="W697" s="129">
        <v>0.39094621720772399</v>
      </c>
      <c r="X697" s="130">
        <v>0.98371191331905095</v>
      </c>
      <c r="Y697" s="131">
        <v>6</v>
      </c>
      <c r="Z697" s="147">
        <v>0</v>
      </c>
      <c r="AA697" s="148">
        <v>0</v>
      </c>
    </row>
    <row r="698" spans="1:28" x14ac:dyDescent="0.2">
      <c r="A698" t="s">
        <v>4312</v>
      </c>
      <c r="B698" t="s">
        <v>753</v>
      </c>
      <c r="C698" t="s">
        <v>3419</v>
      </c>
      <c r="D698" s="3">
        <v>91776</v>
      </c>
      <c r="E698" s="35">
        <v>0.37710300000000002</v>
      </c>
      <c r="F698" s="5">
        <v>1.07</v>
      </c>
      <c r="G698">
        <v>172.495</v>
      </c>
      <c r="H698" s="54">
        <v>1.1190725244072499</v>
      </c>
      <c r="I698" s="55">
        <v>0.97682296483047903</v>
      </c>
      <c r="J698" s="56">
        <v>65</v>
      </c>
      <c r="K698" s="60">
        <v>0.99998910390516005</v>
      </c>
      <c r="L698" s="61">
        <v>0.98836284391174001</v>
      </c>
      <c r="M698" s="62">
        <v>4</v>
      </c>
      <c r="N698" s="90">
        <v>1</v>
      </c>
      <c r="O698" s="91">
        <v>0.99383869775932798</v>
      </c>
      <c r="P698" s="92">
        <v>4</v>
      </c>
      <c r="Q698" s="96">
        <v>0</v>
      </c>
      <c r="R698" s="97">
        <v>0</v>
      </c>
      <c r="T698" s="123">
        <v>0.99599023709902301</v>
      </c>
      <c r="U698" s="124">
        <v>0.995007919602381</v>
      </c>
      <c r="V698" s="125">
        <v>42</v>
      </c>
      <c r="W698" s="129">
        <v>0.94526891562064097</v>
      </c>
      <c r="X698" s="130">
        <v>0.98070494939947905</v>
      </c>
      <c r="Y698" s="131">
        <v>5</v>
      </c>
      <c r="Z698" s="147">
        <v>0</v>
      </c>
      <c r="AA698" s="148">
        <v>0</v>
      </c>
    </row>
    <row r="699" spans="1:28" x14ac:dyDescent="0.2">
      <c r="A699" t="s">
        <v>4312</v>
      </c>
      <c r="B699" t="s">
        <v>755</v>
      </c>
      <c r="C699" t="s">
        <v>3419</v>
      </c>
      <c r="D699" s="3">
        <v>6284</v>
      </c>
      <c r="E699" s="35">
        <v>0.357097</v>
      </c>
      <c r="F699" s="5">
        <v>0.94</v>
      </c>
      <c r="G699">
        <v>129.21199999999999</v>
      </c>
      <c r="H699" s="54">
        <v>1.8305219605346901</v>
      </c>
      <c r="I699" s="55">
        <v>0.95742832319721904</v>
      </c>
      <c r="J699" s="56">
        <v>188</v>
      </c>
      <c r="K699" s="60">
        <v>0.99952259707192803</v>
      </c>
      <c r="L699" s="61">
        <v>0.98264607546569005</v>
      </c>
      <c r="M699" s="62">
        <v>2</v>
      </c>
      <c r="N699" s="90">
        <v>1</v>
      </c>
      <c r="O699" s="91">
        <v>0.99491094147582604</v>
      </c>
      <c r="P699" s="92">
        <v>2</v>
      </c>
      <c r="Q699" s="96">
        <v>0</v>
      </c>
      <c r="R699" s="97">
        <v>0</v>
      </c>
      <c r="T699" s="123">
        <v>0</v>
      </c>
      <c r="U699" s="124">
        <v>0</v>
      </c>
      <c r="W699" s="129">
        <v>0</v>
      </c>
      <c r="X699" s="130">
        <v>0</v>
      </c>
      <c r="Z699" s="147">
        <v>0</v>
      </c>
      <c r="AA699" s="148">
        <v>0</v>
      </c>
    </row>
    <row r="700" spans="1:28" x14ac:dyDescent="0.2">
      <c r="A700" t="s">
        <v>4106</v>
      </c>
      <c r="B700" t="s">
        <v>170</v>
      </c>
      <c r="C700" t="s">
        <v>3418</v>
      </c>
      <c r="D700" s="3">
        <v>5423075</v>
      </c>
      <c r="E700" s="35">
        <v>0.53661599999999998</v>
      </c>
      <c r="F700" s="5">
        <v>1</v>
      </c>
      <c r="G700">
        <v>71.28</v>
      </c>
      <c r="H700" s="54">
        <v>1.0022603412270701</v>
      </c>
      <c r="I700" s="55">
        <v>0.99955329323888698</v>
      </c>
      <c r="J700" s="56">
        <v>5</v>
      </c>
      <c r="K700" s="60">
        <v>1</v>
      </c>
      <c r="L700" s="61">
        <v>0.99979992900706705</v>
      </c>
      <c r="M700" s="62">
        <v>2</v>
      </c>
      <c r="N700" s="90">
        <v>1</v>
      </c>
      <c r="O700" s="91">
        <v>0.99991702426136797</v>
      </c>
      <c r="P700" s="92">
        <v>6</v>
      </c>
      <c r="Q700" s="96">
        <v>0</v>
      </c>
      <c r="R700" s="97">
        <v>0</v>
      </c>
      <c r="T700" s="123">
        <v>0.99998617020786096</v>
      </c>
      <c r="U700" s="124">
        <v>0.999933248744864</v>
      </c>
      <c r="V700" s="125">
        <v>6</v>
      </c>
      <c r="W700" s="129">
        <v>1.0000531064018101</v>
      </c>
      <c r="X700" s="130">
        <v>0.99907143326009495</v>
      </c>
      <c r="Y700" s="131">
        <v>66</v>
      </c>
      <c r="Z700" s="147">
        <v>0.99619625397030198</v>
      </c>
      <c r="AA700" s="148">
        <v>0.99884507018810798</v>
      </c>
      <c r="AB700" s="149">
        <v>219</v>
      </c>
    </row>
    <row r="701" spans="1:28" x14ac:dyDescent="0.2">
      <c r="A701" t="s">
        <v>4106</v>
      </c>
      <c r="B701" t="s">
        <v>171</v>
      </c>
      <c r="C701" t="s">
        <v>3419</v>
      </c>
      <c r="D701" s="3">
        <v>37010</v>
      </c>
      <c r="E701" s="35">
        <v>0.57030499999999995</v>
      </c>
      <c r="F701" s="5">
        <v>0.41</v>
      </c>
      <c r="G701">
        <v>26.678999999999998</v>
      </c>
      <c r="H701" s="54">
        <v>1.33474736557687</v>
      </c>
      <c r="I701" s="55">
        <v>0.99868418389036195</v>
      </c>
      <c r="J701" s="56">
        <v>8</v>
      </c>
      <c r="K701" s="60">
        <v>1</v>
      </c>
      <c r="L701" s="61">
        <v>0.99975682248040998</v>
      </c>
      <c r="M701" s="62">
        <v>2</v>
      </c>
      <c r="N701" s="90">
        <v>1</v>
      </c>
      <c r="O701" s="91">
        <v>0.99981087214957298</v>
      </c>
      <c r="P701" s="92">
        <v>2</v>
      </c>
      <c r="Q701" s="96">
        <v>0</v>
      </c>
      <c r="R701" s="97">
        <v>0</v>
      </c>
      <c r="T701" s="123">
        <v>0.99943258578762495</v>
      </c>
      <c r="U701" s="124">
        <v>0.99972964935521302</v>
      </c>
      <c r="V701" s="125">
        <v>2</v>
      </c>
      <c r="W701" s="129">
        <v>1.0000810591731899</v>
      </c>
      <c r="X701" s="130">
        <v>0.99862214297292895</v>
      </c>
      <c r="Y701" s="131">
        <v>3</v>
      </c>
      <c r="Z701" s="147">
        <v>1.00037827614158</v>
      </c>
      <c r="AA701" s="148">
        <v>0.99727601272991995</v>
      </c>
      <c r="AB701" s="149">
        <v>6</v>
      </c>
    </row>
    <row r="702" spans="1:28" x14ac:dyDescent="0.2">
      <c r="A702" t="s">
        <v>4176</v>
      </c>
      <c r="B702" t="s">
        <v>373</v>
      </c>
      <c r="C702" t="s">
        <v>3418</v>
      </c>
      <c r="D702" s="3">
        <v>3079438</v>
      </c>
      <c r="E702" s="35">
        <v>0.42443399999999998</v>
      </c>
      <c r="F702" s="5">
        <v>1</v>
      </c>
      <c r="G702">
        <v>183.64400000000001</v>
      </c>
      <c r="H702" s="54">
        <v>1.0101508781797099</v>
      </c>
      <c r="I702" s="55">
        <v>0.99999967852863803</v>
      </c>
      <c r="J702" s="56">
        <v>1</v>
      </c>
      <c r="K702" s="60">
        <v>1</v>
      </c>
      <c r="L702" s="61">
        <v>0.99999220637771502</v>
      </c>
      <c r="M702" s="62">
        <v>5</v>
      </c>
      <c r="N702" s="90">
        <v>1</v>
      </c>
      <c r="O702" s="91">
        <v>0.99984479370550805</v>
      </c>
      <c r="P702" s="92">
        <v>12</v>
      </c>
      <c r="Q702" s="96">
        <v>1</v>
      </c>
      <c r="R702" s="97">
        <v>0.99968088280218004</v>
      </c>
      <c r="S702" s="98">
        <v>274</v>
      </c>
      <c r="T702" s="123">
        <v>0.99999610318506105</v>
      </c>
      <c r="U702" s="124">
        <v>0.99974382310092202</v>
      </c>
      <c r="V702" s="125">
        <v>100</v>
      </c>
      <c r="W702" s="129">
        <v>1.00008735360153</v>
      </c>
      <c r="X702" s="130">
        <v>0.99977986005203401</v>
      </c>
      <c r="Y702" s="131">
        <v>78</v>
      </c>
      <c r="Z702" s="147">
        <v>0.98595587896232995</v>
      </c>
      <c r="AA702" s="148">
        <v>0.99683304817057095</v>
      </c>
      <c r="AB702" s="149">
        <v>6111</v>
      </c>
    </row>
    <row r="703" spans="1:28" x14ac:dyDescent="0.2">
      <c r="A703" t="s">
        <v>4176</v>
      </c>
      <c r="B703" t="s">
        <v>374</v>
      </c>
      <c r="C703" t="s">
        <v>3419</v>
      </c>
      <c r="D703" s="3">
        <v>26087</v>
      </c>
      <c r="E703" s="35">
        <v>0.41189100000000001</v>
      </c>
      <c r="F703" s="5">
        <v>3.42</v>
      </c>
      <c r="G703">
        <v>616.04399999999998</v>
      </c>
      <c r="H703" s="54">
        <v>1.8737685437190901</v>
      </c>
      <c r="I703" s="55">
        <v>0.99983633722714305</v>
      </c>
      <c r="J703" s="56">
        <v>5</v>
      </c>
      <c r="K703" s="60">
        <v>1</v>
      </c>
      <c r="L703" s="61">
        <v>1</v>
      </c>
      <c r="M703" s="62">
        <v>0</v>
      </c>
      <c r="N703" s="90">
        <v>1</v>
      </c>
      <c r="O703" s="91">
        <v>0.99900402221796503</v>
      </c>
      <c r="P703" s="92">
        <v>8</v>
      </c>
      <c r="Q703" s="96">
        <v>0.99996166673055498</v>
      </c>
      <c r="R703" s="97">
        <v>1</v>
      </c>
      <c r="S703" s="98">
        <v>0</v>
      </c>
      <c r="T703" s="123">
        <v>0.99938666768888695</v>
      </c>
      <c r="U703" s="124">
        <v>0.99934823448222898</v>
      </c>
      <c r="V703" s="125">
        <v>8</v>
      </c>
      <c r="W703" s="129">
        <v>0</v>
      </c>
      <c r="X703" s="130">
        <v>0</v>
      </c>
      <c r="Z703" s="147">
        <v>0</v>
      </c>
      <c r="AA703" s="148">
        <v>0</v>
      </c>
    </row>
    <row r="704" spans="1:28" x14ac:dyDescent="0.2">
      <c r="A704" t="s">
        <v>4176</v>
      </c>
      <c r="B704" t="s">
        <v>376</v>
      </c>
      <c r="C704" t="s">
        <v>3419</v>
      </c>
      <c r="D704" s="3">
        <v>4518</v>
      </c>
      <c r="E704" s="35">
        <v>0.36520599999999998</v>
      </c>
      <c r="F704" s="5">
        <v>2.88</v>
      </c>
      <c r="G704">
        <v>442.63400000000001</v>
      </c>
      <c r="H704" s="54">
        <v>1.8698539176626801</v>
      </c>
      <c r="I704" s="55">
        <v>1</v>
      </c>
      <c r="J704" s="56">
        <v>0</v>
      </c>
      <c r="K704" s="60">
        <v>1.1372288623284601</v>
      </c>
      <c r="L704" s="61">
        <v>1</v>
      </c>
      <c r="M704" s="62">
        <v>0</v>
      </c>
      <c r="N704" s="90">
        <v>0.99535192563080999</v>
      </c>
      <c r="O704" s="91">
        <v>1</v>
      </c>
      <c r="P704" s="92">
        <v>0</v>
      </c>
      <c r="Q704" s="96">
        <v>0</v>
      </c>
      <c r="R704" s="97">
        <v>0</v>
      </c>
      <c r="T704" s="123">
        <v>0</v>
      </c>
      <c r="U704" s="124">
        <v>0</v>
      </c>
      <c r="W704" s="129">
        <v>0</v>
      </c>
      <c r="X704" s="130">
        <v>0</v>
      </c>
      <c r="Z704" s="147">
        <v>0</v>
      </c>
      <c r="AA704" s="148">
        <v>0</v>
      </c>
    </row>
    <row r="705" spans="1:28" x14ac:dyDescent="0.2">
      <c r="A705" t="s">
        <v>4176</v>
      </c>
      <c r="B705" t="s">
        <v>375</v>
      </c>
      <c r="C705" t="s">
        <v>3419</v>
      </c>
      <c r="D705" s="3">
        <v>3956</v>
      </c>
      <c r="E705" s="35">
        <v>0.38498500000000002</v>
      </c>
      <c r="F705" s="5">
        <v>1.51</v>
      </c>
      <c r="G705">
        <v>180.744</v>
      </c>
      <c r="H705" s="54">
        <v>1.8114256825075801</v>
      </c>
      <c r="I705" s="55">
        <v>1</v>
      </c>
      <c r="J705" s="56">
        <v>0</v>
      </c>
      <c r="K705" s="60">
        <v>1.0002527805864501</v>
      </c>
      <c r="L705" s="61">
        <v>1</v>
      </c>
      <c r="M705" s="62">
        <v>0</v>
      </c>
      <c r="N705" s="90">
        <v>1</v>
      </c>
      <c r="O705" s="91">
        <v>1</v>
      </c>
      <c r="P705" s="92">
        <v>0</v>
      </c>
      <c r="Q705" s="96">
        <v>0</v>
      </c>
      <c r="R705" s="97">
        <v>0</v>
      </c>
      <c r="T705" s="123">
        <v>0</v>
      </c>
      <c r="U705" s="124">
        <v>0</v>
      </c>
      <c r="W705" s="129">
        <v>0</v>
      </c>
      <c r="X705" s="130">
        <v>0</v>
      </c>
      <c r="Z705" s="147">
        <v>0</v>
      </c>
      <c r="AA705" s="148">
        <v>0</v>
      </c>
    </row>
    <row r="706" spans="1:28" x14ac:dyDescent="0.2">
      <c r="A706" t="s">
        <v>4529</v>
      </c>
      <c r="B706" t="s">
        <v>1259</v>
      </c>
      <c r="C706" t="s">
        <v>3418</v>
      </c>
      <c r="D706" s="3">
        <v>2176084</v>
      </c>
      <c r="E706" s="35">
        <v>0.42101499999999997</v>
      </c>
      <c r="F706" s="5">
        <v>1</v>
      </c>
      <c r="G706">
        <v>24.582000000000001</v>
      </c>
      <c r="H706" s="54">
        <v>1.0155297313890399</v>
      </c>
      <c r="I706" s="55">
        <v>0.97865268754919299</v>
      </c>
      <c r="J706" s="56">
        <v>3240</v>
      </c>
      <c r="K706" s="60">
        <v>0.99999954045891604</v>
      </c>
      <c r="L706" s="61">
        <v>0.99131986550545603</v>
      </c>
      <c r="M706" s="62">
        <v>810</v>
      </c>
      <c r="N706" s="90">
        <v>0.79516140001948399</v>
      </c>
      <c r="O706" s="91">
        <v>0.99093571481681497</v>
      </c>
      <c r="P706" s="92">
        <v>2430</v>
      </c>
      <c r="Q706" s="96">
        <v>0.99999954045891604</v>
      </c>
      <c r="R706" s="97">
        <v>0.98836813722388595</v>
      </c>
      <c r="S706" s="98">
        <v>2430</v>
      </c>
      <c r="T706" s="123">
        <v>0.99998989009615402</v>
      </c>
      <c r="U706" s="124">
        <v>0.99091327251973405</v>
      </c>
      <c r="V706" s="125">
        <v>3240</v>
      </c>
      <c r="W706" s="129">
        <v>1.00002987017045</v>
      </c>
      <c r="X706" s="130">
        <v>0.97769712308096601</v>
      </c>
      <c r="Y706" s="131">
        <v>2692</v>
      </c>
      <c r="Z706" s="147">
        <v>0</v>
      </c>
      <c r="AA706" s="148">
        <v>0</v>
      </c>
    </row>
    <row r="707" spans="1:28" x14ac:dyDescent="0.2">
      <c r="A707" t="s">
        <v>4363</v>
      </c>
      <c r="B707" t="s">
        <v>895</v>
      </c>
      <c r="C707" t="s">
        <v>3418</v>
      </c>
      <c r="D707" s="3">
        <v>2217417</v>
      </c>
      <c r="E707" s="35">
        <v>0.399115</v>
      </c>
      <c r="F707" s="5">
        <v>1</v>
      </c>
      <c r="G707">
        <v>73.918999999999997</v>
      </c>
      <c r="H707" s="54">
        <v>1.0949672524383101</v>
      </c>
      <c r="I707" s="55">
        <v>0.99886701909470199</v>
      </c>
      <c r="J707" s="56">
        <v>90</v>
      </c>
      <c r="K707" s="60">
        <v>1.0000054117019901</v>
      </c>
      <c r="L707" s="61">
        <v>0.99910415878616399</v>
      </c>
      <c r="M707" s="62">
        <v>598</v>
      </c>
      <c r="N707" s="90">
        <v>1</v>
      </c>
      <c r="O707" s="91">
        <v>0.99974929274400803</v>
      </c>
      <c r="P707" s="92">
        <v>13</v>
      </c>
      <c r="Q707" s="96">
        <v>0.92268571946548605</v>
      </c>
      <c r="R707" s="97">
        <v>0.99745510677518601</v>
      </c>
      <c r="S707" s="98">
        <v>207</v>
      </c>
      <c r="T707" s="123">
        <v>0.99996978466386699</v>
      </c>
      <c r="U707" s="124">
        <v>0.99977903970656401</v>
      </c>
      <c r="V707" s="125">
        <v>30</v>
      </c>
      <c r="W707" s="129">
        <v>0.31155123280826202</v>
      </c>
      <c r="X707" s="130">
        <v>0.99865983753062704</v>
      </c>
      <c r="Y707" s="131">
        <v>46</v>
      </c>
      <c r="Z707" s="147">
        <v>1.0000054117019901</v>
      </c>
      <c r="AA707" s="148">
        <v>0.99875109988362498</v>
      </c>
      <c r="AB707" s="149">
        <v>82</v>
      </c>
    </row>
    <row r="708" spans="1:28" x14ac:dyDescent="0.2">
      <c r="A708" t="s">
        <v>4363</v>
      </c>
      <c r="B708" t="s">
        <v>896</v>
      </c>
      <c r="C708" t="s">
        <v>3419</v>
      </c>
      <c r="D708" s="3">
        <v>47753</v>
      </c>
      <c r="E708" s="35">
        <v>0.34588400000000002</v>
      </c>
      <c r="F708" s="5">
        <v>4.18</v>
      </c>
      <c r="G708">
        <v>251.81899999999999</v>
      </c>
      <c r="H708" s="54">
        <v>1.94496680836806</v>
      </c>
      <c r="I708" s="55">
        <v>0.99304531312239597</v>
      </c>
      <c r="J708" s="56">
        <v>165</v>
      </c>
      <c r="K708" s="60">
        <v>1</v>
      </c>
      <c r="L708" s="61">
        <v>0.99912047410633797</v>
      </c>
      <c r="M708" s="62">
        <v>1</v>
      </c>
      <c r="N708" s="90">
        <v>1</v>
      </c>
      <c r="O708" s="91">
        <v>0.99947673566778905</v>
      </c>
      <c r="P708" s="92">
        <v>7</v>
      </c>
      <c r="Q708" s="96">
        <v>0</v>
      </c>
      <c r="R708" s="97">
        <v>0</v>
      </c>
      <c r="T708" s="123">
        <v>0.99941364940422595</v>
      </c>
      <c r="U708" s="124">
        <v>0.99886922835305203</v>
      </c>
      <c r="V708" s="125">
        <v>9</v>
      </c>
      <c r="W708" s="129">
        <v>0</v>
      </c>
      <c r="X708" s="130">
        <v>0</v>
      </c>
      <c r="Z708" s="147">
        <v>1.00023035201976</v>
      </c>
      <c r="AA708" s="148">
        <v>0.99270331686367697</v>
      </c>
      <c r="AB708" s="149">
        <v>44</v>
      </c>
    </row>
    <row r="709" spans="1:28" x14ac:dyDescent="0.2">
      <c r="A709" t="s">
        <v>4363</v>
      </c>
      <c r="B709" t="s">
        <v>897</v>
      </c>
      <c r="C709" t="s">
        <v>3419</v>
      </c>
      <c r="D709" s="3">
        <v>27065</v>
      </c>
      <c r="E709" s="35">
        <v>0.35196699999999997</v>
      </c>
      <c r="F709" s="5">
        <v>2.76</v>
      </c>
      <c r="G709">
        <v>160.232</v>
      </c>
      <c r="H709" s="54">
        <v>1.8485128394605499</v>
      </c>
      <c r="I709" s="55">
        <v>0.99758145112932195</v>
      </c>
      <c r="J709" s="56">
        <v>33</v>
      </c>
      <c r="K709" s="60">
        <v>1</v>
      </c>
      <c r="L709" s="61">
        <v>0.999556622944762</v>
      </c>
      <c r="M709" s="62">
        <v>1</v>
      </c>
      <c r="N709" s="90">
        <v>1</v>
      </c>
      <c r="O709" s="91">
        <v>0.99963064194429996</v>
      </c>
      <c r="P709" s="92">
        <v>4</v>
      </c>
      <c r="Q709" s="96">
        <v>0</v>
      </c>
      <c r="R709" s="97">
        <v>0</v>
      </c>
      <c r="T709" s="123">
        <v>0.99349713652318405</v>
      </c>
      <c r="U709" s="124">
        <v>0.99918224733301098</v>
      </c>
      <c r="V709" s="125">
        <v>8</v>
      </c>
      <c r="W709" s="129">
        <v>0</v>
      </c>
      <c r="X709" s="130">
        <v>0</v>
      </c>
      <c r="Z709" s="147">
        <v>1.00048032514317</v>
      </c>
      <c r="AA709" s="148">
        <v>0.99878242261004302</v>
      </c>
      <c r="AB709" s="149">
        <v>4</v>
      </c>
    </row>
    <row r="710" spans="1:28" x14ac:dyDescent="0.2">
      <c r="A710" t="s">
        <v>4442</v>
      </c>
      <c r="B710" t="s">
        <v>1100</v>
      </c>
      <c r="C710" t="s">
        <v>3418</v>
      </c>
      <c r="D710" s="3">
        <v>3695614</v>
      </c>
      <c r="E710" s="35">
        <v>0.65398599999999996</v>
      </c>
      <c r="F710" s="5">
        <v>1</v>
      </c>
      <c r="G710">
        <v>68.707999999999998</v>
      </c>
      <c r="H710" s="54">
        <v>1.00400366488491</v>
      </c>
      <c r="I710" s="55">
        <v>0.99952835426362296</v>
      </c>
      <c r="J710" s="56">
        <v>125</v>
      </c>
      <c r="K710" s="60">
        <v>1.0000032470923601</v>
      </c>
      <c r="L710" s="61">
        <v>0.99985225777716602</v>
      </c>
      <c r="M710" s="62">
        <v>2</v>
      </c>
      <c r="N710" s="90">
        <v>1</v>
      </c>
      <c r="O710" s="91">
        <v>0.99990340148534396</v>
      </c>
      <c r="P710" s="92">
        <v>4</v>
      </c>
      <c r="Q710" s="96">
        <v>0.99999945881793895</v>
      </c>
      <c r="R710" s="97">
        <v>0.99969696592544099</v>
      </c>
      <c r="S710" s="98">
        <v>18</v>
      </c>
      <c r="T710" s="123">
        <v>0.999967529076359</v>
      </c>
      <c r="U710" s="124">
        <v>0.99987715027605994</v>
      </c>
      <c r="V710" s="125">
        <v>6</v>
      </c>
      <c r="W710" s="129">
        <v>0.35033718348290699</v>
      </c>
      <c r="X710" s="130">
        <v>0.99846607997701398</v>
      </c>
      <c r="Y710" s="131">
        <v>4</v>
      </c>
      <c r="Z710" s="147">
        <v>0.55501467415157502</v>
      </c>
      <c r="AA710" s="148">
        <v>0.99651527934692297</v>
      </c>
      <c r="AB710" s="149">
        <v>77</v>
      </c>
    </row>
    <row r="711" spans="1:28" x14ac:dyDescent="0.2">
      <c r="A711" t="s">
        <v>4442</v>
      </c>
      <c r="B711" t="s">
        <v>1101</v>
      </c>
      <c r="C711" t="s">
        <v>3419</v>
      </c>
      <c r="D711" s="3">
        <v>242612</v>
      </c>
      <c r="E711" s="35">
        <v>0.61899199999999999</v>
      </c>
      <c r="F711" s="5">
        <v>0.98</v>
      </c>
      <c r="G711">
        <v>66.935000000000002</v>
      </c>
      <c r="H711" s="54">
        <v>1.1166306695464301</v>
      </c>
      <c r="I711" s="55">
        <v>0.99956442777621901</v>
      </c>
      <c r="J711" s="56">
        <v>4</v>
      </c>
      <c r="K711" s="60">
        <v>1.0000082436153199</v>
      </c>
      <c r="L711" s="61">
        <v>0.99985161614745999</v>
      </c>
      <c r="M711" s="62">
        <v>1</v>
      </c>
      <c r="N711" s="90">
        <v>1</v>
      </c>
      <c r="O711" s="91">
        <v>0.99994229469275997</v>
      </c>
      <c r="P711" s="92">
        <v>2</v>
      </c>
      <c r="Q711" s="96">
        <v>1</v>
      </c>
      <c r="R711" s="97">
        <v>0.99969090901597701</v>
      </c>
      <c r="S711" s="98">
        <v>23</v>
      </c>
      <c r="T711" s="123">
        <v>0.99962491550294297</v>
      </c>
      <c r="U711" s="124">
        <v>0.99987217918005</v>
      </c>
      <c r="V711" s="125">
        <v>3</v>
      </c>
      <c r="W711" s="129">
        <v>1.00099747745371</v>
      </c>
      <c r="X711" s="130">
        <v>0.99867411686712704</v>
      </c>
      <c r="Y711" s="131">
        <v>2</v>
      </c>
      <c r="Z711" s="147">
        <v>1.0000577053072299</v>
      </c>
      <c r="AA711" s="148">
        <v>0.99722223365335905</v>
      </c>
      <c r="AB711" s="149">
        <v>6</v>
      </c>
    </row>
    <row r="712" spans="1:28" x14ac:dyDescent="0.2">
      <c r="A712" t="s">
        <v>4476</v>
      </c>
      <c r="B712" t="s">
        <v>1158</v>
      </c>
      <c r="C712" t="s">
        <v>3418</v>
      </c>
      <c r="D712" s="3">
        <v>2405742</v>
      </c>
      <c r="E712" s="35">
        <v>0.63928200000000002</v>
      </c>
      <c r="F712" s="5">
        <v>1</v>
      </c>
      <c r="G712">
        <v>94.231999999999999</v>
      </c>
      <c r="H712" s="54">
        <v>0.39373340948447499</v>
      </c>
      <c r="I712" s="55">
        <v>0.99963472132192799</v>
      </c>
      <c r="J712" s="56">
        <v>4</v>
      </c>
      <c r="K712" s="60">
        <v>0.33970683473123803</v>
      </c>
      <c r="L712" s="61">
        <v>0.99920097889262705</v>
      </c>
      <c r="M712" s="62">
        <v>3</v>
      </c>
      <c r="N712" s="90">
        <v>0.234998599184783</v>
      </c>
      <c r="O712" s="91">
        <v>0.99964452713266005</v>
      </c>
      <c r="P712" s="92">
        <v>6</v>
      </c>
      <c r="Q712" s="96">
        <v>0.45623055173829902</v>
      </c>
      <c r="R712" s="97">
        <v>0.99451754485541899</v>
      </c>
      <c r="S712" s="98">
        <v>84</v>
      </c>
      <c r="T712" s="123">
        <v>0.66240976796347995</v>
      </c>
      <c r="U712" s="124">
        <v>0.99967247120475999</v>
      </c>
      <c r="V712" s="125">
        <v>6</v>
      </c>
      <c r="W712" s="129">
        <v>0.27308913424631498</v>
      </c>
      <c r="X712" s="130">
        <v>0.998975703005619</v>
      </c>
      <c r="Y712" s="131">
        <v>50</v>
      </c>
      <c r="Z712" s="147">
        <v>0</v>
      </c>
      <c r="AA712" s="148">
        <v>0</v>
      </c>
    </row>
    <row r="713" spans="1:28" x14ac:dyDescent="0.2">
      <c r="A713" t="s">
        <v>4476</v>
      </c>
      <c r="B713" t="s">
        <v>1159</v>
      </c>
      <c r="C713" t="s">
        <v>3419</v>
      </c>
      <c r="D713" s="3">
        <v>8720</v>
      </c>
      <c r="E713" s="35">
        <v>0.64231700000000003</v>
      </c>
      <c r="F713" s="5">
        <v>0.33</v>
      </c>
      <c r="G713">
        <v>28.186</v>
      </c>
      <c r="H713" s="54">
        <v>1.6519495412844001</v>
      </c>
      <c r="I713" s="55">
        <v>0.99694550503297397</v>
      </c>
      <c r="J713" s="56">
        <v>7</v>
      </c>
      <c r="K713" s="60">
        <v>0.99988532110091699</v>
      </c>
      <c r="L713" s="61">
        <v>0.99908246358527297</v>
      </c>
      <c r="M713" s="62">
        <v>1</v>
      </c>
      <c r="N713" s="90">
        <v>1</v>
      </c>
      <c r="O713" s="91">
        <v>0.99954133700263703</v>
      </c>
      <c r="P713" s="92">
        <v>1</v>
      </c>
      <c r="Q713" s="96">
        <v>0</v>
      </c>
      <c r="R713" s="97">
        <v>0</v>
      </c>
      <c r="T713" s="123">
        <v>0</v>
      </c>
      <c r="U713" s="124">
        <v>0</v>
      </c>
      <c r="W713" s="129">
        <v>1.01009174311926</v>
      </c>
      <c r="X713" s="130">
        <v>0.99386920980926396</v>
      </c>
      <c r="Y713" s="131">
        <v>2</v>
      </c>
      <c r="Z713" s="147">
        <v>0</v>
      </c>
      <c r="AA713" s="148">
        <v>0</v>
      </c>
    </row>
    <row r="714" spans="1:28" x14ac:dyDescent="0.2">
      <c r="A714" t="s">
        <v>4444</v>
      </c>
      <c r="B714" t="s">
        <v>1102</v>
      </c>
      <c r="C714" t="s">
        <v>3418</v>
      </c>
      <c r="D714" s="3">
        <v>3100123</v>
      </c>
      <c r="E714" s="35">
        <v>0.55488199999999999</v>
      </c>
      <c r="F714" s="5">
        <v>1</v>
      </c>
      <c r="G714">
        <v>74.194999999999993</v>
      </c>
      <c r="H714" s="54">
        <v>0.68485927816412395</v>
      </c>
      <c r="I714" s="55">
        <v>0.98557673289241399</v>
      </c>
      <c r="J714" s="56">
        <v>606</v>
      </c>
      <c r="K714" s="60">
        <v>0.60735622425303704</v>
      </c>
      <c r="L714" s="61">
        <v>0.99777902404517105</v>
      </c>
      <c r="M714" s="62">
        <v>76</v>
      </c>
      <c r="N714" s="90">
        <v>1</v>
      </c>
      <c r="O714" s="91">
        <v>0.99882063913749897</v>
      </c>
      <c r="P714" s="92">
        <v>30</v>
      </c>
      <c r="Q714" s="96">
        <v>0.65261410595644098</v>
      </c>
      <c r="R714" s="97">
        <v>0.99332175310875803</v>
      </c>
      <c r="S714" s="98">
        <v>212</v>
      </c>
      <c r="T714" s="123">
        <v>0.99996161442626597</v>
      </c>
      <c r="U714" s="124">
        <v>0.99798166550616696</v>
      </c>
      <c r="V714" s="125">
        <v>268</v>
      </c>
      <c r="W714" s="129">
        <v>0.81284484518839994</v>
      </c>
      <c r="X714" s="130">
        <v>0.99120638955273599</v>
      </c>
      <c r="Y714" s="131">
        <v>606</v>
      </c>
      <c r="Z714" s="147">
        <v>1.01837894819012E-2</v>
      </c>
      <c r="AA714" s="148">
        <v>0</v>
      </c>
    </row>
    <row r="715" spans="1:28" x14ac:dyDescent="0.2">
      <c r="A715" t="s">
        <v>4103</v>
      </c>
      <c r="B715" t="s">
        <v>163</v>
      </c>
      <c r="C715" t="s">
        <v>3418</v>
      </c>
      <c r="D715" s="3">
        <v>5287950</v>
      </c>
      <c r="E715" s="35">
        <v>0.65482799999999997</v>
      </c>
      <c r="F715" s="5">
        <v>1</v>
      </c>
      <c r="G715">
        <v>77.498999999999995</v>
      </c>
      <c r="H715" s="54">
        <v>1.0074510916328601</v>
      </c>
      <c r="I715" s="55">
        <v>0.99550457482576904</v>
      </c>
      <c r="J715" s="56">
        <v>120</v>
      </c>
      <c r="K715" s="60">
        <v>0.99999451583316701</v>
      </c>
      <c r="L715" s="61">
        <v>0.99833961305041397</v>
      </c>
      <c r="M715" s="62">
        <v>5</v>
      </c>
      <c r="N715" s="90">
        <v>1</v>
      </c>
      <c r="O715" s="91">
        <v>0.99911636527803305</v>
      </c>
      <c r="P715" s="92">
        <v>9</v>
      </c>
      <c r="Q715" s="96">
        <v>1.00002628617895</v>
      </c>
      <c r="R715" s="97">
        <v>0.99715710925843504</v>
      </c>
      <c r="S715" s="98">
        <v>151</v>
      </c>
      <c r="T715" s="123">
        <v>0.99996482568859302</v>
      </c>
      <c r="U715" s="124">
        <v>0.99912323278084503</v>
      </c>
      <c r="V715" s="125">
        <v>9</v>
      </c>
      <c r="W715" s="129">
        <v>1.00000605149443</v>
      </c>
      <c r="X715" s="130">
        <v>0.99181367917927599</v>
      </c>
      <c r="Y715" s="131">
        <v>9</v>
      </c>
      <c r="Z715" s="147">
        <v>6.91939220302763E-2</v>
      </c>
      <c r="AA715" s="148">
        <v>0.94739358008866104</v>
      </c>
      <c r="AB715" s="149">
        <v>375</v>
      </c>
    </row>
    <row r="716" spans="1:28" x14ac:dyDescent="0.2">
      <c r="A716" t="s">
        <v>4147</v>
      </c>
      <c r="B716" t="s">
        <v>295</v>
      </c>
      <c r="C716" t="s">
        <v>3418</v>
      </c>
      <c r="D716" s="3">
        <v>615380</v>
      </c>
      <c r="E716" s="35">
        <v>0.24135699999999999</v>
      </c>
      <c r="F716" s="5">
        <v>1</v>
      </c>
      <c r="G716">
        <v>77.382000000000005</v>
      </c>
      <c r="H716" s="54">
        <v>1.2555559166693699</v>
      </c>
      <c r="I716" s="55">
        <v>0.99999352871438796</v>
      </c>
      <c r="J716" s="56">
        <v>1</v>
      </c>
      <c r="K716" s="60">
        <v>1</v>
      </c>
      <c r="L716" s="61">
        <v>0.99999024992687402</v>
      </c>
      <c r="M716" s="62">
        <v>1</v>
      </c>
      <c r="N716" s="90">
        <v>1</v>
      </c>
      <c r="O716" s="91">
        <v>0.999982125040218</v>
      </c>
      <c r="P716" s="92">
        <v>2</v>
      </c>
      <c r="Q716" s="96">
        <v>0</v>
      </c>
      <c r="R716" s="97">
        <v>0</v>
      </c>
      <c r="T716" s="123">
        <v>0.99997724982937297</v>
      </c>
      <c r="U716" s="124">
        <v>0.999988624655895</v>
      </c>
      <c r="V716" s="125">
        <v>1</v>
      </c>
      <c r="W716" s="129">
        <v>0.63785628392212901</v>
      </c>
      <c r="X716" s="130">
        <v>0.99996433348194302</v>
      </c>
      <c r="Y716" s="131">
        <v>1</v>
      </c>
      <c r="Z716" s="147">
        <v>1.00002437518281</v>
      </c>
      <c r="AA716" s="148">
        <v>0.98981780155250698</v>
      </c>
      <c r="AB716" s="149">
        <v>77</v>
      </c>
    </row>
    <row r="717" spans="1:28" x14ac:dyDescent="0.2">
      <c r="A717" t="s">
        <v>4147</v>
      </c>
      <c r="B717" t="s">
        <v>296</v>
      </c>
      <c r="C717" t="s">
        <v>3419</v>
      </c>
      <c r="D717" s="3">
        <v>7689</v>
      </c>
      <c r="E717" s="35">
        <v>0.25634000000000001</v>
      </c>
      <c r="F717" s="5">
        <v>0.42</v>
      </c>
      <c r="G717">
        <v>22.119</v>
      </c>
      <c r="H717" s="54">
        <v>1.87488620106645</v>
      </c>
      <c r="I717" s="55">
        <v>0.99979189789123202</v>
      </c>
      <c r="J717" s="56">
        <v>1</v>
      </c>
      <c r="K717" s="60">
        <v>1</v>
      </c>
      <c r="L717" s="61">
        <v>1</v>
      </c>
      <c r="M717" s="62">
        <v>0</v>
      </c>
      <c r="N717" s="90">
        <v>1</v>
      </c>
      <c r="O717" s="91">
        <v>1</v>
      </c>
      <c r="P717" s="92">
        <v>0</v>
      </c>
      <c r="Q717" s="96">
        <v>0</v>
      </c>
      <c r="R717" s="97">
        <v>0</v>
      </c>
      <c r="T717" s="123">
        <v>0</v>
      </c>
      <c r="U717" s="124">
        <v>0</v>
      </c>
      <c r="W717" s="129">
        <v>0</v>
      </c>
      <c r="X717" s="130">
        <v>0</v>
      </c>
      <c r="Z717" s="147">
        <v>0</v>
      </c>
      <c r="AA717" s="148">
        <v>0</v>
      </c>
    </row>
    <row r="718" spans="1:28" x14ac:dyDescent="0.2">
      <c r="A718" t="s">
        <v>4147</v>
      </c>
      <c r="B718" t="s">
        <v>297</v>
      </c>
      <c r="C718" t="s">
        <v>3419</v>
      </c>
      <c r="D718" s="3">
        <v>4884</v>
      </c>
      <c r="E718" s="35">
        <v>0.27538899999999999</v>
      </c>
      <c r="F718" s="5">
        <v>4.8899999999999997</v>
      </c>
      <c r="G718">
        <v>169.49299999999999</v>
      </c>
      <c r="H718" s="54">
        <v>1.88636363636363</v>
      </c>
      <c r="I718" s="55">
        <v>1</v>
      </c>
      <c r="J718" s="56">
        <v>0</v>
      </c>
      <c r="K718" s="60">
        <v>1.0020475020474999</v>
      </c>
      <c r="L718" s="61">
        <v>1</v>
      </c>
      <c r="M718" s="62">
        <v>0</v>
      </c>
      <c r="N718" s="90">
        <v>1</v>
      </c>
      <c r="O718" s="91">
        <v>1</v>
      </c>
      <c r="P718" s="92">
        <v>0</v>
      </c>
      <c r="Q718" s="96">
        <v>0</v>
      </c>
      <c r="R718" s="97">
        <v>0</v>
      </c>
      <c r="T718" s="123">
        <v>0</v>
      </c>
      <c r="U718" s="124">
        <v>0</v>
      </c>
      <c r="W718" s="129">
        <v>0</v>
      </c>
      <c r="X718" s="130">
        <v>0</v>
      </c>
      <c r="Z718" s="147">
        <v>0</v>
      </c>
      <c r="AA718" s="148">
        <v>0</v>
      </c>
    </row>
    <row r="719" spans="1:28" x14ac:dyDescent="0.2">
      <c r="A719" t="s">
        <v>4163</v>
      </c>
      <c r="B719" t="s">
        <v>331</v>
      </c>
      <c r="C719" t="s">
        <v>3418</v>
      </c>
      <c r="D719" s="3">
        <v>1558103</v>
      </c>
      <c r="E719" s="35">
        <v>0.35374899999999998</v>
      </c>
      <c r="F719" s="5">
        <v>1</v>
      </c>
      <c r="G719">
        <v>106.328</v>
      </c>
      <c r="H719" s="54">
        <v>1.0094615054331999</v>
      </c>
      <c r="I719" s="55">
        <v>0.99997774733047395</v>
      </c>
      <c r="J719" s="56">
        <v>4</v>
      </c>
      <c r="K719" s="60">
        <v>1.0000012836121801</v>
      </c>
      <c r="L719" s="61">
        <v>0.99995956626799798</v>
      </c>
      <c r="M719" s="62">
        <v>4</v>
      </c>
      <c r="N719" s="90">
        <v>1</v>
      </c>
      <c r="O719" s="91">
        <v>0.99992298687696302</v>
      </c>
      <c r="P719" s="92">
        <v>4</v>
      </c>
      <c r="Q719" s="96">
        <v>0.99999935819390595</v>
      </c>
      <c r="R719" s="97">
        <v>0.99924892132659304</v>
      </c>
      <c r="S719" s="98">
        <v>66</v>
      </c>
      <c r="T719" s="123">
        <v>0.99999037290859405</v>
      </c>
      <c r="U719" s="124">
        <v>0.99993453779511698</v>
      </c>
      <c r="V719" s="125">
        <v>31</v>
      </c>
      <c r="W719" s="129">
        <v>1.0001418391467001</v>
      </c>
      <c r="X719" s="130">
        <v>0.99997368968199096</v>
      </c>
      <c r="Y719" s="131">
        <v>2</v>
      </c>
      <c r="Z719" s="147">
        <v>1.0000077016731199</v>
      </c>
      <c r="AA719" s="148">
        <v>0.99890805334701205</v>
      </c>
      <c r="AB719" s="149">
        <v>47</v>
      </c>
    </row>
    <row r="720" spans="1:28" x14ac:dyDescent="0.2">
      <c r="A720" t="s">
        <v>4364</v>
      </c>
      <c r="B720" t="s">
        <v>899</v>
      </c>
      <c r="C720" t="s">
        <v>3418</v>
      </c>
      <c r="D720" s="3">
        <v>5150567</v>
      </c>
      <c r="E720" s="35">
        <v>0.67784199999999994</v>
      </c>
      <c r="F720" s="5">
        <v>1</v>
      </c>
      <c r="G720">
        <v>65.962999999999994</v>
      </c>
      <c r="H720" s="54">
        <v>8.5586693659164097E-3</v>
      </c>
      <c r="I720" s="55">
        <v>0</v>
      </c>
      <c r="K720" s="60">
        <v>0.143238598779513</v>
      </c>
      <c r="L720" s="61">
        <v>0.96634196082977797</v>
      </c>
      <c r="M720" s="62">
        <v>8464</v>
      </c>
      <c r="N720" s="90">
        <v>0.51101694240653495</v>
      </c>
      <c r="O720" s="91">
        <v>0.99581160886707099</v>
      </c>
      <c r="P720" s="92">
        <v>78</v>
      </c>
      <c r="Q720" s="96">
        <v>0.169930417369582</v>
      </c>
      <c r="R720" s="97">
        <v>0.987289034226567</v>
      </c>
      <c r="S720" s="98">
        <v>238</v>
      </c>
      <c r="T720" s="123">
        <v>0.99992641586838804</v>
      </c>
      <c r="U720" s="124">
        <v>0.99589531940006304</v>
      </c>
      <c r="V720" s="125">
        <v>109</v>
      </c>
      <c r="W720" s="129">
        <v>0.159256252758191</v>
      </c>
      <c r="X720" s="130">
        <v>0.977743573994725</v>
      </c>
      <c r="Y720" s="131">
        <v>81</v>
      </c>
      <c r="Z720" s="147">
        <v>0</v>
      </c>
      <c r="AA720" s="148">
        <v>0</v>
      </c>
    </row>
    <row r="721" spans="1:28" x14ac:dyDescent="0.2">
      <c r="A721" t="s">
        <v>4364</v>
      </c>
      <c r="B721" t="s">
        <v>900</v>
      </c>
      <c r="C721" t="s">
        <v>3419</v>
      </c>
      <c r="D721" s="3">
        <v>140963</v>
      </c>
      <c r="E721" s="35">
        <v>0.63610299999999997</v>
      </c>
      <c r="F721" s="5">
        <v>1.61</v>
      </c>
      <c r="G721">
        <v>105.023</v>
      </c>
      <c r="H721" s="54">
        <v>0.116292927931443</v>
      </c>
      <c r="I721" s="55">
        <v>0</v>
      </c>
      <c r="K721" s="60">
        <v>0.99993615345870901</v>
      </c>
      <c r="L721" s="61">
        <v>0.99494877834217699</v>
      </c>
      <c r="M721" s="62">
        <v>5</v>
      </c>
      <c r="N721" s="90">
        <v>1</v>
      </c>
      <c r="O721" s="91">
        <v>0.99628782136202898</v>
      </c>
      <c r="P721" s="92">
        <v>7</v>
      </c>
      <c r="Q721" s="96">
        <v>0.96774330852776902</v>
      </c>
      <c r="R721" s="97">
        <v>0.990787857518863</v>
      </c>
      <c r="S721" s="98">
        <v>44</v>
      </c>
      <c r="T721" s="123">
        <v>0.99784340571639296</v>
      </c>
      <c r="U721" s="124">
        <v>0.996159252580613</v>
      </c>
      <c r="V721" s="125">
        <v>16</v>
      </c>
      <c r="W721" s="129">
        <v>1.0230202251654601</v>
      </c>
      <c r="X721" s="130">
        <v>0.97366980170914097</v>
      </c>
      <c r="Y721" s="131">
        <v>78</v>
      </c>
      <c r="Z721" s="147">
        <v>0</v>
      </c>
      <c r="AA721" s="148">
        <v>0</v>
      </c>
    </row>
    <row r="722" spans="1:28" x14ac:dyDescent="0.2">
      <c r="A722" t="s">
        <v>4261</v>
      </c>
      <c r="B722" t="s">
        <v>614</v>
      </c>
      <c r="C722" t="s">
        <v>3418</v>
      </c>
      <c r="D722" s="3">
        <v>3475610</v>
      </c>
      <c r="E722" s="35">
        <v>0.67408400000000002</v>
      </c>
      <c r="F722" s="5">
        <v>1</v>
      </c>
      <c r="G722">
        <v>140.43799999999999</v>
      </c>
      <c r="H722" s="54">
        <v>0.331534320594082</v>
      </c>
      <c r="I722" s="55">
        <v>0.99984812785031396</v>
      </c>
      <c r="J722" s="56">
        <v>50</v>
      </c>
      <c r="K722" s="60">
        <v>0.99999827368433103</v>
      </c>
      <c r="L722" s="61">
        <v>0.99994130518283797</v>
      </c>
      <c r="M722" s="62">
        <v>5</v>
      </c>
      <c r="N722" s="90">
        <v>0.389100618308728</v>
      </c>
      <c r="O722" s="91">
        <v>0.99919478153365604</v>
      </c>
      <c r="P722" s="92">
        <v>299</v>
      </c>
      <c r="Q722" s="96">
        <v>0.99999971228072104</v>
      </c>
      <c r="R722" s="97">
        <v>0.99922394649802604</v>
      </c>
      <c r="S722" s="98">
        <v>378</v>
      </c>
      <c r="T722" s="123">
        <v>0.63570768872226702</v>
      </c>
      <c r="U722" s="124">
        <v>0.99918674792851503</v>
      </c>
      <c r="V722" s="125">
        <v>286</v>
      </c>
      <c r="W722" s="129">
        <v>0.364958381406429</v>
      </c>
      <c r="X722" s="130">
        <v>0.99887816722639999</v>
      </c>
      <c r="Y722" s="131">
        <v>13</v>
      </c>
      <c r="Z722" s="147">
        <v>4.2925989970105903E-2</v>
      </c>
      <c r="AA722" s="148">
        <v>0.99150013020224703</v>
      </c>
      <c r="AB722" s="149">
        <v>363</v>
      </c>
    </row>
    <row r="723" spans="1:28" x14ac:dyDescent="0.2">
      <c r="A723" t="s">
        <v>4407</v>
      </c>
      <c r="B723" t="s">
        <v>1027</v>
      </c>
      <c r="C723" t="s">
        <v>3418</v>
      </c>
      <c r="D723" s="3">
        <v>4221270</v>
      </c>
      <c r="E723" s="35">
        <v>0.50773699999999999</v>
      </c>
      <c r="F723" s="5">
        <v>1</v>
      </c>
      <c r="G723">
        <v>44.320999999999998</v>
      </c>
      <c r="H723" s="54">
        <v>1.0023139955511</v>
      </c>
      <c r="I723" s="55">
        <v>0.987810921816762</v>
      </c>
      <c r="J723" s="56">
        <v>371</v>
      </c>
      <c r="K723" s="60">
        <v>1.0000004737910599</v>
      </c>
      <c r="L723" s="61">
        <v>0.99316416035795696</v>
      </c>
      <c r="M723" s="62">
        <v>8392</v>
      </c>
      <c r="N723" s="90">
        <v>0.5367984042717</v>
      </c>
      <c r="O723" s="91">
        <v>0.99675606490163604</v>
      </c>
      <c r="P723" s="92">
        <v>10</v>
      </c>
      <c r="Q723" s="96">
        <v>1.00326584179642</v>
      </c>
      <c r="R723" s="97">
        <v>0.992823545564823</v>
      </c>
      <c r="S723" s="98">
        <v>578</v>
      </c>
      <c r="T723" s="123">
        <v>0.99995025193839704</v>
      </c>
      <c r="U723" s="124">
        <v>0.99708182519516997</v>
      </c>
      <c r="V723" s="125">
        <v>98</v>
      </c>
      <c r="W723" s="129">
        <v>0.71479507352052796</v>
      </c>
      <c r="X723" s="130">
        <v>0.98500491275510205</v>
      </c>
      <c r="Y723" s="131">
        <v>86</v>
      </c>
      <c r="Z723" s="147">
        <v>6.0432050070239501E-4</v>
      </c>
      <c r="AA723" s="148">
        <v>0</v>
      </c>
    </row>
    <row r="724" spans="1:28" x14ac:dyDescent="0.2">
      <c r="A724" t="s">
        <v>4407</v>
      </c>
      <c r="B724" t="s">
        <v>1029</v>
      </c>
      <c r="C724" t="s">
        <v>3419</v>
      </c>
      <c r="D724" s="3">
        <v>71304</v>
      </c>
      <c r="E724" s="35">
        <v>0.535524</v>
      </c>
      <c r="F724" s="5">
        <v>3.47</v>
      </c>
      <c r="G724">
        <v>165.881</v>
      </c>
      <c r="H724" s="54">
        <v>1.4606754179288599</v>
      </c>
      <c r="I724" s="55">
        <v>0.98706846895280498</v>
      </c>
      <c r="J724" s="56">
        <v>63</v>
      </c>
      <c r="K724" s="60">
        <v>1</v>
      </c>
      <c r="L724" s="61">
        <v>0.99569449119263997</v>
      </c>
      <c r="M724" s="62">
        <v>3</v>
      </c>
      <c r="N724" s="90">
        <v>1</v>
      </c>
      <c r="O724" s="91">
        <v>0.99803786912587</v>
      </c>
      <c r="P724" s="92">
        <v>5</v>
      </c>
      <c r="Q724" s="96">
        <v>0.99998597554134405</v>
      </c>
      <c r="R724" s="97">
        <v>0.99563961639840703</v>
      </c>
      <c r="S724" s="98">
        <v>5</v>
      </c>
      <c r="T724" s="123">
        <v>0</v>
      </c>
      <c r="U724" s="124">
        <v>0</v>
      </c>
      <c r="W724" s="129">
        <v>0.81071188152137297</v>
      </c>
      <c r="X724" s="130">
        <v>0.98695704821048602</v>
      </c>
      <c r="Y724" s="131">
        <v>5</v>
      </c>
      <c r="Z724" s="147">
        <v>0</v>
      </c>
      <c r="AA724" s="148">
        <v>0</v>
      </c>
    </row>
    <row r="725" spans="1:28" x14ac:dyDescent="0.2">
      <c r="A725" t="s">
        <v>4407</v>
      </c>
      <c r="B725" t="s">
        <v>1028</v>
      </c>
      <c r="C725" t="s">
        <v>3419</v>
      </c>
      <c r="D725" s="3">
        <v>5884</v>
      </c>
      <c r="E725" s="35">
        <v>0.48521399999999998</v>
      </c>
      <c r="F725" s="5">
        <v>0.94</v>
      </c>
      <c r="G725">
        <v>37.231999999999999</v>
      </c>
      <c r="H725" s="54">
        <v>1.6046906866077499</v>
      </c>
      <c r="I725" s="55">
        <v>0.97692389118238598</v>
      </c>
      <c r="J725" s="56">
        <v>12</v>
      </c>
      <c r="K725" s="60">
        <v>0</v>
      </c>
      <c r="L725" s="61">
        <v>0</v>
      </c>
      <c r="N725" s="90">
        <v>1.70921142080217</v>
      </c>
      <c r="O725" s="91">
        <v>0.96007529225282295</v>
      </c>
      <c r="P725" s="92">
        <v>175</v>
      </c>
      <c r="Q725" s="96">
        <v>0</v>
      </c>
      <c r="R725" s="97">
        <v>0</v>
      </c>
      <c r="T725" s="123">
        <v>0</v>
      </c>
      <c r="U725" s="124">
        <v>0</v>
      </c>
      <c r="W725" s="129">
        <v>0</v>
      </c>
      <c r="X725" s="130">
        <v>0</v>
      </c>
      <c r="Z725" s="147">
        <v>0</v>
      </c>
      <c r="AA725" s="148">
        <v>0</v>
      </c>
    </row>
    <row r="726" spans="1:28" x14ac:dyDescent="0.2">
      <c r="A726" t="s">
        <v>4422</v>
      </c>
      <c r="B726" t="s">
        <v>1060</v>
      </c>
      <c r="C726" t="s">
        <v>3418</v>
      </c>
      <c r="D726" s="3">
        <v>7112011</v>
      </c>
      <c r="E726" s="35">
        <v>0.56976099999999996</v>
      </c>
      <c r="F726" s="5">
        <v>1</v>
      </c>
      <c r="G726">
        <v>182.79</v>
      </c>
      <c r="H726" s="54">
        <v>1.00228796046575</v>
      </c>
      <c r="I726" s="55">
        <v>0.99866226478459696</v>
      </c>
      <c r="J726" s="56">
        <v>426</v>
      </c>
      <c r="K726" s="60">
        <v>0.99995992694611902</v>
      </c>
      <c r="L726" s="61">
        <v>0.999701678067897</v>
      </c>
      <c r="M726" s="62">
        <v>1378</v>
      </c>
      <c r="N726" s="90">
        <v>1</v>
      </c>
      <c r="O726" s="91">
        <v>0.99875662671183296</v>
      </c>
      <c r="P726" s="92">
        <v>603</v>
      </c>
      <c r="Q726" s="96">
        <v>0.57196030771043505</v>
      </c>
      <c r="R726" s="97">
        <v>0.99838404279093895</v>
      </c>
      <c r="S726" s="98">
        <v>444</v>
      </c>
      <c r="T726" s="123">
        <v>0.999990016888331</v>
      </c>
      <c r="U726" s="124">
        <v>0.99732391188691505</v>
      </c>
      <c r="V726" s="125">
        <v>622</v>
      </c>
      <c r="W726" s="129">
        <v>0.16114640430111801</v>
      </c>
      <c r="X726" s="130">
        <v>0.99808743884252105</v>
      </c>
      <c r="Y726" s="131">
        <v>127</v>
      </c>
      <c r="Z726" s="147">
        <v>0.114381572244474</v>
      </c>
      <c r="AA726" s="148">
        <v>0.99613909075648499</v>
      </c>
      <c r="AB726" s="149">
        <v>566</v>
      </c>
    </row>
    <row r="727" spans="1:28" x14ac:dyDescent="0.2">
      <c r="A727" t="s">
        <v>4422</v>
      </c>
      <c r="B727" t="s">
        <v>1064</v>
      </c>
      <c r="C727" t="s">
        <v>3419</v>
      </c>
      <c r="D727" s="3">
        <v>196405</v>
      </c>
      <c r="E727" s="35">
        <v>0.55404399999999998</v>
      </c>
      <c r="F727" s="5">
        <v>0.79</v>
      </c>
      <c r="G727">
        <v>189.006</v>
      </c>
      <c r="H727" s="54">
        <v>0.99010717649754298</v>
      </c>
      <c r="I727" s="55">
        <v>0.99702826235610398</v>
      </c>
      <c r="J727" s="56">
        <v>182</v>
      </c>
      <c r="K727" s="60">
        <v>1.15378936381456</v>
      </c>
      <c r="L727" s="61">
        <v>0.99373457292578704</v>
      </c>
      <c r="M727" s="62">
        <v>350</v>
      </c>
      <c r="N727" s="90">
        <v>0.99073852498663395</v>
      </c>
      <c r="O727" s="91">
        <v>0.99609687955792003</v>
      </c>
      <c r="P727" s="92">
        <v>454</v>
      </c>
      <c r="Q727" s="96">
        <v>2.7387286474376899E-2</v>
      </c>
      <c r="R727" s="97">
        <v>0</v>
      </c>
      <c r="T727" s="123">
        <v>0.99970978335581995</v>
      </c>
      <c r="U727" s="124">
        <v>0.99579855413362295</v>
      </c>
      <c r="V727" s="125">
        <v>182</v>
      </c>
      <c r="W727" s="129">
        <v>0.28484509050176898</v>
      </c>
      <c r="X727" s="130">
        <v>0.99293954035694498</v>
      </c>
      <c r="Y727" s="131">
        <v>114</v>
      </c>
      <c r="Z727" s="147">
        <v>0.85225427051246105</v>
      </c>
      <c r="AA727" s="148">
        <v>0.99891965452819897</v>
      </c>
      <c r="AB727" s="149">
        <v>15</v>
      </c>
    </row>
    <row r="728" spans="1:28" x14ac:dyDescent="0.2">
      <c r="A728" t="s">
        <v>4422</v>
      </c>
      <c r="B728" t="s">
        <v>1063</v>
      </c>
      <c r="C728" t="s">
        <v>3419</v>
      </c>
      <c r="D728" s="3">
        <v>121048</v>
      </c>
      <c r="E728" s="35">
        <v>0.554392</v>
      </c>
      <c r="F728" s="5">
        <v>2.46</v>
      </c>
      <c r="G728">
        <v>454.82499999999999</v>
      </c>
      <c r="H728" s="54">
        <v>1.20505088890357</v>
      </c>
      <c r="I728" s="55">
        <v>0.99993830080414603</v>
      </c>
      <c r="J728" s="56">
        <v>2</v>
      </c>
      <c r="K728" s="60">
        <v>1.24700118961073</v>
      </c>
      <c r="L728" s="61">
        <v>0.999980125606169</v>
      </c>
      <c r="M728" s="62">
        <v>1</v>
      </c>
      <c r="N728" s="90">
        <v>1</v>
      </c>
      <c r="O728" s="91">
        <v>0.99526226177648702</v>
      </c>
      <c r="P728" s="92">
        <v>100</v>
      </c>
      <c r="Q728" s="96">
        <v>1.0418842112219899</v>
      </c>
      <c r="R728" s="97">
        <v>0.98909359691129395</v>
      </c>
      <c r="S728" s="98">
        <v>434</v>
      </c>
      <c r="T728" s="123">
        <v>0.99382063313726698</v>
      </c>
      <c r="U728" s="124">
        <v>0.98595528688995804</v>
      </c>
      <c r="V728" s="125">
        <v>781</v>
      </c>
      <c r="W728" s="129">
        <v>0</v>
      </c>
      <c r="X728" s="130">
        <v>0</v>
      </c>
      <c r="Z728" s="147">
        <v>0.76188784614367799</v>
      </c>
      <c r="AA728" s="148">
        <v>0.99792142555563901</v>
      </c>
      <c r="AB728" s="149">
        <v>12</v>
      </c>
    </row>
    <row r="729" spans="1:28" x14ac:dyDescent="0.2">
      <c r="A729" t="s">
        <v>4422</v>
      </c>
      <c r="B729" t="s">
        <v>1062</v>
      </c>
      <c r="C729" t="s">
        <v>3419</v>
      </c>
      <c r="D729" s="3">
        <v>108812</v>
      </c>
      <c r="E729" s="35">
        <v>0.54719099999999998</v>
      </c>
      <c r="F729" s="5">
        <v>0.63</v>
      </c>
      <c r="G729">
        <v>115.202</v>
      </c>
      <c r="H729" s="54">
        <v>1.24449509245303</v>
      </c>
      <c r="I729" s="55">
        <v>0.99409161318875805</v>
      </c>
      <c r="J729" s="56">
        <v>267</v>
      </c>
      <c r="K729" s="60">
        <v>0.93769069587913101</v>
      </c>
      <c r="L729" s="61">
        <v>0.99860829339527402</v>
      </c>
      <c r="M729" s="62">
        <v>111</v>
      </c>
      <c r="N729" s="90">
        <v>1</v>
      </c>
      <c r="O729" s="91">
        <v>0.99954065227377098</v>
      </c>
      <c r="P729" s="92">
        <v>20</v>
      </c>
      <c r="Q729" s="96">
        <v>0.99999080983715005</v>
      </c>
      <c r="R729" s="97">
        <v>0.986497735900837</v>
      </c>
      <c r="S729" s="98">
        <v>109</v>
      </c>
      <c r="T729" s="123">
        <v>0.99971510495165905</v>
      </c>
      <c r="U729" s="124">
        <v>0.99804497475906295</v>
      </c>
      <c r="V729" s="125">
        <v>94</v>
      </c>
      <c r="W729" s="129">
        <v>1.0013693342646</v>
      </c>
      <c r="X729" s="130">
        <v>0.99694601881912703</v>
      </c>
      <c r="Y729" s="131">
        <v>50</v>
      </c>
      <c r="Z729" s="147">
        <v>1.0001286622798899</v>
      </c>
      <c r="AA729" s="148">
        <v>0.99893507638072798</v>
      </c>
      <c r="AB729" s="149">
        <v>16</v>
      </c>
    </row>
    <row r="730" spans="1:28" x14ac:dyDescent="0.2">
      <c r="A730" t="s">
        <v>4422</v>
      </c>
      <c r="B730" t="s">
        <v>1061</v>
      </c>
      <c r="C730" t="s">
        <v>3419</v>
      </c>
      <c r="D730" s="3">
        <v>62450</v>
      </c>
      <c r="E730" s="35">
        <v>0.55471599999999999</v>
      </c>
      <c r="F730" s="5">
        <v>1.06</v>
      </c>
      <c r="G730">
        <v>192.90700000000001</v>
      </c>
      <c r="H730" s="54">
        <v>1.29803042433947</v>
      </c>
      <c r="I730" s="55">
        <v>0.99534941096650797</v>
      </c>
      <c r="J730" s="56">
        <v>321</v>
      </c>
      <c r="K730" s="60">
        <v>1</v>
      </c>
      <c r="L730" s="61">
        <v>0.99675993168722898</v>
      </c>
      <c r="M730" s="62">
        <v>203</v>
      </c>
      <c r="N730" s="90">
        <v>1</v>
      </c>
      <c r="O730" s="91">
        <v>0.99934368496878501</v>
      </c>
      <c r="P730" s="92">
        <v>12</v>
      </c>
      <c r="Q730" s="96">
        <v>1</v>
      </c>
      <c r="R730" s="97">
        <v>0.99897618019228596</v>
      </c>
      <c r="S730" s="98">
        <v>55</v>
      </c>
      <c r="T730" s="123">
        <v>0.99958366693354594</v>
      </c>
      <c r="U730" s="124">
        <v>0.99886316328818003</v>
      </c>
      <c r="V730" s="125">
        <v>8</v>
      </c>
      <c r="W730" s="129">
        <v>1.0014891913530799</v>
      </c>
      <c r="X730" s="130">
        <v>0.99934451390110102</v>
      </c>
      <c r="Y730" s="131">
        <v>7</v>
      </c>
      <c r="Z730" s="147">
        <v>0.89095276220976705</v>
      </c>
      <c r="AA730" s="148">
        <v>0.99852838247698295</v>
      </c>
      <c r="AB730" s="149">
        <v>9</v>
      </c>
    </row>
    <row r="731" spans="1:28" x14ac:dyDescent="0.2">
      <c r="A731" t="s">
        <v>4242</v>
      </c>
      <c r="B731" t="s">
        <v>571</v>
      </c>
      <c r="C731" t="s">
        <v>3418</v>
      </c>
      <c r="D731" s="3">
        <v>7903895</v>
      </c>
      <c r="E731" s="35">
        <v>0.727657</v>
      </c>
      <c r="F731" s="5">
        <v>1</v>
      </c>
      <c r="G731">
        <v>85.343999999999994</v>
      </c>
      <c r="H731" s="54">
        <v>1.3557872416068201E-3</v>
      </c>
      <c r="I731" s="55">
        <v>0</v>
      </c>
      <c r="K731" s="60">
        <v>0</v>
      </c>
      <c r="L731" s="61">
        <v>0</v>
      </c>
      <c r="N731" s="90">
        <v>0</v>
      </c>
      <c r="O731" s="91">
        <v>0</v>
      </c>
      <c r="Q731" s="96">
        <v>0</v>
      </c>
      <c r="R731" s="97">
        <v>0</v>
      </c>
      <c r="T731" s="123">
        <v>0</v>
      </c>
      <c r="U731" s="124">
        <v>0</v>
      </c>
      <c r="W731" s="129">
        <v>0</v>
      </c>
      <c r="X731" s="130">
        <v>0</v>
      </c>
      <c r="Z731" s="147">
        <v>0</v>
      </c>
      <c r="AA731" s="148">
        <v>0</v>
      </c>
    </row>
    <row r="732" spans="1:28" x14ac:dyDescent="0.2">
      <c r="A732" t="s">
        <v>4242</v>
      </c>
      <c r="B732" t="s">
        <v>573</v>
      </c>
      <c r="C732" t="s">
        <v>3419</v>
      </c>
      <c r="D732" s="3">
        <v>132226</v>
      </c>
      <c r="E732" s="35">
        <v>0.69668600000000003</v>
      </c>
      <c r="F732" s="5">
        <v>0.74</v>
      </c>
      <c r="G732">
        <v>65.129000000000005</v>
      </c>
      <c r="H732" s="54">
        <v>2.4450561916718301E-2</v>
      </c>
      <c r="I732" s="55">
        <v>0</v>
      </c>
      <c r="K732" s="60">
        <v>0</v>
      </c>
      <c r="L732" s="61">
        <v>0</v>
      </c>
      <c r="N732" s="90">
        <v>0</v>
      </c>
      <c r="O732" s="91">
        <v>0</v>
      </c>
      <c r="Q732" s="96">
        <v>0</v>
      </c>
      <c r="R732" s="97">
        <v>0</v>
      </c>
      <c r="T732" s="123">
        <v>0</v>
      </c>
      <c r="U732" s="124">
        <v>0</v>
      </c>
      <c r="W732" s="129">
        <v>0</v>
      </c>
      <c r="X732" s="130">
        <v>0</v>
      </c>
      <c r="Z732" s="147">
        <v>0</v>
      </c>
      <c r="AA732" s="148">
        <v>0</v>
      </c>
    </row>
    <row r="733" spans="1:28" x14ac:dyDescent="0.2">
      <c r="A733" t="s">
        <v>4242</v>
      </c>
      <c r="B733" t="s">
        <v>572</v>
      </c>
      <c r="C733" t="s">
        <v>3419</v>
      </c>
      <c r="D733" s="3">
        <v>86370</v>
      </c>
      <c r="E733" s="35">
        <v>0.69154800000000005</v>
      </c>
      <c r="F733" s="5">
        <v>0.71</v>
      </c>
      <c r="G733">
        <v>59.506999999999998</v>
      </c>
      <c r="H733" s="54">
        <v>2.9362047007062599E-2</v>
      </c>
      <c r="I733" s="55">
        <v>0</v>
      </c>
      <c r="K733" s="60">
        <v>0</v>
      </c>
      <c r="L733" s="61">
        <v>0</v>
      </c>
      <c r="N733" s="90">
        <v>0</v>
      </c>
      <c r="O733" s="91">
        <v>0</v>
      </c>
      <c r="Q733" s="96">
        <v>0</v>
      </c>
      <c r="R733" s="97">
        <v>0</v>
      </c>
      <c r="T733" s="123">
        <v>0</v>
      </c>
      <c r="U733" s="124">
        <v>0</v>
      </c>
      <c r="W733" s="129">
        <v>0</v>
      </c>
      <c r="X733" s="130">
        <v>0</v>
      </c>
      <c r="Z733" s="147">
        <v>0</v>
      </c>
      <c r="AA733" s="148">
        <v>0</v>
      </c>
    </row>
    <row r="734" spans="1:28" x14ac:dyDescent="0.2">
      <c r="A734" t="s">
        <v>4385</v>
      </c>
      <c r="B734" t="s">
        <v>954</v>
      </c>
      <c r="C734" t="s">
        <v>3418</v>
      </c>
      <c r="D734" s="3">
        <v>2384333</v>
      </c>
      <c r="E734" s="35">
        <v>0.40415400000000001</v>
      </c>
      <c r="F734" s="5">
        <v>1</v>
      </c>
      <c r="G734">
        <v>181.608</v>
      </c>
      <c r="H734" s="54">
        <v>1.0259108102769201</v>
      </c>
      <c r="I734" s="55">
        <v>0.99957074842669003</v>
      </c>
      <c r="J734" s="56">
        <v>4</v>
      </c>
      <c r="K734" s="60">
        <v>1.0000033552360299</v>
      </c>
      <c r="L734" s="61">
        <v>0.99954788516786497</v>
      </c>
      <c r="M734" s="62">
        <v>12</v>
      </c>
      <c r="N734" s="90">
        <v>1</v>
      </c>
      <c r="O734" s="91">
        <v>0.99975678007005497</v>
      </c>
      <c r="P734" s="92">
        <v>8</v>
      </c>
      <c r="Q734" s="96">
        <v>0</v>
      </c>
      <c r="R734" s="97">
        <v>0</v>
      </c>
      <c r="T734" s="123">
        <v>0.99996602823515002</v>
      </c>
      <c r="U734" s="124">
        <v>0.99984734367509998</v>
      </c>
      <c r="V734" s="125">
        <v>56</v>
      </c>
      <c r="W734" s="129">
        <v>0.89182341560511802</v>
      </c>
      <c r="X734" s="130">
        <v>0.99961860528986402</v>
      </c>
      <c r="Y734" s="131">
        <v>4</v>
      </c>
      <c r="Z734" s="147">
        <v>0.98919739818221697</v>
      </c>
      <c r="AA734" s="148">
        <v>0.99574086792971095</v>
      </c>
      <c r="AB734" s="149">
        <v>1792</v>
      </c>
    </row>
    <row r="735" spans="1:28" x14ac:dyDescent="0.2">
      <c r="A735" t="s">
        <v>4385</v>
      </c>
      <c r="B735" t="s">
        <v>955</v>
      </c>
      <c r="C735" t="s">
        <v>3419</v>
      </c>
      <c r="D735" s="3">
        <v>10207</v>
      </c>
      <c r="E735" s="35">
        <v>0.33310499999999998</v>
      </c>
      <c r="F735" s="5">
        <v>0.82</v>
      </c>
      <c r="G735">
        <v>142.73400000000001</v>
      </c>
      <c r="H735" s="54">
        <v>1.9630645635348201</v>
      </c>
      <c r="I735" s="55">
        <v>0.997155262763886</v>
      </c>
      <c r="J735" s="56">
        <v>4</v>
      </c>
      <c r="K735" s="60">
        <v>2</v>
      </c>
      <c r="L735" s="61">
        <v>0.99926535409932404</v>
      </c>
      <c r="M735" s="62">
        <v>1</v>
      </c>
      <c r="N735" s="90">
        <v>1</v>
      </c>
      <c r="O735" s="91">
        <v>0.99990202801998596</v>
      </c>
      <c r="P735" s="92">
        <v>1</v>
      </c>
      <c r="Q735" s="96">
        <v>0</v>
      </c>
      <c r="R735" s="97">
        <v>0</v>
      </c>
      <c r="T735" s="123">
        <v>0</v>
      </c>
      <c r="U735" s="124">
        <v>0</v>
      </c>
      <c r="W735" s="129">
        <v>0</v>
      </c>
      <c r="X735" s="130">
        <v>0</v>
      </c>
      <c r="Z735" s="147">
        <v>0</v>
      </c>
      <c r="AA735" s="148">
        <v>0</v>
      </c>
    </row>
    <row r="736" spans="1:28" x14ac:dyDescent="0.2">
      <c r="A736" t="s">
        <v>4385</v>
      </c>
      <c r="B736" t="s">
        <v>956</v>
      </c>
      <c r="C736" t="s">
        <v>3419</v>
      </c>
      <c r="D736" s="3">
        <v>2645</v>
      </c>
      <c r="E736" s="35">
        <v>0.35614400000000002</v>
      </c>
      <c r="F736" s="5">
        <v>2.89</v>
      </c>
      <c r="G736">
        <v>318.09300000000002</v>
      </c>
      <c r="H736" s="54">
        <v>1.9383742911153099</v>
      </c>
      <c r="I736" s="55">
        <v>0.99941486249268496</v>
      </c>
      <c r="J736" s="56">
        <v>1</v>
      </c>
      <c r="K736" s="60">
        <v>1.0030245746691799</v>
      </c>
      <c r="L736" s="61">
        <v>1</v>
      </c>
      <c r="M736" s="62">
        <v>0</v>
      </c>
      <c r="N736" s="90">
        <v>1</v>
      </c>
      <c r="O736" s="91">
        <v>0.99962192816635098</v>
      </c>
      <c r="P736" s="92">
        <v>1</v>
      </c>
      <c r="Q736" s="96">
        <v>0</v>
      </c>
      <c r="R736" s="97">
        <v>0</v>
      </c>
      <c r="T736" s="123">
        <v>0</v>
      </c>
      <c r="U736" s="124">
        <v>0</v>
      </c>
      <c r="W736" s="129">
        <v>0</v>
      </c>
      <c r="X736" s="130">
        <v>0</v>
      </c>
      <c r="Z736" s="147">
        <v>0</v>
      </c>
      <c r="AA736" s="148">
        <v>0</v>
      </c>
    </row>
    <row r="737" spans="1:28" x14ac:dyDescent="0.2">
      <c r="A737" t="s">
        <v>4385</v>
      </c>
      <c r="B737" t="s">
        <v>957</v>
      </c>
      <c r="C737" t="s">
        <v>3419</v>
      </c>
      <c r="D737" s="3">
        <v>2365</v>
      </c>
      <c r="E737" s="35">
        <v>0.42241000000000001</v>
      </c>
      <c r="F737" s="5">
        <v>0.12</v>
      </c>
      <c r="G737">
        <v>5.9039999999999999</v>
      </c>
      <c r="H737" s="54">
        <v>0</v>
      </c>
      <c r="I737" s="55">
        <v>0</v>
      </c>
      <c r="K737" s="60">
        <v>0</v>
      </c>
      <c r="L737" s="61">
        <v>0</v>
      </c>
      <c r="N737" s="90">
        <v>0</v>
      </c>
      <c r="O737" s="91">
        <v>0</v>
      </c>
      <c r="Q737" s="96">
        <v>0</v>
      </c>
      <c r="R737" s="97">
        <v>0</v>
      </c>
      <c r="T737" s="123">
        <v>0</v>
      </c>
      <c r="U737" s="124">
        <v>0</v>
      </c>
      <c r="W737" s="129">
        <v>0</v>
      </c>
      <c r="X737" s="130">
        <v>0</v>
      </c>
      <c r="Z737" s="147">
        <v>0</v>
      </c>
      <c r="AA737" s="148">
        <v>0</v>
      </c>
    </row>
    <row r="738" spans="1:28" x14ac:dyDescent="0.2">
      <c r="A738" t="s">
        <v>4390</v>
      </c>
      <c r="B738" t="s">
        <v>966</v>
      </c>
      <c r="C738" t="s">
        <v>3418</v>
      </c>
      <c r="D738" s="3">
        <v>6990729</v>
      </c>
      <c r="E738" s="35">
        <v>0.40840399999999999</v>
      </c>
      <c r="F738" s="5">
        <v>1</v>
      </c>
      <c r="G738">
        <v>49.698</v>
      </c>
      <c r="H738" s="54">
        <v>2.3900225570180102E-3</v>
      </c>
      <c r="I738" s="55">
        <v>0</v>
      </c>
      <c r="K738" s="60">
        <v>2.5727931951016799E-2</v>
      </c>
      <c r="L738" s="61">
        <v>0.98179728874529504</v>
      </c>
      <c r="M738" s="62">
        <v>192</v>
      </c>
      <c r="N738" s="90">
        <v>9.2891456670684797E-2</v>
      </c>
      <c r="O738" s="91">
        <v>0.98974141871516097</v>
      </c>
      <c r="P738" s="92">
        <v>433</v>
      </c>
      <c r="Q738" s="96">
        <v>0</v>
      </c>
      <c r="R738" s="97">
        <v>0</v>
      </c>
      <c r="T738" s="123">
        <v>0.56388782915200897</v>
      </c>
      <c r="U738" s="124">
        <v>0.99088599576302205</v>
      </c>
      <c r="V738" s="125">
        <v>364</v>
      </c>
      <c r="W738" s="129">
        <v>3.3092686041756102E-2</v>
      </c>
      <c r="X738" s="130">
        <v>0.96272309759480101</v>
      </c>
      <c r="Y738" s="131">
        <v>165</v>
      </c>
      <c r="Z738" s="147">
        <v>0</v>
      </c>
      <c r="AA738" s="148">
        <v>0</v>
      </c>
    </row>
    <row r="739" spans="1:28" x14ac:dyDescent="0.2">
      <c r="A739" t="s">
        <v>4390</v>
      </c>
      <c r="B739" t="s">
        <v>967</v>
      </c>
      <c r="C739" t="s">
        <v>3419</v>
      </c>
      <c r="D739" s="3">
        <v>67080</v>
      </c>
      <c r="E739" s="35">
        <v>0.39438000000000001</v>
      </c>
      <c r="F739" s="5">
        <v>1.88</v>
      </c>
      <c r="G739">
        <v>91.555999999999997</v>
      </c>
      <c r="H739" s="54">
        <v>0.34904591532498502</v>
      </c>
      <c r="I739" s="55">
        <v>0.95084622927058005</v>
      </c>
      <c r="J739" s="56">
        <v>35</v>
      </c>
      <c r="K739" s="60">
        <v>1.4413983303518101</v>
      </c>
      <c r="L739" s="61">
        <v>0.97471658018794904</v>
      </c>
      <c r="M739" s="62">
        <v>216</v>
      </c>
      <c r="N739" s="90">
        <v>0</v>
      </c>
      <c r="O739" s="91">
        <v>0</v>
      </c>
      <c r="Q739" s="96">
        <v>0.78082886106141902</v>
      </c>
      <c r="R739" s="97">
        <v>0.98371885614527699</v>
      </c>
      <c r="S739" s="98">
        <v>26</v>
      </c>
      <c r="T739" s="123">
        <v>0.99211389385807902</v>
      </c>
      <c r="U739" s="124">
        <v>0.99244660921693495</v>
      </c>
      <c r="V739" s="125">
        <v>43</v>
      </c>
      <c r="W739" s="129">
        <v>0.97930828861061403</v>
      </c>
      <c r="X739" s="130">
        <v>0.95792693132883899</v>
      </c>
      <c r="Y739" s="131">
        <v>320</v>
      </c>
      <c r="Z739" s="147">
        <v>0</v>
      </c>
      <c r="AA739" s="148">
        <v>0</v>
      </c>
    </row>
    <row r="740" spans="1:28" x14ac:dyDescent="0.2">
      <c r="A740" t="s">
        <v>4390</v>
      </c>
      <c r="B740" t="s">
        <v>968</v>
      </c>
      <c r="C740" t="s">
        <v>3419</v>
      </c>
      <c r="D740" s="3">
        <v>44065</v>
      </c>
      <c r="E740" s="35">
        <v>0.40758</v>
      </c>
      <c r="F740" s="5">
        <v>0.93</v>
      </c>
      <c r="G740">
        <v>43.183</v>
      </c>
      <c r="H740" s="54">
        <v>0</v>
      </c>
      <c r="I740" s="55">
        <v>0</v>
      </c>
      <c r="K740" s="60">
        <v>1.13609440599114</v>
      </c>
      <c r="L740" s="61">
        <v>0.966340804323636</v>
      </c>
      <c r="M740" s="62">
        <v>136</v>
      </c>
      <c r="N740" s="90">
        <v>1</v>
      </c>
      <c r="O740" s="91">
        <v>0.97009929206342005</v>
      </c>
      <c r="P740" s="92">
        <v>415</v>
      </c>
      <c r="Q740" s="96">
        <v>0</v>
      </c>
      <c r="R740" s="97">
        <v>0</v>
      </c>
      <c r="T740" s="123">
        <v>0.99173947577442401</v>
      </c>
      <c r="U740" s="124">
        <v>0.98939832653154203</v>
      </c>
      <c r="V740" s="125">
        <v>91</v>
      </c>
      <c r="W740" s="129">
        <v>1.0207874730511699</v>
      </c>
      <c r="X740" s="130">
        <v>0.96503745193483104</v>
      </c>
      <c r="Y740" s="131">
        <v>14</v>
      </c>
      <c r="Z740" s="147">
        <v>0</v>
      </c>
      <c r="AA740" s="148">
        <v>0</v>
      </c>
    </row>
    <row r="741" spans="1:28" x14ac:dyDescent="0.2">
      <c r="A741" t="s">
        <v>4390</v>
      </c>
      <c r="B741" t="s">
        <v>969</v>
      </c>
      <c r="C741" t="s">
        <v>3419</v>
      </c>
      <c r="D741" s="3">
        <v>41078</v>
      </c>
      <c r="E741" s="35">
        <v>0.41336000000000001</v>
      </c>
      <c r="F741" s="5">
        <v>0.53</v>
      </c>
      <c r="G741">
        <v>22.962</v>
      </c>
      <c r="H741" s="54">
        <v>0</v>
      </c>
      <c r="I741" s="55">
        <v>0</v>
      </c>
      <c r="K741" s="60">
        <v>0.56516870344223102</v>
      </c>
      <c r="L741" s="61">
        <v>0.96879795396419399</v>
      </c>
      <c r="M741" s="62">
        <v>103</v>
      </c>
      <c r="N741" s="90">
        <v>0</v>
      </c>
      <c r="O741" s="91">
        <v>0</v>
      </c>
      <c r="Q741" s="96">
        <v>0</v>
      </c>
      <c r="R741" s="97">
        <v>0</v>
      </c>
      <c r="T741" s="123">
        <v>0.99659184965188097</v>
      </c>
      <c r="U741" s="124">
        <v>0.97736325658214296</v>
      </c>
      <c r="V741" s="125">
        <v>15</v>
      </c>
      <c r="W741" s="129">
        <v>0.75505136569453202</v>
      </c>
      <c r="X741" s="130">
        <v>0.94900785981187996</v>
      </c>
      <c r="Y741" s="131">
        <v>8</v>
      </c>
      <c r="Z741" s="147">
        <v>0</v>
      </c>
      <c r="AA741" s="148">
        <v>0</v>
      </c>
    </row>
    <row r="742" spans="1:28" x14ac:dyDescent="0.2">
      <c r="A742" t="s">
        <v>4390</v>
      </c>
      <c r="B742" t="s">
        <v>970</v>
      </c>
      <c r="C742" t="s">
        <v>3419</v>
      </c>
      <c r="D742" s="3">
        <v>34165</v>
      </c>
      <c r="E742" s="35">
        <v>0.41864499999999999</v>
      </c>
      <c r="F742" s="5">
        <v>1.4</v>
      </c>
      <c r="G742">
        <v>65.251000000000005</v>
      </c>
      <c r="H742" s="54">
        <v>0</v>
      </c>
      <c r="I742" s="55">
        <v>0</v>
      </c>
      <c r="K742" s="60">
        <v>1.0664715351968299</v>
      </c>
      <c r="L742" s="61">
        <v>0.94478245585570897</v>
      </c>
      <c r="M742" s="62">
        <v>72</v>
      </c>
      <c r="N742" s="90">
        <v>1</v>
      </c>
      <c r="O742" s="91">
        <v>0.99022183304144695</v>
      </c>
      <c r="P742" s="92">
        <v>11</v>
      </c>
      <c r="Q742" s="96">
        <v>0</v>
      </c>
      <c r="R742" s="97">
        <v>0</v>
      </c>
      <c r="T742" s="123">
        <v>0.99148251134201604</v>
      </c>
      <c r="U742" s="124">
        <v>0.99304081151214896</v>
      </c>
      <c r="V742" s="125">
        <v>5</v>
      </c>
      <c r="W742" s="129">
        <v>0.63974828040392195</v>
      </c>
      <c r="X742" s="130">
        <v>0.96115883750685405</v>
      </c>
      <c r="Y742" s="131">
        <v>6</v>
      </c>
      <c r="Z742" s="147">
        <v>0</v>
      </c>
      <c r="AA742" s="148">
        <v>0</v>
      </c>
    </row>
    <row r="743" spans="1:28" x14ac:dyDescent="0.2">
      <c r="A743" t="s">
        <v>4390</v>
      </c>
      <c r="B743" t="s">
        <v>971</v>
      </c>
      <c r="C743" t="s">
        <v>3419</v>
      </c>
      <c r="D743" s="3">
        <v>30523</v>
      </c>
      <c r="E743" s="35">
        <v>0.42466300000000001</v>
      </c>
      <c r="F743" s="5">
        <v>5.19</v>
      </c>
      <c r="G743">
        <v>238.43600000000001</v>
      </c>
      <c r="H743" s="54">
        <v>1.0234577204075599</v>
      </c>
      <c r="I743" s="55">
        <v>0.95689158938279495</v>
      </c>
      <c r="J743" s="56">
        <v>211</v>
      </c>
      <c r="K743" s="60">
        <v>1.88192510565802</v>
      </c>
      <c r="L743" s="61">
        <v>0.96462088871221396</v>
      </c>
      <c r="M743" s="62">
        <v>127</v>
      </c>
      <c r="N743" s="90">
        <v>0.88300625757625395</v>
      </c>
      <c r="O743" s="91">
        <v>0.98884868178125696</v>
      </c>
      <c r="P743" s="92">
        <v>7</v>
      </c>
      <c r="Q743" s="96">
        <v>0.99747731219080604</v>
      </c>
      <c r="R743" s="97">
        <v>0.98899875581166896</v>
      </c>
      <c r="S743" s="98">
        <v>8</v>
      </c>
      <c r="T743" s="123">
        <v>0.99085935196409203</v>
      </c>
      <c r="U743" s="124">
        <v>0.99383672258659805</v>
      </c>
      <c r="V743" s="125">
        <v>41</v>
      </c>
      <c r="W743" s="129">
        <v>0.47629656324738701</v>
      </c>
      <c r="X743" s="130">
        <v>0.97593012860188399</v>
      </c>
      <c r="Y743" s="131">
        <v>4</v>
      </c>
      <c r="Z743" s="147">
        <v>0</v>
      </c>
      <c r="AA743" s="148">
        <v>0</v>
      </c>
    </row>
    <row r="744" spans="1:28" x14ac:dyDescent="0.2">
      <c r="A744" t="s">
        <v>4078</v>
      </c>
      <c r="B744" t="s">
        <v>104</v>
      </c>
      <c r="C744" t="s">
        <v>3418</v>
      </c>
      <c r="D744" s="3">
        <v>1959987</v>
      </c>
      <c r="E744" s="35">
        <v>0.33740999999999999</v>
      </c>
      <c r="F744" s="5">
        <v>1</v>
      </c>
      <c r="G744">
        <v>159.69300000000001</v>
      </c>
      <c r="H744" s="54">
        <v>1.01113731876793</v>
      </c>
      <c r="I744" s="55">
        <v>0.99362523227413402</v>
      </c>
      <c r="J744" s="56">
        <v>522</v>
      </c>
      <c r="K744" s="60">
        <v>1</v>
      </c>
      <c r="L744" s="61">
        <v>0.99971632464909199</v>
      </c>
      <c r="M744" s="62">
        <v>2</v>
      </c>
      <c r="N744" s="90">
        <v>1</v>
      </c>
      <c r="O744" s="91">
        <v>0.99907054146695295</v>
      </c>
      <c r="P744" s="92">
        <v>30</v>
      </c>
      <c r="Q744" s="96">
        <v>0.99999948979253395</v>
      </c>
      <c r="R744" s="97">
        <v>0.997366063675869</v>
      </c>
      <c r="S744" s="98">
        <v>325</v>
      </c>
      <c r="T744" s="123">
        <v>0.999953571120624</v>
      </c>
      <c r="U744" s="124">
        <v>0.99822996855824897</v>
      </c>
      <c r="V744" s="125">
        <v>225</v>
      </c>
      <c r="W744" s="129">
        <v>1.0002183687952999</v>
      </c>
      <c r="X744" s="130">
        <v>0.99726586864643396</v>
      </c>
      <c r="Y744" s="131">
        <v>60</v>
      </c>
      <c r="Z744" s="147">
        <v>1.0000071429045101</v>
      </c>
      <c r="AA744" s="148">
        <v>0.99752955366929996</v>
      </c>
      <c r="AB744" s="149">
        <v>109</v>
      </c>
    </row>
    <row r="745" spans="1:28" x14ac:dyDescent="0.2">
      <c r="A745" t="s">
        <v>4454</v>
      </c>
      <c r="B745" t="s">
        <v>1119</v>
      </c>
      <c r="C745" t="s">
        <v>3418</v>
      </c>
      <c r="D745" s="3">
        <v>7227643</v>
      </c>
      <c r="E745" s="35">
        <v>0.624552</v>
      </c>
      <c r="F745" s="5">
        <v>1</v>
      </c>
      <c r="G745">
        <v>64.858000000000004</v>
      </c>
      <c r="H745" s="54">
        <v>0.15258971700732801</v>
      </c>
      <c r="I745" s="55">
        <v>0.99930554988935005</v>
      </c>
      <c r="J745" s="56">
        <v>352</v>
      </c>
      <c r="K745" s="60">
        <v>1.0000002767153799</v>
      </c>
      <c r="L745" s="61">
        <v>0.99999903149642799</v>
      </c>
      <c r="M745" s="62">
        <v>2</v>
      </c>
      <c r="N745" s="90">
        <v>1</v>
      </c>
      <c r="O745" s="91">
        <v>0.99970121212431395</v>
      </c>
      <c r="P745" s="92">
        <v>80</v>
      </c>
      <c r="Q745" s="96">
        <v>1</v>
      </c>
      <c r="R745" s="97">
        <v>0.99926793689433502</v>
      </c>
      <c r="S745" s="98">
        <v>600</v>
      </c>
      <c r="T745" s="123">
        <v>0.73590823453787002</v>
      </c>
      <c r="U745" s="124">
        <v>0.99958569832108102</v>
      </c>
      <c r="V745" s="125">
        <v>738</v>
      </c>
      <c r="W745" s="129">
        <v>0.29191605064057502</v>
      </c>
      <c r="X745" s="130">
        <v>0.99856747437299698</v>
      </c>
      <c r="Y745" s="131">
        <v>568</v>
      </c>
      <c r="Z745" s="147">
        <v>1.6060007391067801E-2</v>
      </c>
      <c r="AA745" s="148">
        <v>0.99824452705493505</v>
      </c>
      <c r="AB745" s="149">
        <v>31</v>
      </c>
    </row>
    <row r="746" spans="1:28" x14ac:dyDescent="0.2">
      <c r="A746" t="s">
        <v>4157</v>
      </c>
      <c r="B746" t="s">
        <v>319</v>
      </c>
      <c r="C746" t="s">
        <v>3418</v>
      </c>
      <c r="D746" s="3">
        <v>4919337</v>
      </c>
      <c r="E746" s="35">
        <v>0.30671799999999999</v>
      </c>
      <c r="F746" s="5">
        <v>1</v>
      </c>
      <c r="G746">
        <v>164.93600000000001</v>
      </c>
      <c r="H746" s="54">
        <v>1.01653007305659</v>
      </c>
      <c r="I746" s="55">
        <v>0.98557286908860897</v>
      </c>
      <c r="J746" s="56">
        <v>8544</v>
      </c>
      <c r="K746" s="60">
        <v>0.99999959344114797</v>
      </c>
      <c r="L746" s="61">
        <v>0.99721852818407597</v>
      </c>
      <c r="M746" s="62">
        <v>4</v>
      </c>
      <c r="N746" s="90">
        <v>1</v>
      </c>
      <c r="O746" s="91">
        <v>0.99855247868983299</v>
      </c>
      <c r="P746" s="92">
        <v>63</v>
      </c>
      <c r="Q746" s="96">
        <v>0.46941447597511599</v>
      </c>
      <c r="R746" s="97">
        <v>0.99368663614393204</v>
      </c>
      <c r="S746" s="98">
        <v>263</v>
      </c>
      <c r="T746" s="123">
        <v>0.999979062219156</v>
      </c>
      <c r="U746" s="124">
        <v>0.99751071195871399</v>
      </c>
      <c r="V746" s="125">
        <v>4103</v>
      </c>
      <c r="W746" s="129">
        <v>0.292781933825635</v>
      </c>
      <c r="X746" s="130">
        <v>0.99220693407960203</v>
      </c>
      <c r="Y746" s="131">
        <v>190</v>
      </c>
      <c r="Z746" s="147">
        <v>0.40198587736518099</v>
      </c>
      <c r="AA746" s="148">
        <v>0.98283408706389797</v>
      </c>
      <c r="AB746" s="149">
        <v>297</v>
      </c>
    </row>
    <row r="747" spans="1:28" x14ac:dyDescent="0.2">
      <c r="A747" t="s">
        <v>4079</v>
      </c>
      <c r="B747" t="s">
        <v>106</v>
      </c>
      <c r="C747" t="s">
        <v>3418</v>
      </c>
      <c r="D747" s="3">
        <v>4684931</v>
      </c>
      <c r="E747" s="35">
        <v>0.56428500000000004</v>
      </c>
      <c r="F747" s="5">
        <v>1</v>
      </c>
      <c r="G747">
        <v>120.226</v>
      </c>
      <c r="H747" s="54">
        <v>1.41950863310473E-2</v>
      </c>
      <c r="I747" s="55">
        <v>0</v>
      </c>
      <c r="K747" s="60">
        <v>6.21298371310057E-2</v>
      </c>
      <c r="L747" s="61">
        <v>0.87033446043609397</v>
      </c>
      <c r="M747" s="62">
        <v>19140</v>
      </c>
      <c r="N747" s="90">
        <v>0.39851131211964402</v>
      </c>
      <c r="O747" s="91">
        <v>0.99238566109961102</v>
      </c>
      <c r="P747" s="92">
        <v>301</v>
      </c>
      <c r="Q747" s="96">
        <v>0</v>
      </c>
      <c r="R747" s="97">
        <v>0</v>
      </c>
      <c r="T747" s="123">
        <v>0.45816171038591602</v>
      </c>
      <c r="U747" s="124">
        <v>0.98992264497196902</v>
      </c>
      <c r="V747" s="125">
        <v>899</v>
      </c>
      <c r="W747" s="129">
        <v>0.35608229875744102</v>
      </c>
      <c r="X747" s="130">
        <v>0.98563088148036804</v>
      </c>
      <c r="Y747" s="131">
        <v>2430</v>
      </c>
      <c r="Z747" s="147">
        <v>0</v>
      </c>
      <c r="AA747" s="148">
        <v>0</v>
      </c>
    </row>
    <row r="748" spans="1:28" x14ac:dyDescent="0.2">
      <c r="A748" t="s">
        <v>4321</v>
      </c>
      <c r="B748" t="s">
        <v>777</v>
      </c>
      <c r="C748" t="s">
        <v>3418</v>
      </c>
      <c r="D748" s="3">
        <v>7215977</v>
      </c>
      <c r="E748" s="35">
        <v>0.701071</v>
      </c>
      <c r="F748" s="5">
        <v>1</v>
      </c>
      <c r="G748">
        <v>121.786</v>
      </c>
      <c r="H748" s="54">
        <v>0.231003507910294</v>
      </c>
      <c r="I748" s="55">
        <v>0.99920991819623695</v>
      </c>
      <c r="J748" s="56">
        <v>6</v>
      </c>
      <c r="K748" s="60">
        <v>7.2867471722817302E-3</v>
      </c>
      <c r="L748" s="61">
        <v>0</v>
      </c>
      <c r="N748" s="90">
        <v>3.00416700330391E-3</v>
      </c>
      <c r="O748" s="91">
        <v>0</v>
      </c>
      <c r="Q748" s="96">
        <v>0</v>
      </c>
      <c r="R748" s="97">
        <v>0</v>
      </c>
      <c r="T748" s="123">
        <v>0.23536715818246001</v>
      </c>
      <c r="U748" s="124">
        <v>0.98288537635510098</v>
      </c>
      <c r="V748" s="125">
        <v>753</v>
      </c>
      <c r="W748" s="129">
        <v>0</v>
      </c>
      <c r="X748" s="130">
        <v>0</v>
      </c>
      <c r="Z748" s="147">
        <v>0</v>
      </c>
      <c r="AA748" s="148">
        <v>0</v>
      </c>
    </row>
    <row r="749" spans="1:28" x14ac:dyDescent="0.2">
      <c r="A749" t="s">
        <v>4321</v>
      </c>
      <c r="B749" t="s">
        <v>778</v>
      </c>
      <c r="C749" t="s">
        <v>3419</v>
      </c>
      <c r="D749" s="3">
        <v>59408</v>
      </c>
      <c r="E749" s="35">
        <v>0.69211199999999995</v>
      </c>
      <c r="F749" s="5">
        <v>3.98</v>
      </c>
      <c r="G749">
        <v>579.26900000000001</v>
      </c>
      <c r="H749" s="54">
        <v>0.11326757339078899</v>
      </c>
      <c r="I749" s="55">
        <v>0</v>
      </c>
      <c r="K749" s="60">
        <v>1</v>
      </c>
      <c r="L749" s="61">
        <v>0.99973067600323096</v>
      </c>
      <c r="M749" s="62">
        <v>1</v>
      </c>
      <c r="N749" s="90">
        <v>0.36490035012119498</v>
      </c>
      <c r="O749" s="91">
        <v>0.99852588907315198</v>
      </c>
      <c r="P749" s="92">
        <v>3</v>
      </c>
      <c r="Q749" s="96">
        <v>0</v>
      </c>
      <c r="R749" s="97">
        <v>0</v>
      </c>
      <c r="T749" s="123">
        <v>0.99516900080797199</v>
      </c>
      <c r="U749" s="124">
        <v>0.98394953150898001</v>
      </c>
      <c r="V749" s="125">
        <v>413</v>
      </c>
      <c r="W749" s="129">
        <v>0</v>
      </c>
      <c r="X749" s="130">
        <v>0</v>
      </c>
      <c r="Z749" s="147">
        <v>0</v>
      </c>
      <c r="AA749" s="148">
        <v>0</v>
      </c>
    </row>
    <row r="750" spans="1:28" x14ac:dyDescent="0.2">
      <c r="A750" t="s">
        <v>4116</v>
      </c>
      <c r="B750" t="s">
        <v>198</v>
      </c>
      <c r="C750" t="s">
        <v>3418</v>
      </c>
      <c r="D750" s="3">
        <v>3302548</v>
      </c>
      <c r="E750" s="35">
        <v>0.381606</v>
      </c>
      <c r="F750" s="5">
        <v>1</v>
      </c>
      <c r="G750">
        <v>135.24</v>
      </c>
      <c r="H750" s="54">
        <v>1.03243616746827</v>
      </c>
      <c r="I750" s="55">
        <v>0.99999970671657101</v>
      </c>
      <c r="J750" s="56">
        <v>1</v>
      </c>
      <c r="K750" s="60">
        <v>1.00000060559301</v>
      </c>
      <c r="L750" s="61">
        <v>1</v>
      </c>
      <c r="M750" s="62">
        <v>0</v>
      </c>
      <c r="N750" s="90">
        <v>1</v>
      </c>
      <c r="O750" s="91">
        <v>0.99998576867188005</v>
      </c>
      <c r="P750" s="92">
        <v>6</v>
      </c>
      <c r="Q750" s="96">
        <v>0.99999666923841801</v>
      </c>
      <c r="R750" s="97">
        <v>0.99996699605012296</v>
      </c>
      <c r="S750" s="98">
        <v>9</v>
      </c>
      <c r="T750" s="123">
        <v>0.99999939440698504</v>
      </c>
      <c r="U750" s="124">
        <v>0.99998455743423198</v>
      </c>
      <c r="V750" s="125">
        <v>6</v>
      </c>
      <c r="W750" s="129">
        <v>1.0001208158064601</v>
      </c>
      <c r="X750" s="130">
        <v>0.99974994974776998</v>
      </c>
      <c r="Y750" s="131">
        <v>378</v>
      </c>
      <c r="Z750" s="147">
        <v>1.0000033307615801</v>
      </c>
      <c r="AA750" s="148">
        <v>0.99794025002312103</v>
      </c>
      <c r="AB750" s="149">
        <v>175</v>
      </c>
    </row>
    <row r="751" spans="1:28" x14ac:dyDescent="0.2">
      <c r="A751" t="s">
        <v>4513</v>
      </c>
      <c r="B751" t="s">
        <v>1232</v>
      </c>
      <c r="C751" t="s">
        <v>3418</v>
      </c>
      <c r="D751" s="3">
        <v>2793003</v>
      </c>
      <c r="E751" s="35">
        <v>0.32026700000000002</v>
      </c>
      <c r="F751" s="5">
        <v>1</v>
      </c>
      <c r="G751">
        <v>34.451000000000001</v>
      </c>
      <c r="H751" s="54">
        <v>0.99638919113226798</v>
      </c>
      <c r="I751" s="55">
        <v>0.99990405753960399</v>
      </c>
      <c r="J751" s="56">
        <v>5</v>
      </c>
      <c r="K751" s="60">
        <v>1.00004368058322</v>
      </c>
      <c r="L751" s="61">
        <v>0.99997350637726501</v>
      </c>
      <c r="M751" s="62">
        <v>1</v>
      </c>
      <c r="N751" s="90">
        <v>1</v>
      </c>
      <c r="O751" s="91">
        <v>0.99993519770606998</v>
      </c>
      <c r="P751" s="92">
        <v>14</v>
      </c>
      <c r="Q751" s="96">
        <v>0.999998925887297</v>
      </c>
      <c r="R751" s="97">
        <v>0.99987613088740701</v>
      </c>
      <c r="S751" s="98">
        <v>84</v>
      </c>
      <c r="T751" s="123">
        <v>0.99999856784972996</v>
      </c>
      <c r="U751" s="124">
        <v>0.99994808631848897</v>
      </c>
      <c r="V751" s="125">
        <v>16</v>
      </c>
      <c r="W751" s="129">
        <v>0.99826136957246303</v>
      </c>
      <c r="X751" s="130">
        <v>0.99919768077019699</v>
      </c>
      <c r="Y751" s="131">
        <v>1188</v>
      </c>
      <c r="Z751" s="147">
        <v>0.29781278430420499</v>
      </c>
      <c r="AA751" s="148">
        <v>0.99901855613630597</v>
      </c>
      <c r="AB751" s="149">
        <v>24</v>
      </c>
    </row>
    <row r="752" spans="1:28" x14ac:dyDescent="0.2">
      <c r="A752" t="s">
        <v>4513</v>
      </c>
      <c r="B752" t="s">
        <v>1233</v>
      </c>
      <c r="C752" t="s">
        <v>3419</v>
      </c>
      <c r="D752" s="3">
        <v>45804</v>
      </c>
      <c r="E752" s="35">
        <v>0.30043199999999998</v>
      </c>
      <c r="F752" s="5">
        <v>3.25</v>
      </c>
      <c r="G752">
        <v>118.827</v>
      </c>
      <c r="H752" s="54">
        <v>1.3238145140162401</v>
      </c>
      <c r="I752" s="55">
        <v>0.99983508146975397</v>
      </c>
      <c r="J752" s="56">
        <v>2</v>
      </c>
      <c r="K752" s="60">
        <v>1</v>
      </c>
      <c r="L752" s="61">
        <v>0.99989083922801503</v>
      </c>
      <c r="M752" s="62">
        <v>1</v>
      </c>
      <c r="N752" s="90">
        <v>1</v>
      </c>
      <c r="O752" s="91">
        <v>0.99995633569120601</v>
      </c>
      <c r="P752" s="92">
        <v>1</v>
      </c>
      <c r="Q752" s="96">
        <v>1</v>
      </c>
      <c r="R752" s="97">
        <v>0.99997816832223496</v>
      </c>
      <c r="S752" s="98">
        <v>1</v>
      </c>
      <c r="T752" s="123">
        <v>1.0228364334992499</v>
      </c>
      <c r="U752" s="124">
        <v>0.99955180877174199</v>
      </c>
      <c r="V752" s="125">
        <v>3</v>
      </c>
      <c r="W752" s="129">
        <v>0.68808401013011899</v>
      </c>
      <c r="X752" s="130">
        <v>0.99984135545895803</v>
      </c>
      <c r="Y752" s="131">
        <v>1</v>
      </c>
      <c r="Z752" s="147">
        <v>1.0005676360143201</v>
      </c>
      <c r="AA752" s="148">
        <v>0.98778250264424605</v>
      </c>
      <c r="AB752" s="149">
        <v>115</v>
      </c>
    </row>
    <row r="753" spans="1:28" x14ac:dyDescent="0.2">
      <c r="A753" t="s">
        <v>4513</v>
      </c>
      <c r="B753" t="s">
        <v>1234</v>
      </c>
      <c r="C753" t="s">
        <v>3419</v>
      </c>
      <c r="D753" s="3">
        <v>2366</v>
      </c>
      <c r="E753" s="35">
        <v>0.31065100000000001</v>
      </c>
      <c r="F753" s="5">
        <v>42.17</v>
      </c>
      <c r="G753">
        <v>149.37100000000001</v>
      </c>
      <c r="H753" s="54">
        <v>1.8770076077768301</v>
      </c>
      <c r="I753" s="55">
        <v>0.99977482548975405</v>
      </c>
      <c r="J753" s="56">
        <v>1</v>
      </c>
      <c r="K753" s="60">
        <v>1.0160608622147</v>
      </c>
      <c r="L753" s="61">
        <v>0.99958402662229595</v>
      </c>
      <c r="M753" s="62">
        <v>1</v>
      </c>
      <c r="N753" s="90">
        <v>0</v>
      </c>
      <c r="O753" s="91">
        <v>0</v>
      </c>
      <c r="Q753" s="96">
        <v>0</v>
      </c>
      <c r="R753" s="97">
        <v>0</v>
      </c>
      <c r="T753" s="123">
        <v>0</v>
      </c>
      <c r="U753" s="124">
        <v>0</v>
      </c>
      <c r="W753" s="129">
        <v>0</v>
      </c>
      <c r="X753" s="130">
        <v>0</v>
      </c>
      <c r="Z753" s="147">
        <v>0</v>
      </c>
      <c r="AA753" s="148">
        <v>0</v>
      </c>
    </row>
    <row r="754" spans="1:28" x14ac:dyDescent="0.2">
      <c r="A754" t="s">
        <v>4210</v>
      </c>
      <c r="B754" t="s">
        <v>480</v>
      </c>
      <c r="C754" t="s">
        <v>3418</v>
      </c>
      <c r="D754" s="3">
        <v>3859099</v>
      </c>
      <c r="E754" s="35">
        <v>0.68001500000000004</v>
      </c>
      <c r="F754" s="5">
        <v>1</v>
      </c>
      <c r="G754">
        <v>61.588999999999999</v>
      </c>
      <c r="H754" s="54">
        <v>0.21105107694827199</v>
      </c>
      <c r="I754" s="55">
        <v>0.99949292115476396</v>
      </c>
      <c r="J754" s="56">
        <v>67</v>
      </c>
      <c r="K754" s="60">
        <v>1.00020082407836</v>
      </c>
      <c r="L754" s="61">
        <v>0.99989092908214094</v>
      </c>
      <c r="M754" s="62">
        <v>2</v>
      </c>
      <c r="N754" s="90">
        <v>0.480585235050979</v>
      </c>
      <c r="O754" s="91">
        <v>0.99981937711524205</v>
      </c>
      <c r="P754" s="92">
        <v>95</v>
      </c>
      <c r="Q754" s="96">
        <v>0.36974070890640498</v>
      </c>
      <c r="R754" s="97">
        <v>0.99853849982046206</v>
      </c>
      <c r="S754" s="98">
        <v>449</v>
      </c>
      <c r="T754" s="123">
        <v>0.98689512759325404</v>
      </c>
      <c r="U754" s="124">
        <v>0.99975058389622595</v>
      </c>
      <c r="V754" s="125">
        <v>159</v>
      </c>
      <c r="W754" s="129">
        <v>0.36742203296676201</v>
      </c>
      <c r="X754" s="130">
        <v>0.99826866753691601</v>
      </c>
      <c r="Y754" s="131">
        <v>46</v>
      </c>
      <c r="Z754" s="147">
        <v>0</v>
      </c>
      <c r="AA754" s="148">
        <v>0</v>
      </c>
    </row>
    <row r="755" spans="1:28" x14ac:dyDescent="0.2">
      <c r="A755" t="s">
        <v>4210</v>
      </c>
      <c r="B755" t="s">
        <v>481</v>
      </c>
      <c r="C755" t="s">
        <v>3419</v>
      </c>
      <c r="D755" s="3">
        <v>163311</v>
      </c>
      <c r="E755" s="35">
        <v>0.666875</v>
      </c>
      <c r="F755" s="5">
        <v>0.52</v>
      </c>
      <c r="G755">
        <v>30.731999999999999</v>
      </c>
      <c r="H755" s="54">
        <v>1.00248605421557</v>
      </c>
      <c r="I755" s="55">
        <v>0.99849138194300202</v>
      </c>
      <c r="J755" s="56">
        <v>82</v>
      </c>
      <c r="K755" s="60">
        <v>1</v>
      </c>
      <c r="L755" s="61">
        <v>0.99989590413383</v>
      </c>
      <c r="M755" s="62">
        <v>1</v>
      </c>
      <c r="N755" s="90">
        <v>1.0093808745277399</v>
      </c>
      <c r="O755" s="91">
        <v>0.99993327105298202</v>
      </c>
      <c r="P755" s="92">
        <v>2</v>
      </c>
      <c r="Q755" s="96">
        <v>0.84110072193544805</v>
      </c>
      <c r="R755" s="97">
        <v>0.99832010995643905</v>
      </c>
      <c r="S755" s="98">
        <v>27</v>
      </c>
      <c r="T755" s="123">
        <v>0.99975506855018903</v>
      </c>
      <c r="U755" s="124">
        <v>0.99983463684413598</v>
      </c>
      <c r="V755" s="125">
        <v>4</v>
      </c>
      <c r="W755" s="129">
        <v>0.97500474554684002</v>
      </c>
      <c r="X755" s="130">
        <v>0.99765759429281897</v>
      </c>
      <c r="Y755" s="131">
        <v>3</v>
      </c>
      <c r="Z755" s="147">
        <v>0</v>
      </c>
      <c r="AA755" s="148">
        <v>0</v>
      </c>
    </row>
    <row r="756" spans="1:28" x14ac:dyDescent="0.2">
      <c r="A756" t="s">
        <v>4210</v>
      </c>
      <c r="B756" t="s">
        <v>482</v>
      </c>
      <c r="C756" t="s">
        <v>3419</v>
      </c>
      <c r="D756" s="3">
        <v>39492</v>
      </c>
      <c r="E756" s="35">
        <v>0.62306300000000003</v>
      </c>
      <c r="F756" s="5">
        <v>2.44</v>
      </c>
      <c r="G756">
        <v>149.88200000000001</v>
      </c>
      <c r="H756" s="54">
        <v>1.1409905803706999</v>
      </c>
      <c r="I756" s="55">
        <v>0.99975588104749202</v>
      </c>
      <c r="J756" s="56">
        <v>2</v>
      </c>
      <c r="K756" s="60">
        <v>1</v>
      </c>
      <c r="L756" s="61">
        <v>0.99997467841588095</v>
      </c>
      <c r="M756" s="62">
        <v>1</v>
      </c>
      <c r="N756" s="90">
        <v>1</v>
      </c>
      <c r="O756" s="91">
        <v>0.99972149078387595</v>
      </c>
      <c r="P756" s="92">
        <v>3</v>
      </c>
      <c r="Q756" s="96">
        <v>1.0721918363212799</v>
      </c>
      <c r="R756" s="97">
        <v>0.99985831680362702</v>
      </c>
      <c r="S756" s="98">
        <v>1</v>
      </c>
      <c r="T756" s="123">
        <v>0.99665755089638397</v>
      </c>
      <c r="U756" s="124">
        <v>0.99964431797972597</v>
      </c>
      <c r="V756" s="125">
        <v>2</v>
      </c>
      <c r="W756" s="129">
        <v>1.0093436645396501</v>
      </c>
      <c r="X756" s="130">
        <v>0.999071797702072</v>
      </c>
      <c r="Y756" s="131">
        <v>2</v>
      </c>
      <c r="Z756" s="147">
        <v>0</v>
      </c>
      <c r="AA756" s="148">
        <v>0</v>
      </c>
    </row>
    <row r="757" spans="1:28" x14ac:dyDescent="0.2">
      <c r="A757" t="s">
        <v>4172</v>
      </c>
      <c r="B757" t="s">
        <v>364</v>
      </c>
      <c r="C757" t="s">
        <v>3418</v>
      </c>
      <c r="D757" s="3">
        <v>3986761</v>
      </c>
      <c r="E757" s="35">
        <v>0.45387</v>
      </c>
      <c r="F757" s="5">
        <v>1</v>
      </c>
      <c r="G757">
        <v>71.081000000000003</v>
      </c>
      <c r="H757" s="54">
        <v>1.0060665788593799</v>
      </c>
      <c r="I757" s="55">
        <v>0.99999551228176198</v>
      </c>
      <c r="J757" s="56">
        <v>2</v>
      </c>
      <c r="K757" s="60">
        <v>1.00000025083018</v>
      </c>
      <c r="L757" s="61">
        <v>0.99999774252889895</v>
      </c>
      <c r="M757" s="62">
        <v>1</v>
      </c>
      <c r="N757" s="90">
        <v>1</v>
      </c>
      <c r="O757" s="91">
        <v>0.99998269289086605</v>
      </c>
      <c r="P757" s="92">
        <v>6</v>
      </c>
      <c r="Q757" s="96">
        <v>0</v>
      </c>
      <c r="R757" s="97">
        <v>0</v>
      </c>
      <c r="T757" s="123">
        <v>0.99999824418870298</v>
      </c>
      <c r="U757" s="124">
        <v>0.99999448173730898</v>
      </c>
      <c r="V757" s="125">
        <v>3</v>
      </c>
      <c r="W757" s="129">
        <v>1.0000406344899999</v>
      </c>
      <c r="X757" s="130">
        <v>0.99997266064130597</v>
      </c>
      <c r="Y757" s="131">
        <v>2</v>
      </c>
      <c r="Z757" s="147">
        <v>1.0000032607924001</v>
      </c>
      <c r="AA757" s="148">
        <v>0.99783893373380805</v>
      </c>
      <c r="AB757" s="149">
        <v>45</v>
      </c>
    </row>
    <row r="758" spans="1:28" x14ac:dyDescent="0.2">
      <c r="A758" t="s">
        <v>4172</v>
      </c>
      <c r="B758" t="s">
        <v>365</v>
      </c>
      <c r="C758" t="s">
        <v>3419</v>
      </c>
      <c r="D758" s="3">
        <v>36751</v>
      </c>
      <c r="E758" s="35">
        <v>0.44159300000000001</v>
      </c>
      <c r="F758" s="5">
        <v>3.32</v>
      </c>
      <c r="G758">
        <v>216.78200000000001</v>
      </c>
      <c r="H758" s="54">
        <v>1.9094446409621499</v>
      </c>
      <c r="I758" s="55">
        <v>1</v>
      </c>
      <c r="J758" s="56">
        <v>0</v>
      </c>
      <c r="K758" s="60">
        <v>2</v>
      </c>
      <c r="L758" s="61">
        <v>1</v>
      </c>
      <c r="M758" s="62">
        <v>0</v>
      </c>
      <c r="N758" s="90">
        <v>1</v>
      </c>
      <c r="O758" s="91">
        <v>0.99991837623115798</v>
      </c>
      <c r="P758" s="92">
        <v>1</v>
      </c>
      <c r="Q758" s="96">
        <v>0</v>
      </c>
      <c r="R758" s="97">
        <v>0</v>
      </c>
      <c r="T758" s="123">
        <v>0.99923811596963297</v>
      </c>
      <c r="U758" s="124">
        <v>0.99994554118447898</v>
      </c>
      <c r="V758" s="125">
        <v>2</v>
      </c>
      <c r="W758" s="129">
        <v>0</v>
      </c>
      <c r="X758" s="130">
        <v>0</v>
      </c>
      <c r="Z758" s="147">
        <v>0</v>
      </c>
      <c r="AA758" s="148">
        <v>0</v>
      </c>
    </row>
    <row r="759" spans="1:28" x14ac:dyDescent="0.2">
      <c r="A759" t="s">
        <v>4306</v>
      </c>
      <c r="B759" t="s">
        <v>729</v>
      </c>
      <c r="C759" t="s">
        <v>3418</v>
      </c>
      <c r="D759" s="3">
        <v>2571505</v>
      </c>
      <c r="E759" s="35">
        <v>0.59953500000000004</v>
      </c>
      <c r="F759" s="5">
        <v>1</v>
      </c>
      <c r="G759">
        <v>61.628</v>
      </c>
      <c r="H759" s="54">
        <v>0</v>
      </c>
      <c r="I759" s="55">
        <v>0</v>
      </c>
      <c r="K759" s="60">
        <v>0.14804287761446999</v>
      </c>
      <c r="L759" s="61">
        <v>0.95796480654914895</v>
      </c>
      <c r="M759" s="62">
        <v>5467</v>
      </c>
      <c r="N759" s="90">
        <v>0.62139875287040003</v>
      </c>
      <c r="O759" s="91">
        <v>0.99539465315864695</v>
      </c>
      <c r="P759" s="92">
        <v>250</v>
      </c>
      <c r="Q759" s="96">
        <v>0</v>
      </c>
      <c r="R759" s="97">
        <v>0</v>
      </c>
      <c r="T759" s="123">
        <v>0.54850797490185699</v>
      </c>
      <c r="U759" s="124">
        <v>0.98645932930566504</v>
      </c>
      <c r="V759" s="125">
        <v>378</v>
      </c>
      <c r="W759" s="129">
        <v>0.55523633047573295</v>
      </c>
      <c r="X759" s="130">
        <v>0.99208573703193004</v>
      </c>
      <c r="Y759" s="131">
        <v>23</v>
      </c>
      <c r="Z759" s="147">
        <v>0</v>
      </c>
      <c r="AA759" s="148">
        <v>0</v>
      </c>
    </row>
    <row r="760" spans="1:28" x14ac:dyDescent="0.2">
      <c r="A760" t="s">
        <v>4306</v>
      </c>
      <c r="B760" t="s">
        <v>730</v>
      </c>
      <c r="C760" t="s">
        <v>3419</v>
      </c>
      <c r="D760" s="3">
        <v>77702</v>
      </c>
      <c r="E760" s="35">
        <v>0.607603</v>
      </c>
      <c r="F760" s="5">
        <v>2.87</v>
      </c>
      <c r="G760">
        <v>177.99100000000001</v>
      </c>
      <c r="H760" s="54">
        <v>0</v>
      </c>
      <c r="I760" s="55">
        <v>0</v>
      </c>
      <c r="K760" s="60">
        <v>1.0012354894339901</v>
      </c>
      <c r="L760" s="61">
        <v>0.98652906583663902</v>
      </c>
      <c r="M760" s="62">
        <v>530</v>
      </c>
      <c r="N760" s="90">
        <v>1</v>
      </c>
      <c r="O760" s="91">
        <v>0.99267385217291204</v>
      </c>
      <c r="P760" s="92">
        <v>81</v>
      </c>
      <c r="Q760" s="96">
        <v>0</v>
      </c>
      <c r="R760" s="97">
        <v>0</v>
      </c>
      <c r="T760" s="123">
        <v>0.99822398393863698</v>
      </c>
      <c r="U760" s="124">
        <v>0.96783475747832504</v>
      </c>
      <c r="V760" s="125">
        <v>274</v>
      </c>
      <c r="W760" s="129">
        <v>0</v>
      </c>
      <c r="X760" s="130">
        <v>0</v>
      </c>
      <c r="Z760" s="147">
        <v>0</v>
      </c>
      <c r="AA760" s="148">
        <v>0</v>
      </c>
    </row>
    <row r="761" spans="1:28" x14ac:dyDescent="0.2">
      <c r="A761" t="s">
        <v>4357</v>
      </c>
      <c r="B761" t="s">
        <v>884</v>
      </c>
      <c r="C761" t="s">
        <v>3418</v>
      </c>
      <c r="D761" s="3">
        <v>6142152</v>
      </c>
      <c r="E761" s="35">
        <v>0.69652000000000003</v>
      </c>
      <c r="F761" s="5">
        <v>1</v>
      </c>
      <c r="G761">
        <v>147.93</v>
      </c>
      <c r="H761" s="54">
        <v>0.61891271984151397</v>
      </c>
      <c r="I761" s="55">
        <v>0.99999579108746905</v>
      </c>
      <c r="J761" s="56">
        <v>4</v>
      </c>
      <c r="K761" s="60">
        <v>0.99809626984157995</v>
      </c>
      <c r="L761" s="61">
        <v>0.99998417761782099</v>
      </c>
      <c r="M761" s="62">
        <v>1</v>
      </c>
      <c r="N761" s="90">
        <v>0.950845729640035</v>
      </c>
      <c r="O761" s="91">
        <v>0.99997979554806804</v>
      </c>
      <c r="P761" s="92">
        <v>21</v>
      </c>
      <c r="Q761" s="96">
        <v>0</v>
      </c>
      <c r="R761" s="97">
        <v>0</v>
      </c>
      <c r="T761" s="123">
        <v>0.99383880437996297</v>
      </c>
      <c r="U761" s="124">
        <v>0.99993627585967304</v>
      </c>
      <c r="V761" s="125">
        <v>13</v>
      </c>
      <c r="W761" s="129">
        <v>0.85069109328456805</v>
      </c>
      <c r="X761" s="130">
        <v>1</v>
      </c>
      <c r="Y761" s="131">
        <v>0</v>
      </c>
      <c r="Z761" s="147">
        <v>0.76489477954957796</v>
      </c>
      <c r="AA761" s="148">
        <v>0.99656313213592296</v>
      </c>
      <c r="AB761" s="149">
        <v>18</v>
      </c>
    </row>
    <row r="762" spans="1:28" x14ac:dyDescent="0.2">
      <c r="A762" t="s">
        <v>4395</v>
      </c>
      <c r="B762" t="s">
        <v>989</v>
      </c>
      <c r="C762" t="s">
        <v>3418</v>
      </c>
      <c r="D762" s="3">
        <v>8541354</v>
      </c>
      <c r="E762" s="35">
        <v>0.69905499999999998</v>
      </c>
      <c r="F762" s="5">
        <v>1</v>
      </c>
      <c r="G762">
        <v>116.441</v>
      </c>
      <c r="H762" s="54">
        <v>1.00498515809086</v>
      </c>
      <c r="I762" s="55">
        <v>0.99732350417667304</v>
      </c>
      <c r="J762" s="56">
        <v>137</v>
      </c>
      <c r="K762" s="60">
        <v>1.00000983450633</v>
      </c>
      <c r="L762" s="61">
        <v>0.99739833096058705</v>
      </c>
      <c r="M762" s="62">
        <v>13</v>
      </c>
      <c r="N762" s="90">
        <v>1</v>
      </c>
      <c r="O762" s="91">
        <v>0.99906010219852504</v>
      </c>
      <c r="P762" s="92">
        <v>12</v>
      </c>
      <c r="Q762" s="96">
        <v>1</v>
      </c>
      <c r="R762" s="97">
        <v>0.99755572567545703</v>
      </c>
      <c r="S762" s="98">
        <v>158</v>
      </c>
      <c r="T762" s="123">
        <v>0.99997459419197399</v>
      </c>
      <c r="U762" s="124">
        <v>0.99935825343791496</v>
      </c>
      <c r="V762" s="125">
        <v>445</v>
      </c>
      <c r="W762" s="129">
        <v>0.99955311534915803</v>
      </c>
      <c r="X762" s="130">
        <v>0.99652222923559897</v>
      </c>
      <c r="Y762" s="131">
        <v>59</v>
      </c>
      <c r="Z762" s="147">
        <v>1.00000163908438</v>
      </c>
      <c r="AA762" s="148">
        <v>0.99220161802433604</v>
      </c>
      <c r="AB762" s="149">
        <v>401</v>
      </c>
    </row>
    <row r="763" spans="1:28" x14ac:dyDescent="0.2">
      <c r="A763" t="s">
        <v>4395</v>
      </c>
      <c r="B763" t="s">
        <v>990</v>
      </c>
      <c r="C763" t="s">
        <v>3419</v>
      </c>
      <c r="D763" s="3">
        <v>92208</v>
      </c>
      <c r="E763" s="35">
        <v>0.70607799999999998</v>
      </c>
      <c r="F763" s="5">
        <v>3.1</v>
      </c>
      <c r="G763">
        <v>362.28899999999999</v>
      </c>
      <c r="H763" s="54">
        <v>1.4815634218289</v>
      </c>
      <c r="I763" s="55">
        <v>0.99649384776418704</v>
      </c>
      <c r="J763" s="56">
        <v>14</v>
      </c>
      <c r="K763" s="60">
        <v>1</v>
      </c>
      <c r="L763" s="61">
        <v>0.99770085025160504</v>
      </c>
      <c r="M763" s="62">
        <v>2</v>
      </c>
      <c r="N763" s="90">
        <v>1</v>
      </c>
      <c r="O763" s="91">
        <v>0.99834230798400803</v>
      </c>
      <c r="P763" s="92">
        <v>6</v>
      </c>
      <c r="Q763" s="96">
        <v>0.99998915495401697</v>
      </c>
      <c r="R763" s="97">
        <v>0.99945783001886701</v>
      </c>
      <c r="S763" s="98">
        <v>3</v>
      </c>
      <c r="T763" s="123">
        <v>0.99931676210307097</v>
      </c>
      <c r="U763" s="124">
        <v>0.99879601709438703</v>
      </c>
      <c r="V763" s="125">
        <v>8</v>
      </c>
      <c r="W763" s="129">
        <v>0.68808563248308097</v>
      </c>
      <c r="X763" s="130">
        <v>0.99757285378808103</v>
      </c>
      <c r="Y763" s="131">
        <v>2</v>
      </c>
      <c r="Z763" s="147">
        <v>1.00015183064376</v>
      </c>
      <c r="AA763" s="148">
        <v>0.99195765370476097</v>
      </c>
      <c r="AB763" s="149">
        <v>145</v>
      </c>
    </row>
    <row r="764" spans="1:28" x14ac:dyDescent="0.2">
      <c r="A764" t="s">
        <v>4395</v>
      </c>
      <c r="B764" t="s">
        <v>991</v>
      </c>
      <c r="C764" t="s">
        <v>3419</v>
      </c>
      <c r="D764" s="3">
        <v>76609</v>
      </c>
      <c r="E764" s="35">
        <v>0.70656200000000002</v>
      </c>
      <c r="F764" s="5">
        <v>2.58</v>
      </c>
      <c r="G764">
        <v>293.96300000000002</v>
      </c>
      <c r="H764" s="54">
        <v>1.60337558250336</v>
      </c>
      <c r="I764" s="55">
        <v>0.996987804679486</v>
      </c>
      <c r="J764" s="56">
        <v>16</v>
      </c>
      <c r="K764" s="60">
        <v>0.99998694670338995</v>
      </c>
      <c r="L764" s="61">
        <v>0.99775480367585601</v>
      </c>
      <c r="M764" s="62">
        <v>2</v>
      </c>
      <c r="N764" s="90">
        <v>1</v>
      </c>
      <c r="O764" s="91">
        <v>0.99903458532830602</v>
      </c>
      <c r="P764" s="92">
        <v>4</v>
      </c>
      <c r="Q764" s="96">
        <v>1</v>
      </c>
      <c r="R764" s="97">
        <v>0.99926909171593703</v>
      </c>
      <c r="S764" s="98">
        <v>8</v>
      </c>
      <c r="T764" s="123">
        <v>0.99869467033899395</v>
      </c>
      <c r="U764" s="124">
        <v>0.99907247739980098</v>
      </c>
      <c r="V764" s="125">
        <v>8</v>
      </c>
      <c r="W764" s="129">
        <v>1.00206242086438</v>
      </c>
      <c r="X764" s="130">
        <v>0.99678247163494704</v>
      </c>
      <c r="Y764" s="131">
        <v>2</v>
      </c>
      <c r="Z764" s="147">
        <v>1.0001957994491499</v>
      </c>
      <c r="AA764" s="148">
        <v>0.99614713768776197</v>
      </c>
      <c r="AB764" s="149">
        <v>7</v>
      </c>
    </row>
    <row r="765" spans="1:28" x14ac:dyDescent="0.2">
      <c r="A765" t="s">
        <v>4050</v>
      </c>
      <c r="B765" t="s">
        <v>27</v>
      </c>
      <c r="C765" t="s">
        <v>3418</v>
      </c>
      <c r="D765" s="3">
        <v>2957635</v>
      </c>
      <c r="E765" s="35">
        <v>0.54916900000000002</v>
      </c>
      <c r="F765" s="5">
        <v>1</v>
      </c>
      <c r="G765">
        <v>30.472000000000001</v>
      </c>
      <c r="H765" s="54">
        <v>0.99861477159960499</v>
      </c>
      <c r="I765" s="55">
        <v>0.99974539019122399</v>
      </c>
      <c r="J765" s="56">
        <v>4</v>
      </c>
      <c r="K765" s="60">
        <v>1.0000074383755899</v>
      </c>
      <c r="L765" s="61">
        <v>0.99991276884860603</v>
      </c>
      <c r="M765" s="62">
        <v>2</v>
      </c>
      <c r="N765" s="90">
        <v>1</v>
      </c>
      <c r="O765" s="91">
        <v>0.99994117000684601</v>
      </c>
      <c r="P765" s="92">
        <v>4</v>
      </c>
      <c r="Q765" s="96">
        <v>0</v>
      </c>
      <c r="R765" s="97">
        <v>0</v>
      </c>
      <c r="T765" s="123">
        <v>0.99996720352579005</v>
      </c>
      <c r="U765" s="124">
        <v>0.99995705924100298</v>
      </c>
      <c r="V765" s="125">
        <v>4</v>
      </c>
      <c r="W765" s="129">
        <v>0.99708652352301697</v>
      </c>
      <c r="X765" s="130">
        <v>0.99947407006024203</v>
      </c>
      <c r="Y765" s="131">
        <v>5</v>
      </c>
      <c r="Z765" s="147">
        <v>0.99837099574491095</v>
      </c>
      <c r="AA765" s="148">
        <v>0.99889423387630205</v>
      </c>
      <c r="AB765" s="149">
        <v>26</v>
      </c>
    </row>
    <row r="766" spans="1:28" x14ac:dyDescent="0.2">
      <c r="A766" t="s">
        <v>4046</v>
      </c>
      <c r="B766" t="s">
        <v>19</v>
      </c>
      <c r="C766" t="s">
        <v>3418</v>
      </c>
      <c r="D766" s="3">
        <v>4967148</v>
      </c>
      <c r="E766" s="35">
        <v>0.65093500000000004</v>
      </c>
      <c r="F766" s="5">
        <v>1</v>
      </c>
      <c r="G766">
        <v>179.197</v>
      </c>
      <c r="H766" s="54">
        <v>0.99961949996255395</v>
      </c>
      <c r="I766" s="55">
        <v>0.98586015668377003</v>
      </c>
      <c r="J766" s="56">
        <v>339</v>
      </c>
      <c r="K766" s="60">
        <v>1</v>
      </c>
      <c r="L766" s="61">
        <v>0.99412984127540105</v>
      </c>
      <c r="M766" s="62">
        <v>9</v>
      </c>
      <c r="N766" s="90">
        <v>0.99678628460436403</v>
      </c>
      <c r="O766" s="91">
        <v>0.99669272829846201</v>
      </c>
      <c r="P766" s="92">
        <v>9</v>
      </c>
      <c r="Q766" s="96">
        <v>0.99999979867722799</v>
      </c>
      <c r="R766" s="97">
        <v>0.99179212314006504</v>
      </c>
      <c r="S766" s="98">
        <v>200</v>
      </c>
      <c r="T766" s="123">
        <v>0.99990195581045704</v>
      </c>
      <c r="U766" s="124">
        <v>0.99694788451968097</v>
      </c>
      <c r="V766" s="125">
        <v>129</v>
      </c>
      <c r="W766" s="129">
        <v>1.0000215415365099</v>
      </c>
      <c r="X766" s="130">
        <v>0.98126257160480101</v>
      </c>
      <c r="Y766" s="131">
        <v>4831</v>
      </c>
      <c r="Z766" s="147">
        <v>0</v>
      </c>
      <c r="AA766" s="148">
        <v>0</v>
      </c>
    </row>
    <row r="767" spans="1:28" x14ac:dyDescent="0.2">
      <c r="A767" t="s">
        <v>4491</v>
      </c>
      <c r="B767" t="s">
        <v>1188</v>
      </c>
      <c r="C767" t="s">
        <v>3418</v>
      </c>
      <c r="D767" s="3">
        <v>3326434</v>
      </c>
      <c r="E767" s="35">
        <v>0.58937300000000004</v>
      </c>
      <c r="F767" s="5">
        <v>1</v>
      </c>
      <c r="G767">
        <v>78.84</v>
      </c>
      <c r="H767" s="54">
        <v>1.0062953300741799</v>
      </c>
      <c r="I767" s="55">
        <v>0.99999701258448703</v>
      </c>
      <c r="J767" s="56">
        <v>3</v>
      </c>
      <c r="K767" s="60">
        <v>1</v>
      </c>
      <c r="L767" s="61">
        <v>0.999999699377772</v>
      </c>
      <c r="M767" s="62">
        <v>1</v>
      </c>
      <c r="N767" s="90">
        <v>1</v>
      </c>
      <c r="O767" s="91">
        <v>0.99997324499170204</v>
      </c>
      <c r="P767" s="92">
        <v>3</v>
      </c>
      <c r="Q767" s="96">
        <v>0.999999699377772</v>
      </c>
      <c r="R767" s="97">
        <v>0.99996122070020899</v>
      </c>
      <c r="S767" s="98">
        <v>17</v>
      </c>
      <c r="T767" s="123">
        <v>0.999995190044353</v>
      </c>
      <c r="U767" s="124">
        <v>0.99994318465348297</v>
      </c>
      <c r="V767" s="125">
        <v>124</v>
      </c>
      <c r="W767" s="129">
        <v>1.0000529095121</v>
      </c>
      <c r="X767" s="130">
        <v>0.99999639272412399</v>
      </c>
      <c r="Y767" s="131">
        <v>1</v>
      </c>
      <c r="Z767" s="147">
        <v>1.0000054112001</v>
      </c>
      <c r="AA767" s="148">
        <v>0.99903052756959698</v>
      </c>
      <c r="AB767" s="149">
        <v>38</v>
      </c>
    </row>
    <row r="768" spans="1:28" x14ac:dyDescent="0.2">
      <c r="A768" t="s">
        <v>4231</v>
      </c>
      <c r="B768" t="s">
        <v>539</v>
      </c>
      <c r="C768" t="s">
        <v>3418</v>
      </c>
      <c r="D768" s="3">
        <v>5086074</v>
      </c>
      <c r="E768" s="35">
        <v>0.39440700000000001</v>
      </c>
      <c r="F768" s="5">
        <v>1</v>
      </c>
      <c r="G768">
        <v>140.751</v>
      </c>
      <c r="H768" s="54">
        <v>0.99916615448379198</v>
      </c>
      <c r="I768" s="55">
        <v>0.99999862254426697</v>
      </c>
      <c r="J768" s="56">
        <v>2</v>
      </c>
      <c r="K768" s="60">
        <v>0.82926595248122603</v>
      </c>
      <c r="L768" s="61">
        <v>0.99900067505951096</v>
      </c>
      <c r="M768" s="62">
        <v>4137</v>
      </c>
      <c r="N768" s="90">
        <v>0.66409769106780503</v>
      </c>
      <c r="O768" s="91">
        <v>0.99990170785561405</v>
      </c>
      <c r="P768" s="92">
        <v>9</v>
      </c>
      <c r="Q768" s="96">
        <v>0.82926870509552097</v>
      </c>
      <c r="R768" s="97">
        <v>0.99987103286789003</v>
      </c>
      <c r="S768" s="98">
        <v>99</v>
      </c>
      <c r="T768" s="123">
        <v>1.0010538580445301</v>
      </c>
      <c r="U768" s="124">
        <v>0.99958778961756101</v>
      </c>
      <c r="V768" s="125">
        <v>579</v>
      </c>
      <c r="W768" s="129">
        <v>0.44709042770514101</v>
      </c>
      <c r="X768" s="130">
        <v>0.99983201325951798</v>
      </c>
      <c r="Y768" s="131">
        <v>18</v>
      </c>
      <c r="Z768" s="147">
        <v>9.5173802032766305E-2</v>
      </c>
      <c r="AA768" s="148">
        <v>0.99906889169207702</v>
      </c>
      <c r="AB768" s="149">
        <v>9</v>
      </c>
    </row>
    <row r="769" spans="1:28" x14ac:dyDescent="0.2">
      <c r="A769" t="s">
        <v>4231</v>
      </c>
      <c r="B769" t="s">
        <v>541</v>
      </c>
      <c r="C769" t="s">
        <v>3419</v>
      </c>
      <c r="D769" s="3">
        <v>4059</v>
      </c>
      <c r="E769" s="35">
        <v>0.31214599999999998</v>
      </c>
      <c r="F769" s="5">
        <v>1.1499999999999999</v>
      </c>
      <c r="G769">
        <v>143.35900000000001</v>
      </c>
      <c r="H769" s="54">
        <v>1.8164572554816401</v>
      </c>
      <c r="I769" s="55">
        <v>1</v>
      </c>
      <c r="J769" s="56">
        <v>0</v>
      </c>
      <c r="K769" s="60">
        <v>1.0216802168021599</v>
      </c>
      <c r="L769" s="61">
        <v>1</v>
      </c>
      <c r="M769" s="62">
        <v>0</v>
      </c>
      <c r="N769" s="90">
        <v>1</v>
      </c>
      <c r="O769" s="91">
        <v>0.99778270509977796</v>
      </c>
      <c r="P769" s="92">
        <v>6</v>
      </c>
      <c r="Q769" s="96">
        <v>0</v>
      </c>
      <c r="R769" s="97">
        <v>0</v>
      </c>
      <c r="T769" s="123">
        <v>0</v>
      </c>
      <c r="U769" s="124">
        <v>0</v>
      </c>
      <c r="W769" s="129">
        <v>0</v>
      </c>
      <c r="X769" s="130">
        <v>0</v>
      </c>
      <c r="Z769" s="147">
        <v>0</v>
      </c>
      <c r="AA769" s="148">
        <v>0</v>
      </c>
    </row>
    <row r="770" spans="1:28" x14ac:dyDescent="0.2">
      <c r="A770" t="s">
        <v>4231</v>
      </c>
      <c r="B770" t="s">
        <v>540</v>
      </c>
      <c r="C770" t="s">
        <v>3419</v>
      </c>
      <c r="D770" s="3">
        <v>3856</v>
      </c>
      <c r="E770" s="35">
        <v>0.363589</v>
      </c>
      <c r="F770" s="5">
        <v>38</v>
      </c>
      <c r="G770">
        <v>4935.0320000000002</v>
      </c>
      <c r="H770" s="54">
        <v>1.9859958506224</v>
      </c>
      <c r="I770" s="55">
        <v>0.99986941760250703</v>
      </c>
      <c r="J770" s="56">
        <v>1</v>
      </c>
      <c r="K770" s="60">
        <v>0.99974066390041405</v>
      </c>
      <c r="L770" s="61">
        <v>1</v>
      </c>
      <c r="M770" s="62">
        <v>0</v>
      </c>
      <c r="N770" s="90">
        <v>0</v>
      </c>
      <c r="O770" s="91">
        <v>0</v>
      </c>
      <c r="Q770" s="96">
        <v>0</v>
      </c>
      <c r="R770" s="97">
        <v>0</v>
      </c>
      <c r="T770" s="123">
        <v>0</v>
      </c>
      <c r="U770" s="124">
        <v>0</v>
      </c>
      <c r="W770" s="129">
        <v>0</v>
      </c>
      <c r="X770" s="130">
        <v>0</v>
      </c>
      <c r="Z770" s="147">
        <v>0</v>
      </c>
      <c r="AA770" s="148">
        <v>0</v>
      </c>
    </row>
    <row r="771" spans="1:28" x14ac:dyDescent="0.2">
      <c r="A771" t="s">
        <v>4062</v>
      </c>
      <c r="B771" t="s">
        <v>56</v>
      </c>
      <c r="C771" t="s">
        <v>3418</v>
      </c>
      <c r="D771" s="3">
        <v>5801598</v>
      </c>
      <c r="E771" s="35">
        <v>0.60387299999999999</v>
      </c>
      <c r="F771" s="5">
        <v>1</v>
      </c>
      <c r="G771">
        <v>139.83600000000001</v>
      </c>
      <c r="H771" s="54">
        <v>1.0027223533929699</v>
      </c>
      <c r="I771" s="55">
        <v>0.99901108349700596</v>
      </c>
      <c r="J771" s="56">
        <v>312</v>
      </c>
      <c r="K771" s="60">
        <v>1</v>
      </c>
      <c r="L771" s="61">
        <v>0.99947204265026601</v>
      </c>
      <c r="M771" s="62">
        <v>144</v>
      </c>
      <c r="N771" s="90">
        <v>1</v>
      </c>
      <c r="O771" s="91">
        <v>0.99916833556522999</v>
      </c>
      <c r="P771" s="92">
        <v>61</v>
      </c>
      <c r="Q771" s="96">
        <v>0.50866020017243496</v>
      </c>
      <c r="R771" s="97">
        <v>0.99679931108917097</v>
      </c>
      <c r="S771" s="98">
        <v>1141</v>
      </c>
      <c r="T771" s="123">
        <v>0.59861351993019796</v>
      </c>
      <c r="U771" s="124">
        <v>0.99716206424603404</v>
      </c>
      <c r="V771" s="125">
        <v>1161</v>
      </c>
      <c r="W771" s="129">
        <v>0.34152607609144903</v>
      </c>
      <c r="X771" s="130">
        <v>0.99696979171289202</v>
      </c>
      <c r="Y771" s="131">
        <v>1268</v>
      </c>
      <c r="Z771" s="147">
        <v>0.78492115448192001</v>
      </c>
      <c r="AA771" s="148">
        <v>0.99842503555239304</v>
      </c>
      <c r="AB771" s="149">
        <v>562</v>
      </c>
    </row>
    <row r="772" spans="1:28" x14ac:dyDescent="0.2">
      <c r="A772" t="s">
        <v>4125</v>
      </c>
      <c r="B772" t="s">
        <v>227</v>
      </c>
      <c r="C772" t="s">
        <v>3418</v>
      </c>
      <c r="D772" s="3">
        <v>4511574</v>
      </c>
      <c r="E772" s="35">
        <v>0.35512199999999999</v>
      </c>
      <c r="F772" s="5">
        <v>1</v>
      </c>
      <c r="G772">
        <v>108.258</v>
      </c>
      <c r="H772" s="54">
        <v>1.01031524696259</v>
      </c>
      <c r="I772" s="55">
        <v>0.99998442337529203</v>
      </c>
      <c r="J772" s="56">
        <v>42</v>
      </c>
      <c r="K772" s="60">
        <v>0.99999977834786702</v>
      </c>
      <c r="L772" s="61">
        <v>0.99999312878235502</v>
      </c>
      <c r="M772" s="62">
        <v>1</v>
      </c>
      <c r="N772" s="90">
        <v>1</v>
      </c>
      <c r="O772" s="91">
        <v>0.99992929622929405</v>
      </c>
      <c r="P772" s="92">
        <v>11</v>
      </c>
      <c r="Q772" s="96">
        <v>1</v>
      </c>
      <c r="R772" s="97">
        <v>0.99981162641751098</v>
      </c>
      <c r="S772" s="98">
        <v>293</v>
      </c>
      <c r="T772" s="123">
        <v>0.999998670087202</v>
      </c>
      <c r="U772" s="124">
        <v>0.999874332181932</v>
      </c>
      <c r="V772" s="125">
        <v>89</v>
      </c>
      <c r="W772" s="129">
        <v>1.00007912981145</v>
      </c>
      <c r="X772" s="130">
        <v>0.99985483136723996</v>
      </c>
      <c r="Y772" s="131">
        <v>58</v>
      </c>
      <c r="Z772" s="147">
        <v>1.00000310312986</v>
      </c>
      <c r="AA772" s="148">
        <v>0.99873041711576604</v>
      </c>
      <c r="AB772" s="149">
        <v>71</v>
      </c>
    </row>
    <row r="773" spans="1:28" x14ac:dyDescent="0.2">
      <c r="A773" t="s">
        <v>4125</v>
      </c>
      <c r="B773" t="s">
        <v>228</v>
      </c>
      <c r="C773" t="s">
        <v>3419</v>
      </c>
      <c r="D773" s="3">
        <v>4916</v>
      </c>
      <c r="E773" s="35">
        <v>0.39686700000000003</v>
      </c>
      <c r="F773" s="5">
        <v>0.36</v>
      </c>
      <c r="G773">
        <v>48.164999999999999</v>
      </c>
      <c r="H773" s="54">
        <v>1.90093572009764</v>
      </c>
      <c r="I773" s="55">
        <v>1</v>
      </c>
      <c r="J773" s="56">
        <v>0</v>
      </c>
      <c r="K773" s="60">
        <v>1</v>
      </c>
      <c r="L773" s="61">
        <v>1</v>
      </c>
      <c r="M773" s="62">
        <v>0</v>
      </c>
      <c r="N773" s="90">
        <v>1</v>
      </c>
      <c r="O773" s="91">
        <v>1</v>
      </c>
      <c r="P773" s="92">
        <v>0</v>
      </c>
      <c r="Q773" s="96">
        <v>0</v>
      </c>
      <c r="R773" s="97">
        <v>0</v>
      </c>
      <c r="T773" s="123">
        <v>0</v>
      </c>
      <c r="U773" s="124">
        <v>0</v>
      </c>
      <c r="W773" s="129">
        <v>0</v>
      </c>
      <c r="X773" s="130">
        <v>0</v>
      </c>
      <c r="Z773" s="147">
        <v>0</v>
      </c>
      <c r="AA773" s="148">
        <v>0</v>
      </c>
    </row>
    <row r="774" spans="1:28" x14ac:dyDescent="0.2">
      <c r="A774" t="s">
        <v>4419</v>
      </c>
      <c r="B774" t="s">
        <v>1054</v>
      </c>
      <c r="C774" t="s">
        <v>3418</v>
      </c>
      <c r="D774" s="3">
        <v>2949480</v>
      </c>
      <c r="E774" s="35">
        <v>0.27958499999999997</v>
      </c>
      <c r="F774" s="5">
        <v>1</v>
      </c>
      <c r="G774">
        <v>83.641000000000005</v>
      </c>
      <c r="H774" s="54">
        <v>1.0413042298981501</v>
      </c>
      <c r="I774" s="55">
        <v>0.99981473872299298</v>
      </c>
      <c r="J774" s="56">
        <v>30</v>
      </c>
      <c r="K774" s="60">
        <v>1.0000027123425099</v>
      </c>
      <c r="L774" s="61">
        <v>0.99985217773389801</v>
      </c>
      <c r="M774" s="62">
        <v>2</v>
      </c>
      <c r="N774" s="90">
        <v>1.0337279791692</v>
      </c>
      <c r="O774" s="91">
        <v>0.99917270144293502</v>
      </c>
      <c r="P774" s="92">
        <v>89</v>
      </c>
      <c r="Q774" s="96">
        <v>0.93033483868342803</v>
      </c>
      <c r="R774" s="97">
        <v>0.99962910066018595</v>
      </c>
      <c r="S774" s="98">
        <v>72</v>
      </c>
      <c r="T774" s="123">
        <v>0.99997931838832599</v>
      </c>
      <c r="U774" s="124">
        <v>0.99991693642551305</v>
      </c>
      <c r="V774" s="125">
        <v>15</v>
      </c>
      <c r="W774" s="129">
        <v>0.99992371536677604</v>
      </c>
      <c r="X774" s="130">
        <v>0.99892108675249103</v>
      </c>
      <c r="Y774" s="131">
        <v>2385</v>
      </c>
      <c r="Z774" s="147">
        <v>0.87948655356198302</v>
      </c>
      <c r="AA774" s="148">
        <v>0.99801669989483199</v>
      </c>
      <c r="AB774" s="149">
        <v>75</v>
      </c>
    </row>
    <row r="775" spans="1:28" x14ac:dyDescent="0.2">
      <c r="A775" t="s">
        <v>4419</v>
      </c>
      <c r="B775" t="s">
        <v>1055</v>
      </c>
      <c r="C775" t="s">
        <v>3419</v>
      </c>
      <c r="D775" s="3">
        <v>135051</v>
      </c>
      <c r="E775" s="35">
        <v>0.25521500000000003</v>
      </c>
      <c r="F775" s="5">
        <v>2.3199999999999998</v>
      </c>
      <c r="G775">
        <v>192.012</v>
      </c>
      <c r="H775" s="54">
        <v>1.63809227625119</v>
      </c>
      <c r="I775" s="55">
        <v>0.99952537224376803</v>
      </c>
      <c r="J775" s="56">
        <v>6</v>
      </c>
      <c r="K775" s="60">
        <v>1.0000222138303301</v>
      </c>
      <c r="L775" s="61">
        <v>0.99990374220682099</v>
      </c>
      <c r="M775" s="62">
        <v>1</v>
      </c>
      <c r="N775" s="90">
        <v>1</v>
      </c>
      <c r="O775" s="91">
        <v>0.99972606593666902</v>
      </c>
      <c r="P775" s="92">
        <v>3</v>
      </c>
      <c r="Q775" s="96">
        <v>0.99999259538988905</v>
      </c>
      <c r="R775" s="97">
        <v>0.99999259533506102</v>
      </c>
      <c r="S775" s="98">
        <v>1</v>
      </c>
      <c r="T775" s="123">
        <v>0.999748243256251</v>
      </c>
      <c r="U775" s="124">
        <v>0.99968897413301505</v>
      </c>
      <c r="V775" s="125">
        <v>7</v>
      </c>
      <c r="W775" s="129">
        <v>0.31288180020881001</v>
      </c>
      <c r="X775" s="130">
        <v>0.99981067329310103</v>
      </c>
      <c r="Y775" s="131">
        <v>1</v>
      </c>
      <c r="Z775" s="147">
        <v>1.00010366454154</v>
      </c>
      <c r="AA775" s="148">
        <v>0.99315607821204299</v>
      </c>
      <c r="AB775" s="149">
        <v>273</v>
      </c>
    </row>
    <row r="776" spans="1:28" x14ac:dyDescent="0.2">
      <c r="A776" t="s">
        <v>4419</v>
      </c>
      <c r="B776" t="s">
        <v>1056</v>
      </c>
      <c r="C776" t="s">
        <v>3419</v>
      </c>
      <c r="D776" s="3">
        <v>38815</v>
      </c>
      <c r="E776" s="35">
        <v>0.27476499999999998</v>
      </c>
      <c r="F776" s="5">
        <v>0.81</v>
      </c>
      <c r="G776">
        <v>64.643000000000001</v>
      </c>
      <c r="H776" s="54">
        <v>1.2416333891536699</v>
      </c>
      <c r="I776" s="55">
        <v>0.99713687005954399</v>
      </c>
      <c r="J776" s="56">
        <v>25</v>
      </c>
      <c r="K776" s="60">
        <v>1</v>
      </c>
      <c r="L776" s="61">
        <v>0.99987118382068696</v>
      </c>
      <c r="M776" s="62">
        <v>1</v>
      </c>
      <c r="N776" s="90">
        <v>1</v>
      </c>
      <c r="O776" s="91">
        <v>0.99984544049459001</v>
      </c>
      <c r="P776" s="92">
        <v>5</v>
      </c>
      <c r="Q776" s="96">
        <v>0</v>
      </c>
      <c r="R776" s="97">
        <v>0</v>
      </c>
      <c r="T776" s="123">
        <v>1.00066984413242</v>
      </c>
      <c r="U776" s="124">
        <v>0.99989702134232605</v>
      </c>
      <c r="V776" s="125">
        <v>2</v>
      </c>
      <c r="W776" s="129">
        <v>0.28218472240113301</v>
      </c>
      <c r="X776" s="130">
        <v>0.999817401625125</v>
      </c>
      <c r="Y776" s="131">
        <v>1</v>
      </c>
      <c r="Z776" s="147">
        <v>1.0002833955944801</v>
      </c>
      <c r="AA776" s="148">
        <v>0.99925357767939804</v>
      </c>
      <c r="AB776" s="149">
        <v>3</v>
      </c>
    </row>
    <row r="777" spans="1:28" x14ac:dyDescent="0.2">
      <c r="A777" t="s">
        <v>4419</v>
      </c>
      <c r="B777" t="s">
        <v>1057</v>
      </c>
      <c r="C777" t="s">
        <v>3419</v>
      </c>
      <c r="D777" s="3">
        <v>27929</v>
      </c>
      <c r="E777" s="35">
        <v>0.26356099999999999</v>
      </c>
      <c r="F777" s="5">
        <v>2.41</v>
      </c>
      <c r="G777">
        <v>187.05</v>
      </c>
      <c r="H777" s="54">
        <v>1.9136739589673799</v>
      </c>
      <c r="I777" s="55">
        <v>0.99956966714689299</v>
      </c>
      <c r="J777" s="56">
        <v>3</v>
      </c>
      <c r="K777" s="60">
        <v>1</v>
      </c>
      <c r="L777" s="61">
        <v>0.99992838984568</v>
      </c>
      <c r="M777" s="62">
        <v>1</v>
      </c>
      <c r="N777" s="90">
        <v>1</v>
      </c>
      <c r="O777" s="91">
        <v>0.99978518491998103</v>
      </c>
      <c r="P777" s="92">
        <v>2</v>
      </c>
      <c r="Q777" s="96">
        <v>0</v>
      </c>
      <c r="R777" s="97">
        <v>0</v>
      </c>
      <c r="T777" s="123">
        <v>0.99140678148161399</v>
      </c>
      <c r="U777" s="124">
        <v>0.99981942287550996</v>
      </c>
      <c r="V777" s="125">
        <v>2</v>
      </c>
      <c r="W777" s="129">
        <v>0</v>
      </c>
      <c r="X777" s="130">
        <v>0</v>
      </c>
      <c r="Z777" s="147">
        <v>1.00039385584875</v>
      </c>
      <c r="AA777" s="148">
        <v>0.99306346044393801</v>
      </c>
      <c r="AB777" s="149">
        <v>42</v>
      </c>
    </row>
    <row r="778" spans="1:28" x14ac:dyDescent="0.2">
      <c r="A778" t="s">
        <v>4450</v>
      </c>
      <c r="B778" t="s">
        <v>1109</v>
      </c>
      <c r="C778" t="s">
        <v>3418</v>
      </c>
      <c r="D778" s="3">
        <v>8287152</v>
      </c>
      <c r="E778" s="35">
        <v>0.72748299999999999</v>
      </c>
      <c r="F778" s="5">
        <v>1</v>
      </c>
      <c r="G778">
        <v>138.04300000000001</v>
      </c>
      <c r="H778" s="54">
        <v>1.01345721666502</v>
      </c>
      <c r="I778" s="55">
        <v>0.99999940466799797</v>
      </c>
      <c r="J778" s="56">
        <v>2</v>
      </c>
      <c r="K778" s="60">
        <v>1.0000001206687099</v>
      </c>
      <c r="L778" s="61">
        <v>0.99999915531908201</v>
      </c>
      <c r="M778" s="62">
        <v>1</v>
      </c>
      <c r="N778" s="90">
        <v>1</v>
      </c>
      <c r="O778" s="91">
        <v>0.999858350019033</v>
      </c>
      <c r="P778" s="92">
        <v>14</v>
      </c>
      <c r="Q778" s="96">
        <v>0.99505041056324295</v>
      </c>
      <c r="R778" s="97">
        <v>0.99987946750830803</v>
      </c>
      <c r="S778" s="98">
        <v>170</v>
      </c>
      <c r="T778" s="123">
        <v>0.99999734528822404</v>
      </c>
      <c r="U778" s="124">
        <v>0.99958660339257799</v>
      </c>
      <c r="V778" s="125">
        <v>1592</v>
      </c>
      <c r="W778" s="129">
        <v>0.64669008122452598</v>
      </c>
      <c r="X778" s="130">
        <v>0.99982983064977604</v>
      </c>
      <c r="Y778" s="131">
        <v>27</v>
      </c>
      <c r="Z778" s="147">
        <v>1.0000021720368999</v>
      </c>
      <c r="AA778" s="148">
        <v>0.99760001560730405</v>
      </c>
      <c r="AB778" s="149">
        <v>160</v>
      </c>
    </row>
    <row r="779" spans="1:28" x14ac:dyDescent="0.2">
      <c r="A779" t="s">
        <v>4248</v>
      </c>
      <c r="B779" t="s">
        <v>587</v>
      </c>
      <c r="C779" t="s">
        <v>3418</v>
      </c>
      <c r="D779" s="3">
        <v>3543806</v>
      </c>
      <c r="E779" s="35">
        <v>0.62602400000000002</v>
      </c>
      <c r="F779" s="5">
        <v>1</v>
      </c>
      <c r="G779">
        <v>81.197000000000003</v>
      </c>
      <c r="H779" s="54">
        <v>1.03320526010735</v>
      </c>
      <c r="I779" s="55">
        <v>0.99886882832790302</v>
      </c>
      <c r="J779" s="56">
        <v>451</v>
      </c>
      <c r="K779" s="60">
        <v>1.0000033861898701</v>
      </c>
      <c r="L779" s="61">
        <v>0.99969956466496801</v>
      </c>
      <c r="M779" s="62">
        <v>1038</v>
      </c>
      <c r="N779" s="90">
        <v>1</v>
      </c>
      <c r="O779" s="91">
        <v>0.99955573294896005</v>
      </c>
      <c r="P779" s="92">
        <v>150</v>
      </c>
      <c r="Q779" s="96">
        <v>0.524729626847519</v>
      </c>
      <c r="R779" s="97">
        <v>0.99546775560619905</v>
      </c>
      <c r="S779" s="98">
        <v>444</v>
      </c>
      <c r="T779" s="123">
        <v>0.99999040579535103</v>
      </c>
      <c r="U779" s="124">
        <v>0.99906139582198406</v>
      </c>
      <c r="V779" s="125">
        <v>221</v>
      </c>
      <c r="W779" s="129">
        <v>0.57603237874759505</v>
      </c>
      <c r="X779" s="130">
        <v>0.99901666478944895</v>
      </c>
      <c r="Y779" s="131">
        <v>156</v>
      </c>
      <c r="Z779" s="147">
        <v>0.63824289478600105</v>
      </c>
      <c r="AA779" s="148">
        <v>0.99875694964099904</v>
      </c>
      <c r="AB779" s="149">
        <v>443</v>
      </c>
    </row>
    <row r="780" spans="1:28" x14ac:dyDescent="0.2">
      <c r="A780" t="s">
        <v>4248</v>
      </c>
      <c r="B780" t="s">
        <v>588</v>
      </c>
      <c r="C780" t="s">
        <v>3419</v>
      </c>
      <c r="D780" s="3">
        <v>194680</v>
      </c>
      <c r="E780" s="35">
        <v>0.630054</v>
      </c>
      <c r="F780" s="5">
        <v>0.56999999999999995</v>
      </c>
      <c r="G780">
        <v>50.323999999999998</v>
      </c>
      <c r="H780" s="54">
        <v>1.38822169714403</v>
      </c>
      <c r="I780" s="55">
        <v>0.99096224035855196</v>
      </c>
      <c r="J780" s="56">
        <v>224</v>
      </c>
      <c r="K780" s="60">
        <v>0.80445346209163704</v>
      </c>
      <c r="L780" s="61">
        <v>0.99998084425742695</v>
      </c>
      <c r="M780" s="62">
        <v>1</v>
      </c>
      <c r="N780" s="90">
        <v>1</v>
      </c>
      <c r="O780" s="91">
        <v>0.99969701482573203</v>
      </c>
      <c r="P780" s="92">
        <v>16</v>
      </c>
      <c r="Q780" s="96">
        <v>0.51195808506266605</v>
      </c>
      <c r="R780" s="97">
        <v>0.98903230321632396</v>
      </c>
      <c r="S780" s="98">
        <v>152</v>
      </c>
      <c r="T780" s="123">
        <v>0.99988185740702695</v>
      </c>
      <c r="U780" s="124">
        <v>0.999568613554778</v>
      </c>
      <c r="V780" s="125">
        <v>19</v>
      </c>
      <c r="W780" s="129">
        <v>0.726047873433326</v>
      </c>
      <c r="X780" s="130">
        <v>0.997863640865296</v>
      </c>
      <c r="Y780" s="131">
        <v>10</v>
      </c>
      <c r="Z780" s="147">
        <v>0.81336552290938902</v>
      </c>
      <c r="AA780" s="148">
        <v>0.99885177123750002</v>
      </c>
      <c r="AB780" s="149">
        <v>33</v>
      </c>
    </row>
    <row r="781" spans="1:28" x14ac:dyDescent="0.2">
      <c r="A781" t="s">
        <v>4248</v>
      </c>
      <c r="B781" t="s">
        <v>589</v>
      </c>
      <c r="C781" t="s">
        <v>3419</v>
      </c>
      <c r="D781" s="3">
        <v>125076</v>
      </c>
      <c r="E781" s="35">
        <v>0.62146199999999996</v>
      </c>
      <c r="F781" s="5">
        <v>2.42</v>
      </c>
      <c r="G781">
        <v>209.101</v>
      </c>
      <c r="H781" s="54">
        <v>1.7518708625155901</v>
      </c>
      <c r="I781" s="55">
        <v>0.99812885353486902</v>
      </c>
      <c r="J781" s="56">
        <v>136</v>
      </c>
      <c r="K781" s="60">
        <v>0.682888803607406</v>
      </c>
      <c r="L781" s="61">
        <v>1</v>
      </c>
      <c r="M781" s="62">
        <v>0</v>
      </c>
      <c r="N781" s="90">
        <v>1</v>
      </c>
      <c r="O781" s="91">
        <v>0.99951245634086405</v>
      </c>
      <c r="P781" s="92">
        <v>8</v>
      </c>
      <c r="Q781" s="96">
        <v>0.96352617608493996</v>
      </c>
      <c r="R781" s="97">
        <v>0.99969306832133198</v>
      </c>
      <c r="S781" s="98">
        <v>32</v>
      </c>
      <c r="T781" s="123">
        <v>0.99909654929802605</v>
      </c>
      <c r="U781" s="124">
        <v>0.99937613475489295</v>
      </c>
      <c r="V781" s="125">
        <v>10</v>
      </c>
      <c r="W781" s="129">
        <v>0.65849563465412997</v>
      </c>
      <c r="X781" s="130">
        <v>0.99820353466692502</v>
      </c>
      <c r="Y781" s="131">
        <v>5</v>
      </c>
      <c r="Z781" s="147">
        <v>0.54983370110972496</v>
      </c>
      <c r="AA781" s="148">
        <v>0.98535286284953305</v>
      </c>
      <c r="AB781" s="149">
        <v>242</v>
      </c>
    </row>
    <row r="782" spans="1:28" x14ac:dyDescent="0.2">
      <c r="A782" t="s">
        <v>4043</v>
      </c>
      <c r="B782" t="s">
        <v>9</v>
      </c>
      <c r="C782" t="s">
        <v>3418</v>
      </c>
      <c r="D782" s="3">
        <v>1551335</v>
      </c>
      <c r="E782" s="35">
        <v>0.43476199999999998</v>
      </c>
      <c r="F782" s="5">
        <v>1</v>
      </c>
      <c r="G782">
        <v>175.018</v>
      </c>
      <c r="H782" s="54">
        <v>1.1376375831138901</v>
      </c>
      <c r="I782" s="55">
        <v>0.99961583420356104</v>
      </c>
      <c r="J782" s="56">
        <v>71</v>
      </c>
      <c r="K782" s="60">
        <v>1.0000006446060901</v>
      </c>
      <c r="L782" s="61">
        <v>0.99988977242841004</v>
      </c>
      <c r="M782" s="62">
        <v>1</v>
      </c>
      <c r="N782" s="90">
        <v>1</v>
      </c>
      <c r="O782" s="91">
        <v>0.99983370588371701</v>
      </c>
      <c r="P782" s="92">
        <v>3</v>
      </c>
      <c r="Q782" s="96">
        <v>1</v>
      </c>
      <c r="R782" s="97">
        <v>0.99984594907295499</v>
      </c>
      <c r="S782" s="98">
        <v>13</v>
      </c>
      <c r="T782" s="123">
        <v>0.99994327466343502</v>
      </c>
      <c r="U782" s="124">
        <v>0.99986527593615404</v>
      </c>
      <c r="V782" s="125">
        <v>4</v>
      </c>
      <c r="W782" s="129">
        <v>0.62340049054524005</v>
      </c>
      <c r="X782" s="130">
        <v>0.99937235357070797</v>
      </c>
      <c r="Y782" s="131">
        <v>2</v>
      </c>
      <c r="Z782" s="147">
        <v>0.97011541672172596</v>
      </c>
      <c r="AA782" s="148">
        <v>0.99359024430284304</v>
      </c>
      <c r="AB782" s="149">
        <v>265</v>
      </c>
    </row>
    <row r="783" spans="1:28" x14ac:dyDescent="0.2">
      <c r="A783" t="s">
        <v>4043</v>
      </c>
      <c r="B783" t="s">
        <v>10</v>
      </c>
      <c r="C783" t="s">
        <v>3419</v>
      </c>
      <c r="D783" s="3">
        <v>39456</v>
      </c>
      <c r="E783" s="35">
        <v>0.36438100000000001</v>
      </c>
      <c r="F783" s="5">
        <v>4.7699999999999996</v>
      </c>
      <c r="G783">
        <v>713.779</v>
      </c>
      <c r="H783" s="54">
        <v>1.9184914841849099</v>
      </c>
      <c r="I783" s="55">
        <v>0.99955083491862096</v>
      </c>
      <c r="J783" s="56">
        <v>4</v>
      </c>
      <c r="K783" s="60">
        <v>1</v>
      </c>
      <c r="L783" s="61">
        <v>0.99979724249797197</v>
      </c>
      <c r="M783" s="62">
        <v>1</v>
      </c>
      <c r="N783" s="90">
        <v>1</v>
      </c>
      <c r="O783" s="91">
        <v>0.99959461856140197</v>
      </c>
      <c r="P783" s="92">
        <v>3</v>
      </c>
      <c r="Q783" s="96">
        <v>0</v>
      </c>
      <c r="R783" s="97">
        <v>0</v>
      </c>
      <c r="T783" s="123">
        <v>0.99908759124087498</v>
      </c>
      <c r="U783" s="124">
        <v>0.99921401587180803</v>
      </c>
      <c r="V783" s="125">
        <v>4</v>
      </c>
      <c r="W783" s="129">
        <v>0.15888584752635801</v>
      </c>
      <c r="X783" s="130">
        <v>0</v>
      </c>
      <c r="Z783" s="147">
        <v>0.41392944038929402</v>
      </c>
      <c r="AA783" s="148">
        <v>0.88442953783184497</v>
      </c>
      <c r="AB783" s="149">
        <v>8</v>
      </c>
    </row>
    <row r="784" spans="1:28" x14ac:dyDescent="0.2">
      <c r="A784" t="s">
        <v>4184</v>
      </c>
      <c r="B784" t="s">
        <v>398</v>
      </c>
      <c r="C784" t="s">
        <v>3418</v>
      </c>
      <c r="D784" s="3">
        <v>4144900</v>
      </c>
      <c r="E784" s="35">
        <v>0.62368999999999997</v>
      </c>
      <c r="F784" s="5">
        <v>1</v>
      </c>
      <c r="G784">
        <v>155.357</v>
      </c>
      <c r="H784" s="54">
        <v>1.4888175830538701E-3</v>
      </c>
      <c r="I784" s="55">
        <v>0</v>
      </c>
      <c r="K784" s="60">
        <v>0.16513522642283199</v>
      </c>
      <c r="L784" s="61">
        <v>0.95554016854883295</v>
      </c>
      <c r="M784" s="62">
        <v>7341</v>
      </c>
      <c r="N784" s="90">
        <v>1</v>
      </c>
      <c r="O784" s="91">
        <v>0.99403603783503502</v>
      </c>
      <c r="P784" s="92">
        <v>33</v>
      </c>
      <c r="Q784" s="96">
        <v>0.502899949335327</v>
      </c>
      <c r="R784" s="97">
        <v>0.981894376949351</v>
      </c>
      <c r="S784" s="98">
        <v>657</v>
      </c>
      <c r="T784" s="123">
        <v>0.999875027141788</v>
      </c>
      <c r="U784" s="124">
        <v>0.995060759617452</v>
      </c>
      <c r="V784" s="125">
        <v>163</v>
      </c>
      <c r="W784" s="129">
        <v>7.7299331708846994E-2</v>
      </c>
      <c r="X784" s="130">
        <v>0.97521953228856495</v>
      </c>
      <c r="Y784" s="131">
        <v>6</v>
      </c>
      <c r="Z784" s="147">
        <v>0</v>
      </c>
      <c r="AA784" s="148">
        <v>0</v>
      </c>
    </row>
    <row r="785" spans="1:28" x14ac:dyDescent="0.2">
      <c r="A785" t="s">
        <v>4184</v>
      </c>
      <c r="B785" t="s">
        <v>400</v>
      </c>
      <c r="C785" t="s">
        <v>3419</v>
      </c>
      <c r="D785" s="3">
        <v>285395</v>
      </c>
      <c r="E785" s="35">
        <v>0.61619900000000005</v>
      </c>
      <c r="F785" s="5">
        <v>1.46</v>
      </c>
      <c r="G785">
        <v>223.767</v>
      </c>
      <c r="H785" s="54">
        <v>5.9282748471416798E-2</v>
      </c>
      <c r="I785" s="55">
        <v>0</v>
      </c>
      <c r="K785" s="60">
        <v>0.99999649608437402</v>
      </c>
      <c r="L785" s="61">
        <v>0.94306965336603499</v>
      </c>
      <c r="M785" s="62">
        <v>8801</v>
      </c>
      <c r="N785" s="90">
        <v>0.99998248042187099</v>
      </c>
      <c r="O785" s="91">
        <v>0.99379710671351396</v>
      </c>
      <c r="P785" s="92">
        <v>9</v>
      </c>
      <c r="Q785" s="96">
        <v>1</v>
      </c>
      <c r="R785" s="97">
        <v>0.98766194999842805</v>
      </c>
      <c r="S785" s="98">
        <v>52</v>
      </c>
      <c r="T785" s="123">
        <v>0.99928520121235398</v>
      </c>
      <c r="U785" s="124">
        <v>0.99445175193104196</v>
      </c>
      <c r="V785" s="125">
        <v>72</v>
      </c>
      <c r="W785" s="129">
        <v>0.260684314721701</v>
      </c>
      <c r="X785" s="130">
        <v>0.95923741451814404</v>
      </c>
      <c r="Y785" s="131">
        <v>588</v>
      </c>
      <c r="Z785" s="147">
        <v>0</v>
      </c>
      <c r="AA785" s="148">
        <v>0</v>
      </c>
    </row>
    <row r="786" spans="1:28" x14ac:dyDescent="0.2">
      <c r="A786" t="s">
        <v>4184</v>
      </c>
      <c r="B786" t="s">
        <v>399</v>
      </c>
      <c r="C786" t="s">
        <v>3419</v>
      </c>
      <c r="D786" s="3">
        <v>220701</v>
      </c>
      <c r="E786" s="35">
        <v>0.62465099999999996</v>
      </c>
      <c r="F786" s="5">
        <v>0.64</v>
      </c>
      <c r="G786">
        <v>101.495</v>
      </c>
      <c r="H786" s="54">
        <v>0</v>
      </c>
      <c r="I786" s="55">
        <v>0</v>
      </c>
      <c r="K786" s="60">
        <v>0.57697971463654396</v>
      </c>
      <c r="L786" s="61">
        <v>0.96718628095886405</v>
      </c>
      <c r="M786" s="62">
        <v>3393</v>
      </c>
      <c r="N786" s="90">
        <v>1</v>
      </c>
      <c r="O786" s="91">
        <v>0.99436810703308598</v>
      </c>
      <c r="P786" s="92">
        <v>7</v>
      </c>
      <c r="Q786" s="96">
        <v>0.74071254774559203</v>
      </c>
      <c r="R786" s="97">
        <v>0.97278452951429994</v>
      </c>
      <c r="S786" s="98">
        <v>56</v>
      </c>
      <c r="T786" s="123">
        <v>0.997761677563762</v>
      </c>
      <c r="U786" s="124">
        <v>0.99418117219470403</v>
      </c>
      <c r="V786" s="125">
        <v>68</v>
      </c>
      <c r="W786" s="129">
        <v>0.97093352544845701</v>
      </c>
      <c r="X786" s="130">
        <v>0.97323074195219095</v>
      </c>
      <c r="Y786" s="131">
        <v>7</v>
      </c>
      <c r="Z786" s="147">
        <v>0</v>
      </c>
      <c r="AA786" s="148">
        <v>0</v>
      </c>
    </row>
    <row r="787" spans="1:28" x14ac:dyDescent="0.2">
      <c r="A787" t="s">
        <v>4283</v>
      </c>
      <c r="B787" t="s">
        <v>663</v>
      </c>
      <c r="C787" t="s">
        <v>3418</v>
      </c>
      <c r="D787" s="3">
        <v>8442773</v>
      </c>
      <c r="E787" s="35">
        <v>0.65559299999999998</v>
      </c>
      <c r="F787" s="5">
        <v>1</v>
      </c>
      <c r="G787">
        <v>189.26900000000001</v>
      </c>
      <c r="H787" s="54">
        <v>3.9163672883304997E-3</v>
      </c>
      <c r="I787" s="55">
        <v>0</v>
      </c>
      <c r="K787" s="60">
        <v>0.68531085698975902</v>
      </c>
      <c r="L787" s="61">
        <v>0.99035262796218604</v>
      </c>
      <c r="M787" s="62">
        <v>20</v>
      </c>
      <c r="N787" s="90">
        <v>0.45218010717568702</v>
      </c>
      <c r="O787" s="91">
        <v>0.99476652827023904</v>
      </c>
      <c r="P787" s="92">
        <v>28</v>
      </c>
      <c r="Q787" s="96">
        <v>1.00001089689371</v>
      </c>
      <c r="R787" s="97">
        <v>0.98681374865054705</v>
      </c>
      <c r="S787" s="98">
        <v>147</v>
      </c>
      <c r="T787" s="123">
        <v>0.99997074420927801</v>
      </c>
      <c r="U787" s="124">
        <v>0.99498193451469996</v>
      </c>
      <c r="V787" s="125">
        <v>64</v>
      </c>
      <c r="W787" s="129">
        <v>3.93666867509051E-2</v>
      </c>
      <c r="X787" s="130">
        <v>0.960354767984264</v>
      </c>
      <c r="Y787" s="131">
        <v>926</v>
      </c>
      <c r="Z787" s="147">
        <v>0</v>
      </c>
      <c r="AA787" s="148">
        <v>0</v>
      </c>
    </row>
    <row r="788" spans="1:28" x14ac:dyDescent="0.2">
      <c r="A788" t="s">
        <v>4159</v>
      </c>
      <c r="B788" t="s">
        <v>324</v>
      </c>
      <c r="C788" t="s">
        <v>3418</v>
      </c>
      <c r="D788" s="3">
        <v>8783278</v>
      </c>
      <c r="E788" s="35">
        <v>0.74197500000000005</v>
      </c>
      <c r="F788" s="5">
        <v>1</v>
      </c>
      <c r="G788">
        <v>79.792000000000002</v>
      </c>
      <c r="H788" s="54">
        <v>0.98773988481293595</v>
      </c>
      <c r="I788" s="55">
        <v>0.99992461620832196</v>
      </c>
      <c r="J788" s="56">
        <v>381</v>
      </c>
      <c r="K788" s="60">
        <v>0.99999897532561299</v>
      </c>
      <c r="L788" s="61">
        <v>0.99995195633901302</v>
      </c>
      <c r="M788" s="62">
        <v>383</v>
      </c>
      <c r="N788" s="90">
        <v>0.97044167337069298</v>
      </c>
      <c r="O788" s="91">
        <v>0.99907856664411199</v>
      </c>
      <c r="P788" s="92">
        <v>667</v>
      </c>
      <c r="Q788" s="96">
        <v>0.277174649373502</v>
      </c>
      <c r="R788" s="97">
        <v>0.99605138488522105</v>
      </c>
      <c r="S788" s="98">
        <v>327</v>
      </c>
      <c r="T788" s="123">
        <v>0.94101496047375399</v>
      </c>
      <c r="U788" s="124">
        <v>0.99921312366569204</v>
      </c>
      <c r="V788" s="125">
        <v>201</v>
      </c>
      <c r="W788" s="129">
        <v>0.22931597975152301</v>
      </c>
      <c r="X788" s="130">
        <v>0.99873103374348504</v>
      </c>
      <c r="Y788" s="131">
        <v>150</v>
      </c>
      <c r="Z788" s="147">
        <v>7.3783387022476098E-3</v>
      </c>
      <c r="AA788" s="148">
        <v>0</v>
      </c>
    </row>
    <row r="789" spans="1:28" x14ac:dyDescent="0.2">
      <c r="A789" t="s">
        <v>4463</v>
      </c>
      <c r="B789" t="s">
        <v>1132</v>
      </c>
      <c r="C789" t="s">
        <v>3418</v>
      </c>
      <c r="D789" s="3">
        <v>3429552</v>
      </c>
      <c r="E789" s="35">
        <v>0.40240799999999999</v>
      </c>
      <c r="F789" s="5">
        <v>1</v>
      </c>
      <c r="G789">
        <v>190.464</v>
      </c>
      <c r="H789" s="54">
        <v>1.0051802684432201</v>
      </c>
      <c r="I789" s="55">
        <v>0.99971746151646002</v>
      </c>
      <c r="J789" s="56">
        <v>17</v>
      </c>
      <c r="K789" s="60">
        <v>1.0000005831665399</v>
      </c>
      <c r="L789" s="61">
        <v>0.99960403014502697</v>
      </c>
      <c r="M789" s="62">
        <v>2</v>
      </c>
      <c r="N789" s="90">
        <v>1</v>
      </c>
      <c r="O789" s="91">
        <v>0.99966591862757204</v>
      </c>
      <c r="P789" s="92">
        <v>9</v>
      </c>
      <c r="Q789" s="96">
        <v>0.81656233817128299</v>
      </c>
      <c r="R789" s="97">
        <v>0.99916708300620904</v>
      </c>
      <c r="S789" s="98">
        <v>334</v>
      </c>
      <c r="T789" s="123">
        <v>0.99998658716940203</v>
      </c>
      <c r="U789" s="124">
        <v>0.99958695259923902</v>
      </c>
      <c r="V789" s="125">
        <v>333</v>
      </c>
      <c r="W789" s="129">
        <v>0.59701354579257004</v>
      </c>
      <c r="X789" s="130">
        <v>0.99874240928009095</v>
      </c>
      <c r="Y789" s="131">
        <v>1068</v>
      </c>
      <c r="Z789" s="147">
        <v>0.58199613243945503</v>
      </c>
      <c r="AA789" s="148">
        <v>0.99782190211212896</v>
      </c>
      <c r="AB789" s="149">
        <v>100</v>
      </c>
    </row>
    <row r="790" spans="1:28" x14ac:dyDescent="0.2">
      <c r="A790" t="s">
        <v>4463</v>
      </c>
      <c r="B790" t="s">
        <v>1133</v>
      </c>
      <c r="C790" t="s">
        <v>3419</v>
      </c>
      <c r="D790" s="3">
        <v>105528</v>
      </c>
      <c r="E790" s="35">
        <v>0.409939</v>
      </c>
      <c r="F790" s="5">
        <v>0.94</v>
      </c>
      <c r="G790">
        <v>186.767</v>
      </c>
      <c r="H790" s="54">
        <v>1.2403058903798001</v>
      </c>
      <c r="I790" s="55">
        <v>0.99974787604669602</v>
      </c>
      <c r="J790" s="56">
        <v>3</v>
      </c>
      <c r="K790" s="60">
        <v>1</v>
      </c>
      <c r="L790" s="61">
        <v>0.99969676294443099</v>
      </c>
      <c r="M790" s="62">
        <v>1</v>
      </c>
      <c r="N790" s="90">
        <v>1</v>
      </c>
      <c r="O790" s="91">
        <v>0.99988629580147204</v>
      </c>
      <c r="P790" s="92">
        <v>4</v>
      </c>
      <c r="Q790" s="96">
        <v>1.0003979986354301</v>
      </c>
      <c r="R790" s="97">
        <v>0.99989580669299905</v>
      </c>
      <c r="S790" s="98">
        <v>3</v>
      </c>
      <c r="T790" s="123">
        <v>0.99976309605033697</v>
      </c>
      <c r="U790" s="124">
        <v>0.99989574349107602</v>
      </c>
      <c r="V790" s="125">
        <v>2</v>
      </c>
      <c r="W790" s="129">
        <v>1.0008623303767701</v>
      </c>
      <c r="X790" s="130">
        <v>0.99946979738685804</v>
      </c>
      <c r="Y790" s="131">
        <v>4</v>
      </c>
      <c r="Z790" s="147">
        <v>1.0001516185277799</v>
      </c>
      <c r="AA790" s="148">
        <v>0.98733097019824001</v>
      </c>
      <c r="AB790" s="149">
        <v>315</v>
      </c>
    </row>
    <row r="791" spans="1:28" x14ac:dyDescent="0.2">
      <c r="A791" t="s">
        <v>4463</v>
      </c>
      <c r="B791" t="s">
        <v>1134</v>
      </c>
      <c r="C791" t="s">
        <v>3419</v>
      </c>
      <c r="D791" s="3">
        <v>33916</v>
      </c>
      <c r="E791" s="35">
        <v>0.38400800000000002</v>
      </c>
      <c r="F791" s="5">
        <v>1.7</v>
      </c>
      <c r="G791">
        <v>354.79899999999998</v>
      </c>
      <c r="H791" s="54">
        <v>1.82403585328458</v>
      </c>
      <c r="I791" s="55">
        <v>0.99919177550756499</v>
      </c>
      <c r="J791" s="56">
        <v>8</v>
      </c>
      <c r="K791" s="60">
        <v>1</v>
      </c>
      <c r="L791" s="61">
        <v>0.99949876164642004</v>
      </c>
      <c r="M791" s="62">
        <v>1</v>
      </c>
      <c r="N791" s="90">
        <v>1</v>
      </c>
      <c r="O791" s="91">
        <v>0.99946949602122004</v>
      </c>
      <c r="P791" s="92">
        <v>4</v>
      </c>
      <c r="Q791" s="96">
        <v>0.99997051539096504</v>
      </c>
      <c r="R791" s="97">
        <v>1</v>
      </c>
      <c r="S791" s="98">
        <v>0</v>
      </c>
      <c r="T791" s="123">
        <v>0.99864370798443203</v>
      </c>
      <c r="U791" s="124">
        <v>0.99982286254133201</v>
      </c>
      <c r="V791" s="125">
        <v>2</v>
      </c>
      <c r="W791" s="129">
        <v>0</v>
      </c>
      <c r="X791" s="130">
        <v>0</v>
      </c>
      <c r="Z791" s="147">
        <v>0.48546408774619598</v>
      </c>
      <c r="AA791" s="148">
        <v>0.96382321492218104</v>
      </c>
      <c r="AB791" s="149">
        <v>19</v>
      </c>
    </row>
    <row r="792" spans="1:28" x14ac:dyDescent="0.2">
      <c r="A792" t="s">
        <v>4373</v>
      </c>
      <c r="B792" t="s">
        <v>929</v>
      </c>
      <c r="C792" t="s">
        <v>3418</v>
      </c>
      <c r="D792" s="3">
        <v>8847159</v>
      </c>
      <c r="E792" s="35">
        <v>0.68471000000000004</v>
      </c>
      <c r="F792" s="5">
        <v>1</v>
      </c>
      <c r="G792">
        <v>42.287999999999997</v>
      </c>
      <c r="H792" s="54">
        <v>4.72345981348362E-2</v>
      </c>
      <c r="I792" s="55">
        <v>0.97961262797410498</v>
      </c>
      <c r="J792" s="56">
        <v>403</v>
      </c>
      <c r="K792" s="60">
        <v>0.39856003492194497</v>
      </c>
      <c r="L792" s="61">
        <v>0.99903212911749095</v>
      </c>
      <c r="M792" s="62">
        <v>1048</v>
      </c>
      <c r="N792" s="90">
        <v>0.83882294870025498</v>
      </c>
      <c r="O792" s="91">
        <v>0.99827787671093604</v>
      </c>
      <c r="P792" s="92">
        <v>312</v>
      </c>
      <c r="Q792" s="96">
        <v>0.15137593887484099</v>
      </c>
      <c r="R792" s="97">
        <v>0.98896747930659901</v>
      </c>
      <c r="S792" s="98">
        <v>815</v>
      </c>
      <c r="T792" s="123">
        <v>0.38176074375966301</v>
      </c>
      <c r="U792" s="124">
        <v>0.994388971365473</v>
      </c>
      <c r="V792" s="125">
        <v>2643</v>
      </c>
      <c r="W792" s="129">
        <v>0.10668430396695699</v>
      </c>
      <c r="X792" s="130">
        <v>0.99524720565549696</v>
      </c>
      <c r="Y792" s="131">
        <v>144</v>
      </c>
      <c r="Z792" s="147">
        <v>6.4549761115404294E-2</v>
      </c>
      <c r="AA792" s="148">
        <v>0.99070551014292696</v>
      </c>
      <c r="AB792" s="149">
        <v>103</v>
      </c>
    </row>
    <row r="793" spans="1:28" x14ac:dyDescent="0.2">
      <c r="A793" t="s">
        <v>4373</v>
      </c>
      <c r="B793" t="s">
        <v>930</v>
      </c>
      <c r="C793" t="s">
        <v>3419</v>
      </c>
      <c r="D793" s="3">
        <v>71380</v>
      </c>
      <c r="E793" s="35">
        <v>0.68299200000000004</v>
      </c>
      <c r="F793" s="5">
        <v>0.47</v>
      </c>
      <c r="G793">
        <v>18.641999999999999</v>
      </c>
      <c r="H793" s="54">
        <v>0.88741944522275096</v>
      </c>
      <c r="I793" s="55">
        <v>0.95832545832545801</v>
      </c>
      <c r="J793" s="56">
        <v>298</v>
      </c>
      <c r="K793" s="60">
        <v>0.99998599047352199</v>
      </c>
      <c r="L793" s="61">
        <v>0.998136785183939</v>
      </c>
      <c r="M793" s="62">
        <v>2</v>
      </c>
      <c r="N793" s="90">
        <v>1</v>
      </c>
      <c r="O793" s="91">
        <v>0.99449766779320103</v>
      </c>
      <c r="P793" s="92">
        <v>48</v>
      </c>
      <c r="Q793" s="96">
        <v>0.373493975903614</v>
      </c>
      <c r="R793" s="97">
        <v>0.952822460530235</v>
      </c>
      <c r="S793" s="98">
        <v>171</v>
      </c>
      <c r="T793" s="123">
        <v>0.67080414681983702</v>
      </c>
      <c r="U793" s="124">
        <v>0.99237037960999497</v>
      </c>
      <c r="V793" s="125">
        <v>62</v>
      </c>
      <c r="W793" s="129">
        <v>0.92888764359764597</v>
      </c>
      <c r="X793" s="130">
        <v>0.98333408676521505</v>
      </c>
      <c r="Y793" s="131">
        <v>47</v>
      </c>
      <c r="Z793" s="147">
        <v>0</v>
      </c>
      <c r="AA793" s="148">
        <v>0</v>
      </c>
    </row>
    <row r="794" spans="1:28" x14ac:dyDescent="0.2">
      <c r="A794" t="s">
        <v>4138</v>
      </c>
      <c r="B794" t="s">
        <v>267</v>
      </c>
      <c r="C794" t="s">
        <v>3418</v>
      </c>
      <c r="D794" s="3">
        <v>2773157</v>
      </c>
      <c r="E794" s="35">
        <v>0.28489700000000001</v>
      </c>
      <c r="F794" s="5">
        <v>1</v>
      </c>
      <c r="G794">
        <v>157.30000000000001</v>
      </c>
      <c r="H794" s="54">
        <v>0.40548732004715199</v>
      </c>
      <c r="I794" s="55">
        <v>0.99437478881004404</v>
      </c>
      <c r="J794" s="56">
        <v>435</v>
      </c>
      <c r="K794" s="60">
        <v>0.55815916661047305</v>
      </c>
      <c r="L794" s="61">
        <v>0.99816978668615097</v>
      </c>
      <c r="M794" s="62">
        <v>420</v>
      </c>
      <c r="N794" s="90">
        <v>0.43880205844818698</v>
      </c>
      <c r="O794" s="91">
        <v>0.99883371675579402</v>
      </c>
      <c r="P794" s="92">
        <v>111</v>
      </c>
      <c r="Q794" s="96">
        <v>9.5295722528511706E-2</v>
      </c>
      <c r="R794" s="97">
        <v>0.97885231207530699</v>
      </c>
      <c r="S794" s="98">
        <v>3283</v>
      </c>
      <c r="T794" s="123">
        <v>0.28523159705707202</v>
      </c>
      <c r="U794" s="124">
        <v>0.99848141246328204</v>
      </c>
      <c r="V794" s="125">
        <v>91</v>
      </c>
      <c r="W794" s="129">
        <v>0.59790808814646901</v>
      </c>
      <c r="X794" s="130">
        <v>0.991307341371641</v>
      </c>
      <c r="Y794" s="131">
        <v>3354</v>
      </c>
      <c r="Z794" s="147">
        <v>0</v>
      </c>
      <c r="AA794" s="148">
        <v>0</v>
      </c>
    </row>
    <row r="795" spans="1:28" x14ac:dyDescent="0.2">
      <c r="A795" t="s">
        <v>4138</v>
      </c>
      <c r="B795" t="s">
        <v>268</v>
      </c>
      <c r="C795" t="s">
        <v>3419</v>
      </c>
      <c r="D795" s="3">
        <v>203287</v>
      </c>
      <c r="E795" s="35">
        <v>0.26453700000000002</v>
      </c>
      <c r="F795" s="5">
        <v>1.87</v>
      </c>
      <c r="G795">
        <v>282.08999999999997</v>
      </c>
      <c r="H795" s="54">
        <v>1.0128635869485001</v>
      </c>
      <c r="I795" s="55">
        <v>0.99371567051464404</v>
      </c>
      <c r="J795" s="56">
        <v>469</v>
      </c>
      <c r="K795" s="60">
        <v>1.00129865657912</v>
      </c>
      <c r="L795" s="61">
        <v>0.99899289128629798</v>
      </c>
      <c r="M795" s="62">
        <v>2</v>
      </c>
      <c r="N795" s="90">
        <v>1</v>
      </c>
      <c r="O795" s="91">
        <v>0.99820651159134</v>
      </c>
      <c r="P795" s="92">
        <v>48</v>
      </c>
      <c r="Q795" s="96">
        <v>0.18654414694495899</v>
      </c>
      <c r="R795" s="97">
        <v>0</v>
      </c>
      <c r="T795" s="123">
        <v>0.99980815300535697</v>
      </c>
      <c r="U795" s="124">
        <v>0.99755197144949803</v>
      </c>
      <c r="V795" s="125">
        <v>117</v>
      </c>
      <c r="W795" s="129">
        <v>0.99995080846291196</v>
      </c>
      <c r="X795" s="130">
        <v>0.99514992916732203</v>
      </c>
      <c r="Y795" s="131">
        <v>18</v>
      </c>
      <c r="Z795" s="147">
        <v>0</v>
      </c>
      <c r="AA795" s="148">
        <v>0</v>
      </c>
    </row>
    <row r="796" spans="1:28" x14ac:dyDescent="0.2">
      <c r="A796" t="s">
        <v>4138</v>
      </c>
      <c r="B796" t="s">
        <v>269</v>
      </c>
      <c r="C796" t="s">
        <v>3419</v>
      </c>
      <c r="D796" s="3">
        <v>98732</v>
      </c>
      <c r="E796" s="35">
        <v>0.26136399999999999</v>
      </c>
      <c r="F796" s="5">
        <v>1.69</v>
      </c>
      <c r="G796">
        <v>258.43299999999999</v>
      </c>
      <c r="H796" s="54">
        <v>1.0694202487541999</v>
      </c>
      <c r="I796" s="55">
        <v>0.99516038906304705</v>
      </c>
      <c r="J796" s="56">
        <v>254</v>
      </c>
      <c r="K796" s="60">
        <v>0.99998987157152697</v>
      </c>
      <c r="L796" s="61">
        <v>0.99871376774899201</v>
      </c>
      <c r="M796" s="62">
        <v>5</v>
      </c>
      <c r="N796" s="90">
        <v>1</v>
      </c>
      <c r="O796" s="91">
        <v>0.99847193831083403</v>
      </c>
      <c r="P796" s="92">
        <v>7</v>
      </c>
      <c r="Q796" s="96">
        <v>0.54037191589352995</v>
      </c>
      <c r="R796" s="97">
        <v>0.99627828688984399</v>
      </c>
      <c r="S796" s="98">
        <v>97</v>
      </c>
      <c r="T796" s="123">
        <v>0.99956447757565903</v>
      </c>
      <c r="U796" s="124">
        <v>0.99862295214758701</v>
      </c>
      <c r="V796" s="125">
        <v>17</v>
      </c>
      <c r="W796" s="129">
        <v>0.51755256654377502</v>
      </c>
      <c r="X796" s="130">
        <v>0.99317132347186299</v>
      </c>
      <c r="Y796" s="131">
        <v>4</v>
      </c>
      <c r="Z796" s="147">
        <v>0</v>
      </c>
      <c r="AA796" s="148">
        <v>0</v>
      </c>
    </row>
    <row r="797" spans="1:28" x14ac:dyDescent="0.2">
      <c r="A797" t="s">
        <v>4138</v>
      </c>
      <c r="B797" t="s">
        <v>270</v>
      </c>
      <c r="C797" t="s">
        <v>3419</v>
      </c>
      <c r="D797" s="3">
        <v>80365</v>
      </c>
      <c r="E797" s="35">
        <v>0.26800200000000002</v>
      </c>
      <c r="F797" s="5">
        <v>0.47</v>
      </c>
      <c r="G797">
        <v>87.296999999999997</v>
      </c>
      <c r="H797" s="54">
        <v>1.04903876065451</v>
      </c>
      <c r="I797" s="55">
        <v>0.99149617505781795</v>
      </c>
      <c r="J797" s="56">
        <v>173</v>
      </c>
      <c r="K797" s="60">
        <v>0.99656566913457301</v>
      </c>
      <c r="L797" s="61">
        <v>0.99840197755277804</v>
      </c>
      <c r="M797" s="62">
        <v>6</v>
      </c>
      <c r="N797" s="90">
        <v>1.0164250606607299</v>
      </c>
      <c r="O797" s="91">
        <v>0.99900879844344603</v>
      </c>
      <c r="P797" s="92">
        <v>13</v>
      </c>
      <c r="Q797" s="96">
        <v>0.43457972998195699</v>
      </c>
      <c r="R797" s="97">
        <v>0.982866043613707</v>
      </c>
      <c r="S797" s="98">
        <v>114</v>
      </c>
      <c r="T797" s="123">
        <v>0.99899209855036397</v>
      </c>
      <c r="U797" s="124">
        <v>0.99942719812718595</v>
      </c>
      <c r="V797" s="125">
        <v>22</v>
      </c>
      <c r="W797" s="129">
        <v>0.97969265227399904</v>
      </c>
      <c r="X797" s="130">
        <v>0.99273604673312499</v>
      </c>
      <c r="Y797" s="131">
        <v>35</v>
      </c>
      <c r="Z797" s="147">
        <v>0</v>
      </c>
      <c r="AA797" s="148">
        <v>0</v>
      </c>
    </row>
    <row r="798" spans="1:28" x14ac:dyDescent="0.2">
      <c r="A798" t="s">
        <v>4138</v>
      </c>
      <c r="B798" t="s">
        <v>271</v>
      </c>
      <c r="C798" t="s">
        <v>3419</v>
      </c>
      <c r="D798" s="3">
        <v>39648</v>
      </c>
      <c r="E798" s="35">
        <v>0.28097299999999997</v>
      </c>
      <c r="F798" s="5">
        <v>2.39</v>
      </c>
      <c r="G798">
        <v>360.02600000000001</v>
      </c>
      <c r="H798" s="54">
        <v>1.1606638418079001</v>
      </c>
      <c r="I798" s="55">
        <v>0.995415136568088</v>
      </c>
      <c r="J798" s="56">
        <v>93</v>
      </c>
      <c r="K798" s="60">
        <v>0.99997477804681101</v>
      </c>
      <c r="L798" s="61">
        <v>0.99846142204958699</v>
      </c>
      <c r="M798" s="62">
        <v>2</v>
      </c>
      <c r="N798" s="90">
        <v>1</v>
      </c>
      <c r="O798" s="91">
        <v>0.99798453127755504</v>
      </c>
      <c r="P798" s="92">
        <v>9</v>
      </c>
      <c r="Q798" s="96">
        <v>0.86937550443906297</v>
      </c>
      <c r="R798" s="97">
        <v>0.99927506814359401</v>
      </c>
      <c r="S798" s="98">
        <v>3</v>
      </c>
      <c r="T798" s="123">
        <v>0.99677158999192805</v>
      </c>
      <c r="U798" s="124">
        <v>0.99691996970462005</v>
      </c>
      <c r="V798" s="125">
        <v>54</v>
      </c>
      <c r="W798" s="129">
        <v>1.0051200564971701</v>
      </c>
      <c r="X798" s="130">
        <v>0.99418021272325896</v>
      </c>
      <c r="Y798" s="131">
        <v>7</v>
      </c>
      <c r="Z798" s="147">
        <v>0</v>
      </c>
      <c r="AA798" s="148">
        <v>0</v>
      </c>
    </row>
    <row r="799" spans="1:28" x14ac:dyDescent="0.2">
      <c r="A799" t="s">
        <v>4138</v>
      </c>
      <c r="B799" t="s">
        <v>272</v>
      </c>
      <c r="C799" t="s">
        <v>3419</v>
      </c>
      <c r="D799" s="3">
        <v>12403</v>
      </c>
      <c r="E799" s="35">
        <v>0.262517</v>
      </c>
      <c r="F799" s="5">
        <v>6.83</v>
      </c>
      <c r="G799">
        <v>1002.931</v>
      </c>
      <c r="H799" s="54">
        <v>1.5907441747964199</v>
      </c>
      <c r="I799" s="55">
        <v>0.99746578813988795</v>
      </c>
      <c r="J799" s="56">
        <v>4</v>
      </c>
      <c r="K799" s="60">
        <v>1</v>
      </c>
      <c r="L799" s="61">
        <v>0.99838748689833101</v>
      </c>
      <c r="M799" s="62">
        <v>1</v>
      </c>
      <c r="N799" s="90">
        <v>1</v>
      </c>
      <c r="O799" s="91">
        <v>0.98519461911963702</v>
      </c>
      <c r="P799" s="92">
        <v>35</v>
      </c>
      <c r="Q799" s="96">
        <v>0.91864871402080095</v>
      </c>
      <c r="R799" s="97">
        <v>0.99868432593632095</v>
      </c>
      <c r="S799" s="98">
        <v>3</v>
      </c>
      <c r="T799" s="123">
        <v>0.97645730871563297</v>
      </c>
      <c r="U799" s="124">
        <v>0.99317882971729099</v>
      </c>
      <c r="V799" s="125">
        <v>40</v>
      </c>
      <c r="W799" s="129">
        <v>1.0307990002418701</v>
      </c>
      <c r="X799" s="130">
        <v>0.99515170472317704</v>
      </c>
      <c r="Y799" s="131">
        <v>5</v>
      </c>
      <c r="Z799" s="147">
        <v>0</v>
      </c>
      <c r="AA799" s="148">
        <v>0</v>
      </c>
    </row>
    <row r="800" spans="1:28" x14ac:dyDescent="0.2">
      <c r="A800" t="s">
        <v>4278</v>
      </c>
      <c r="B800" t="s">
        <v>653</v>
      </c>
      <c r="C800" t="s">
        <v>3418</v>
      </c>
      <c r="D800" s="3">
        <v>3882610</v>
      </c>
      <c r="E800" s="35">
        <v>0.41408400000000001</v>
      </c>
      <c r="F800" s="5">
        <v>1</v>
      </c>
      <c r="G800">
        <v>52.204999999999998</v>
      </c>
      <c r="H800" s="54">
        <v>1.4158001962597301E-3</v>
      </c>
      <c r="I800" s="55">
        <v>0</v>
      </c>
      <c r="K800" s="60">
        <v>6.0768143079011197E-2</v>
      </c>
      <c r="L800" s="61">
        <v>0.98311072703935698</v>
      </c>
      <c r="M800" s="62">
        <v>262</v>
      </c>
      <c r="N800" s="90">
        <v>0.260493843059179</v>
      </c>
      <c r="O800" s="91">
        <v>0.99095674825198898</v>
      </c>
      <c r="P800" s="92">
        <v>201</v>
      </c>
      <c r="Q800" s="96">
        <v>0</v>
      </c>
      <c r="R800" s="97">
        <v>0</v>
      </c>
      <c r="T800" s="123">
        <v>0.191094650248157</v>
      </c>
      <c r="U800" s="124">
        <v>0.98584421015502499</v>
      </c>
      <c r="V800" s="125">
        <v>311</v>
      </c>
      <c r="W800" s="129">
        <v>0.231250627799341</v>
      </c>
      <c r="X800" s="130">
        <v>0.96542988823674103</v>
      </c>
      <c r="Y800" s="131">
        <v>2486</v>
      </c>
      <c r="Z800" s="147">
        <v>0</v>
      </c>
      <c r="AA800" s="148">
        <v>0</v>
      </c>
    </row>
    <row r="801" spans="1:28" x14ac:dyDescent="0.2">
      <c r="A801" t="s">
        <v>4295</v>
      </c>
      <c r="B801" t="s">
        <v>695</v>
      </c>
      <c r="C801" t="s">
        <v>3418</v>
      </c>
      <c r="D801" s="3">
        <v>2027369</v>
      </c>
      <c r="E801" s="35">
        <v>0.60213300000000003</v>
      </c>
      <c r="F801" s="5">
        <v>1</v>
      </c>
      <c r="G801">
        <v>184.44200000000001</v>
      </c>
      <c r="H801" s="54">
        <v>1.04311795238064</v>
      </c>
      <c r="I801" s="55">
        <v>0.99999479852561801</v>
      </c>
      <c r="J801" s="56">
        <v>2</v>
      </c>
      <c r="K801" s="60">
        <v>1.0000004932501101</v>
      </c>
      <c r="L801" s="61">
        <v>0.99999852025037295</v>
      </c>
      <c r="M801" s="62">
        <v>1</v>
      </c>
      <c r="N801" s="90">
        <v>1</v>
      </c>
      <c r="O801" s="91">
        <v>0.999943771316959</v>
      </c>
      <c r="P801" s="92">
        <v>3</v>
      </c>
      <c r="Q801" s="96">
        <v>0</v>
      </c>
      <c r="R801" s="97">
        <v>0</v>
      </c>
      <c r="T801" s="123">
        <v>0.99998914849738696</v>
      </c>
      <c r="U801" s="124">
        <v>0.99992058939439299</v>
      </c>
      <c r="V801" s="125">
        <v>4</v>
      </c>
      <c r="W801" s="129">
        <v>1.0001356437826501</v>
      </c>
      <c r="X801" s="130">
        <v>0.99999950681677796</v>
      </c>
      <c r="Y801" s="131">
        <v>1</v>
      </c>
      <c r="Z801" s="147">
        <v>1.0000054257513</v>
      </c>
      <c r="AA801" s="148">
        <v>0.99732857581821899</v>
      </c>
      <c r="AB801" s="149">
        <v>305</v>
      </c>
    </row>
    <row r="802" spans="1:28" x14ac:dyDescent="0.2">
      <c r="A802" t="s">
        <v>4449</v>
      </c>
      <c r="B802" t="s">
        <v>1108</v>
      </c>
      <c r="C802" t="s">
        <v>3418</v>
      </c>
      <c r="D802" s="3">
        <v>4323879</v>
      </c>
      <c r="E802" s="35">
        <v>0.56331799999999999</v>
      </c>
      <c r="F802" s="5">
        <v>1</v>
      </c>
      <c r="G802">
        <v>116.252</v>
      </c>
      <c r="H802" s="54">
        <v>0.477884325625208</v>
      </c>
      <c r="I802" s="55">
        <v>0.993607838393613</v>
      </c>
      <c r="J802" s="56">
        <v>717</v>
      </c>
      <c r="K802" s="60">
        <v>1.0000006938214501</v>
      </c>
      <c r="L802" s="61">
        <v>0.99988806893473503</v>
      </c>
      <c r="M802" s="62">
        <v>204</v>
      </c>
      <c r="N802" s="90">
        <v>1</v>
      </c>
      <c r="O802" s="91">
        <v>0.99728884316977395</v>
      </c>
      <c r="P802" s="92">
        <v>295</v>
      </c>
      <c r="Q802" s="96">
        <v>0.44982896144873602</v>
      </c>
      <c r="R802" s="97">
        <v>0.99117357059942302</v>
      </c>
      <c r="S802" s="98">
        <v>609</v>
      </c>
      <c r="T802" s="123">
        <v>0.57183561334625599</v>
      </c>
      <c r="U802" s="124">
        <v>0.99454436889867703</v>
      </c>
      <c r="V802" s="125">
        <v>443</v>
      </c>
      <c r="W802" s="129">
        <v>9.9558983958616704E-2</v>
      </c>
      <c r="X802" s="130">
        <v>0.99533221213763801</v>
      </c>
      <c r="Y802" s="131">
        <v>254</v>
      </c>
      <c r="Z802" s="147">
        <v>1.9810915152805998E-3</v>
      </c>
      <c r="AA802" s="148">
        <v>0</v>
      </c>
    </row>
    <row r="803" spans="1:28" x14ac:dyDescent="0.2">
      <c r="A803" t="s">
        <v>4264</v>
      </c>
      <c r="B803" t="s">
        <v>622</v>
      </c>
      <c r="C803" t="s">
        <v>3418</v>
      </c>
      <c r="D803" s="3">
        <v>2861432</v>
      </c>
      <c r="E803" s="35">
        <v>0.46470899999999998</v>
      </c>
      <c r="F803" s="5">
        <v>1</v>
      </c>
      <c r="G803">
        <v>45.851999999999997</v>
      </c>
      <c r="H803" s="54">
        <v>0.27252718219409</v>
      </c>
      <c r="I803" s="55">
        <v>0.99893037305001198</v>
      </c>
      <c r="J803" s="56">
        <v>683</v>
      </c>
      <c r="K803" s="60">
        <v>0</v>
      </c>
      <c r="L803" s="61">
        <v>0</v>
      </c>
      <c r="N803" s="90">
        <v>9.3576223373471698E-2</v>
      </c>
      <c r="O803" s="91">
        <v>0.99976473751428296</v>
      </c>
      <c r="P803" s="92">
        <v>13</v>
      </c>
      <c r="Q803" s="96">
        <v>1.88527981793731E-2</v>
      </c>
      <c r="R803" s="97">
        <v>0</v>
      </c>
      <c r="T803" s="123">
        <v>0.27007002088464799</v>
      </c>
      <c r="U803" s="124">
        <v>0.999781340164835</v>
      </c>
      <c r="V803" s="125">
        <v>25</v>
      </c>
      <c r="W803" s="129">
        <v>2.31492483483794E-3</v>
      </c>
      <c r="X803" s="130">
        <v>0</v>
      </c>
      <c r="Z803" s="147">
        <v>0</v>
      </c>
      <c r="AA803" s="148">
        <v>0</v>
      </c>
    </row>
    <row r="804" spans="1:28" x14ac:dyDescent="0.2">
      <c r="A804" t="s">
        <v>4409</v>
      </c>
      <c r="B804" t="s">
        <v>1032</v>
      </c>
      <c r="C804" t="s">
        <v>3418</v>
      </c>
      <c r="D804" s="3">
        <v>2590859</v>
      </c>
      <c r="E804" s="35">
        <v>0.728989</v>
      </c>
      <c r="F804" s="5">
        <v>1</v>
      </c>
      <c r="G804">
        <v>151.851</v>
      </c>
      <c r="H804" s="54">
        <v>0</v>
      </c>
      <c r="I804" s="55">
        <v>0</v>
      </c>
      <c r="K804" s="60">
        <v>0</v>
      </c>
      <c r="L804" s="61">
        <v>0</v>
      </c>
      <c r="N804" s="90">
        <v>0</v>
      </c>
      <c r="O804" s="91">
        <v>0</v>
      </c>
      <c r="Q804" s="96">
        <v>0</v>
      </c>
      <c r="R804" s="97">
        <v>0</v>
      </c>
      <c r="T804" s="123">
        <v>0.99985333049772296</v>
      </c>
      <c r="U804" s="124">
        <v>0.98923518300380997</v>
      </c>
      <c r="V804" s="125">
        <v>210</v>
      </c>
      <c r="W804" s="129">
        <v>2.7985312979208799E-2</v>
      </c>
      <c r="X804" s="130">
        <v>0</v>
      </c>
      <c r="Z804" s="147">
        <v>0</v>
      </c>
      <c r="AA804" s="148">
        <v>0</v>
      </c>
    </row>
    <row r="805" spans="1:28" x14ac:dyDescent="0.2">
      <c r="A805" t="s">
        <v>4409</v>
      </c>
      <c r="B805" t="s">
        <v>1033</v>
      </c>
      <c r="C805" t="s">
        <v>3419</v>
      </c>
      <c r="D805" s="3">
        <v>86829</v>
      </c>
      <c r="E805" s="35">
        <v>0.69336299999999995</v>
      </c>
      <c r="F805" s="5">
        <v>0.72</v>
      </c>
      <c r="G805">
        <v>114.426</v>
      </c>
      <c r="H805" s="54">
        <v>0</v>
      </c>
      <c r="I805" s="55">
        <v>0</v>
      </c>
      <c r="K805" s="60">
        <v>0</v>
      </c>
      <c r="L805" s="61">
        <v>0</v>
      </c>
      <c r="N805" s="90">
        <v>0</v>
      </c>
      <c r="O805" s="91">
        <v>0</v>
      </c>
      <c r="Q805" s="96">
        <v>0</v>
      </c>
      <c r="R805" s="97">
        <v>0</v>
      </c>
      <c r="T805" s="123">
        <v>0.99448340992064799</v>
      </c>
      <c r="U805" s="124">
        <v>0.99037940223096299</v>
      </c>
      <c r="V805" s="125">
        <v>41</v>
      </c>
      <c r="W805" s="129">
        <v>0</v>
      </c>
      <c r="X805" s="130">
        <v>0</v>
      </c>
      <c r="Z805" s="147">
        <v>0</v>
      </c>
      <c r="AA805" s="148">
        <v>0</v>
      </c>
    </row>
    <row r="806" spans="1:28" x14ac:dyDescent="0.2">
      <c r="A806" t="s">
        <v>4135</v>
      </c>
      <c r="B806" t="s">
        <v>251</v>
      </c>
      <c r="C806" t="s">
        <v>3418</v>
      </c>
      <c r="D806" s="3">
        <v>2242317</v>
      </c>
      <c r="E806" s="35">
        <v>0.366288</v>
      </c>
      <c r="F806" s="5">
        <v>1</v>
      </c>
      <c r="G806">
        <v>99.462999999999994</v>
      </c>
      <c r="H806" s="54">
        <v>0.99947019087845201</v>
      </c>
      <c r="I806" s="55">
        <v>0.98285489680993698</v>
      </c>
      <c r="J806" s="56">
        <v>416</v>
      </c>
      <c r="K806" s="60">
        <v>1.00001248708367</v>
      </c>
      <c r="L806" s="61">
        <v>0.994149428388584</v>
      </c>
      <c r="M806" s="62">
        <v>4</v>
      </c>
      <c r="N806" s="90">
        <v>1</v>
      </c>
      <c r="O806" s="91">
        <v>0.99762913525382202</v>
      </c>
      <c r="P806" s="92">
        <v>18</v>
      </c>
      <c r="Q806" s="96">
        <v>0.999998662098177</v>
      </c>
      <c r="R806" s="97">
        <v>0.99230467212837403</v>
      </c>
      <c r="S806" s="98">
        <v>197</v>
      </c>
      <c r="T806" s="123">
        <v>0.99986888562143506</v>
      </c>
      <c r="U806" s="124">
        <v>0.99773730342377698</v>
      </c>
      <c r="V806" s="125">
        <v>264</v>
      </c>
      <c r="W806" s="129">
        <v>0.67818644732212197</v>
      </c>
      <c r="X806" s="130">
        <v>0.98664666866997297</v>
      </c>
      <c r="Y806" s="131">
        <v>26</v>
      </c>
      <c r="Z806" s="147">
        <v>6.7662154815755302E-3</v>
      </c>
      <c r="AA806" s="148">
        <v>0</v>
      </c>
    </row>
    <row r="807" spans="1:28" x14ac:dyDescent="0.2">
      <c r="A807" t="s">
        <v>4135</v>
      </c>
      <c r="B807" t="s">
        <v>252</v>
      </c>
      <c r="C807" t="s">
        <v>3419</v>
      </c>
      <c r="D807" s="3">
        <v>163915</v>
      </c>
      <c r="E807" s="35">
        <v>0.33636300000000002</v>
      </c>
      <c r="F807" s="5">
        <v>0.82</v>
      </c>
      <c r="G807">
        <v>82.265000000000001</v>
      </c>
      <c r="H807" s="54">
        <v>1.0946649177927501</v>
      </c>
      <c r="I807" s="55">
        <v>0.97951701157879401</v>
      </c>
      <c r="J807" s="56">
        <v>281</v>
      </c>
      <c r="K807" s="60">
        <v>1</v>
      </c>
      <c r="L807" s="61">
        <v>0.99367355031571203</v>
      </c>
      <c r="M807" s="62">
        <v>4</v>
      </c>
      <c r="N807" s="90">
        <v>1</v>
      </c>
      <c r="O807" s="91">
        <v>0.997347965249199</v>
      </c>
      <c r="P807" s="92">
        <v>6</v>
      </c>
      <c r="Q807" s="96">
        <v>1</v>
      </c>
      <c r="R807" s="97">
        <v>0.98608806636885704</v>
      </c>
      <c r="S807" s="98">
        <v>152</v>
      </c>
      <c r="T807" s="123">
        <v>0.99867004240002399</v>
      </c>
      <c r="U807" s="124">
        <v>0.99657156103780398</v>
      </c>
      <c r="V807" s="125">
        <v>153</v>
      </c>
      <c r="W807" s="129">
        <v>1.00035384193026</v>
      </c>
      <c r="X807" s="130">
        <v>0.98618082024698805</v>
      </c>
      <c r="Y807" s="131">
        <v>5</v>
      </c>
      <c r="Z807" s="147">
        <v>0</v>
      </c>
      <c r="AA807" s="148">
        <v>0</v>
      </c>
    </row>
    <row r="808" spans="1:28" x14ac:dyDescent="0.2">
      <c r="A808" t="s">
        <v>4118</v>
      </c>
      <c r="B808" t="s">
        <v>205</v>
      </c>
      <c r="C808" t="s">
        <v>3418</v>
      </c>
      <c r="D808" s="3">
        <v>4812600</v>
      </c>
      <c r="E808" s="35">
        <v>0.54639899999999997</v>
      </c>
      <c r="F808" s="5">
        <v>1</v>
      </c>
      <c r="G808">
        <v>124.032</v>
      </c>
      <c r="H808" s="54">
        <v>1.0025828034742099</v>
      </c>
      <c r="I808" s="55">
        <v>0.99351334592808005</v>
      </c>
      <c r="J808" s="56">
        <v>787</v>
      </c>
      <c r="K808" s="60">
        <v>1.0000220255163501</v>
      </c>
      <c r="L808" s="61">
        <v>0.996511843820995</v>
      </c>
      <c r="M808" s="62">
        <v>978</v>
      </c>
      <c r="N808" s="90">
        <v>0.98020612558700004</v>
      </c>
      <c r="O808" s="91">
        <v>0.99870633318434299</v>
      </c>
      <c r="P808" s="92">
        <v>12</v>
      </c>
      <c r="Q808" s="96">
        <v>0.341301167767942</v>
      </c>
      <c r="R808" s="97">
        <v>0.99353195551617701</v>
      </c>
      <c r="S808" s="98">
        <v>446</v>
      </c>
      <c r="T808" s="123">
        <v>0.99988197647841004</v>
      </c>
      <c r="U808" s="124">
        <v>0.99823649925484503</v>
      </c>
      <c r="V808" s="125">
        <v>269</v>
      </c>
      <c r="W808" s="129">
        <v>0.38020924240535198</v>
      </c>
      <c r="X808" s="130">
        <v>0.99561687282646905</v>
      </c>
      <c r="Y808" s="131">
        <v>327</v>
      </c>
      <c r="Z808" s="147">
        <v>0.24145534638241201</v>
      </c>
      <c r="AA808" s="148">
        <v>0.99188211803621396</v>
      </c>
      <c r="AB808" s="149">
        <v>126</v>
      </c>
    </row>
    <row r="809" spans="1:28" x14ac:dyDescent="0.2">
      <c r="A809" t="s">
        <v>4118</v>
      </c>
      <c r="B809" t="s">
        <v>206</v>
      </c>
      <c r="C809" t="s">
        <v>3419</v>
      </c>
      <c r="D809" s="3">
        <v>62881</v>
      </c>
      <c r="E809" s="35">
        <v>0.527918</v>
      </c>
      <c r="F809" s="5">
        <v>2.23</v>
      </c>
      <c r="G809">
        <v>276.19099999999997</v>
      </c>
      <c r="H809" s="54">
        <v>1.23046707272467</v>
      </c>
      <c r="I809" s="55">
        <v>0.99062939045925003</v>
      </c>
      <c r="J809" s="56">
        <v>183</v>
      </c>
      <c r="K809" s="60">
        <v>1</v>
      </c>
      <c r="L809" s="61">
        <v>0.99705793482927996</v>
      </c>
      <c r="M809" s="62">
        <v>3</v>
      </c>
      <c r="N809" s="90">
        <v>1</v>
      </c>
      <c r="O809" s="91">
        <v>0.99834784266378596</v>
      </c>
      <c r="P809" s="92">
        <v>10</v>
      </c>
      <c r="Q809" s="96">
        <v>1</v>
      </c>
      <c r="R809" s="97">
        <v>0.99650943246545098</v>
      </c>
      <c r="S809" s="98">
        <v>71</v>
      </c>
      <c r="T809" s="123">
        <v>0.99736009287384098</v>
      </c>
      <c r="U809" s="124">
        <v>0.99710361729554198</v>
      </c>
      <c r="V809" s="125">
        <v>82</v>
      </c>
      <c r="W809" s="129">
        <v>1.00194017270717</v>
      </c>
      <c r="X809" s="130">
        <v>0.99612735295051202</v>
      </c>
      <c r="Y809" s="131">
        <v>4</v>
      </c>
      <c r="Z809" s="147">
        <v>1.0001590305497601</v>
      </c>
      <c r="AA809" s="148">
        <v>0.98995571021828499</v>
      </c>
      <c r="AB809" s="149">
        <v>24</v>
      </c>
    </row>
    <row r="810" spans="1:28" x14ac:dyDescent="0.2">
      <c r="A810" t="s">
        <v>4415</v>
      </c>
      <c r="B810" t="s">
        <v>1046</v>
      </c>
      <c r="C810" t="s">
        <v>3418</v>
      </c>
      <c r="D810" s="3">
        <v>6183608</v>
      </c>
      <c r="E810" s="35">
        <v>0.53322400000000003</v>
      </c>
      <c r="F810" s="5">
        <v>1</v>
      </c>
      <c r="G810">
        <v>67.304000000000002</v>
      </c>
      <c r="H810" s="54">
        <v>0.34230905322588301</v>
      </c>
      <c r="I810" s="55">
        <v>0.99582379149283495</v>
      </c>
      <c r="J810" s="56">
        <v>341</v>
      </c>
      <c r="K810" s="60">
        <v>0.91265471549943</v>
      </c>
      <c r="L810" s="61">
        <v>0.99982262792761301</v>
      </c>
      <c r="M810" s="62">
        <v>9</v>
      </c>
      <c r="N810" s="90">
        <v>0.25194983252495901</v>
      </c>
      <c r="O810" s="91">
        <v>0.99863896384310902</v>
      </c>
      <c r="P810" s="92">
        <v>535</v>
      </c>
      <c r="Q810" s="96">
        <v>5.2883526898859001E-2</v>
      </c>
      <c r="R810" s="97">
        <v>0.99312609257429496</v>
      </c>
      <c r="S810" s="98">
        <v>189</v>
      </c>
      <c r="T810" s="123">
        <v>1.00101995469311</v>
      </c>
      <c r="U810" s="124">
        <v>0.99751316446194904</v>
      </c>
      <c r="V810" s="125">
        <v>767</v>
      </c>
      <c r="W810" s="129">
        <v>0.120175146936869</v>
      </c>
      <c r="X810" s="130">
        <v>0.99686496344474695</v>
      </c>
      <c r="Y810" s="131">
        <v>123</v>
      </c>
      <c r="Z810" s="147">
        <v>0</v>
      </c>
      <c r="AA810" s="148">
        <v>0</v>
      </c>
    </row>
    <row r="811" spans="1:28" x14ac:dyDescent="0.2">
      <c r="A811" t="s">
        <v>4415</v>
      </c>
      <c r="B811" t="s">
        <v>1047</v>
      </c>
      <c r="C811" t="s">
        <v>3419</v>
      </c>
      <c r="D811" s="3">
        <v>117221</v>
      </c>
      <c r="E811" s="35">
        <v>0.50981500000000002</v>
      </c>
      <c r="F811" s="5">
        <v>0.67</v>
      </c>
      <c r="G811">
        <v>46.207000000000001</v>
      </c>
      <c r="H811" s="54">
        <v>1.0603902031206001</v>
      </c>
      <c r="I811" s="55">
        <v>0.99506200640169795</v>
      </c>
      <c r="J811" s="56">
        <v>188</v>
      </c>
      <c r="K811" s="60">
        <v>1.00010237073561</v>
      </c>
      <c r="L811" s="61">
        <v>0.99975262937909903</v>
      </c>
      <c r="M811" s="62">
        <v>1</v>
      </c>
      <c r="N811" s="90">
        <v>1</v>
      </c>
      <c r="O811" s="91">
        <v>0.99932642133624305</v>
      </c>
      <c r="P811" s="92">
        <v>21</v>
      </c>
      <c r="Q811" s="96">
        <v>0.48455481526347599</v>
      </c>
      <c r="R811" s="97">
        <v>0.97733419413376099</v>
      </c>
      <c r="S811" s="98">
        <v>304</v>
      </c>
      <c r="T811" s="123">
        <v>0.998652118647682</v>
      </c>
      <c r="U811" s="124">
        <v>0.99964130768967996</v>
      </c>
      <c r="V811" s="125">
        <v>8</v>
      </c>
      <c r="W811" s="129">
        <v>0.56653671270506101</v>
      </c>
      <c r="X811" s="130">
        <v>0.99446208484447096</v>
      </c>
      <c r="Y811" s="131">
        <v>38</v>
      </c>
      <c r="Z811" s="147">
        <v>0</v>
      </c>
      <c r="AA811" s="148">
        <v>0</v>
      </c>
    </row>
    <row r="812" spans="1:28" x14ac:dyDescent="0.2">
      <c r="A812" t="s">
        <v>4387</v>
      </c>
      <c r="B812" t="s">
        <v>960</v>
      </c>
      <c r="C812" t="s">
        <v>3418</v>
      </c>
      <c r="D812" s="3">
        <v>4326822</v>
      </c>
      <c r="E812" s="35">
        <v>0.46083600000000002</v>
      </c>
      <c r="F812" s="5">
        <v>1</v>
      </c>
      <c r="G812">
        <v>39.411999999999999</v>
      </c>
      <c r="H812" s="54">
        <v>1.0034413248337899</v>
      </c>
      <c r="I812" s="55">
        <v>0.99941198310712398</v>
      </c>
      <c r="J812" s="56">
        <v>9</v>
      </c>
      <c r="K812" s="60">
        <v>1.0000011555825401</v>
      </c>
      <c r="L812" s="61">
        <v>0.99978136403419804</v>
      </c>
      <c r="M812" s="62">
        <v>2</v>
      </c>
      <c r="N812" s="90">
        <v>0.99871984565115002</v>
      </c>
      <c r="O812" s="91">
        <v>0.99990327121478595</v>
      </c>
      <c r="P812" s="92">
        <v>4</v>
      </c>
      <c r="Q812" s="96">
        <v>0</v>
      </c>
      <c r="R812" s="97">
        <v>0</v>
      </c>
      <c r="T812" s="123">
        <v>0.44915968348131702</v>
      </c>
      <c r="U812" s="124">
        <v>0.999707234347328</v>
      </c>
      <c r="V812" s="125">
        <v>24</v>
      </c>
      <c r="W812" s="129">
        <v>0.42977755960379199</v>
      </c>
      <c r="X812" s="130">
        <v>0.99524516032929999</v>
      </c>
      <c r="Y812" s="131">
        <v>4209</v>
      </c>
      <c r="Z812" s="147">
        <v>0.43201245625542201</v>
      </c>
      <c r="AA812" s="148">
        <v>0.99893045956030702</v>
      </c>
      <c r="AB812" s="149">
        <v>31</v>
      </c>
    </row>
    <row r="813" spans="1:28" x14ac:dyDescent="0.2">
      <c r="A813" t="s">
        <v>4387</v>
      </c>
      <c r="B813" t="s">
        <v>961</v>
      </c>
      <c r="C813" t="s">
        <v>3419</v>
      </c>
      <c r="D813" s="3">
        <v>13003</v>
      </c>
      <c r="E813" s="35">
        <v>0.437361</v>
      </c>
      <c r="F813" s="5">
        <v>0.41</v>
      </c>
      <c r="G813">
        <v>10.210000000000001</v>
      </c>
      <c r="H813" s="54">
        <v>1.6954548950242201</v>
      </c>
      <c r="I813" s="55">
        <v>0.99609906559012895</v>
      </c>
      <c r="J813" s="56">
        <v>4</v>
      </c>
      <c r="K813" s="60">
        <v>1</v>
      </c>
      <c r="L813" s="61">
        <v>0.99907713604552795</v>
      </c>
      <c r="M813" s="62">
        <v>1</v>
      </c>
      <c r="N813" s="90">
        <v>1</v>
      </c>
      <c r="O813" s="91">
        <v>0.99853913578348397</v>
      </c>
      <c r="P813" s="92">
        <v>2</v>
      </c>
      <c r="Q813" s="96">
        <v>0</v>
      </c>
      <c r="R813" s="97">
        <v>0</v>
      </c>
      <c r="T813" s="123">
        <v>0.99915404137506703</v>
      </c>
      <c r="U813" s="124">
        <v>0.99792179802955605</v>
      </c>
      <c r="V813" s="125">
        <v>2</v>
      </c>
      <c r="W813" s="129">
        <v>0</v>
      </c>
      <c r="X813" s="130">
        <v>0</v>
      </c>
      <c r="Z813" s="147">
        <v>0</v>
      </c>
      <c r="AA813" s="148">
        <v>0</v>
      </c>
    </row>
    <row r="814" spans="1:28" x14ac:dyDescent="0.2">
      <c r="A814" t="s">
        <v>4355</v>
      </c>
      <c r="B814" t="s">
        <v>880</v>
      </c>
      <c r="C814" t="s">
        <v>3418</v>
      </c>
      <c r="D814" s="3">
        <v>4252957</v>
      </c>
      <c r="E814" s="35">
        <v>0.359315</v>
      </c>
      <c r="F814" s="5">
        <v>1</v>
      </c>
      <c r="G814">
        <v>158.285</v>
      </c>
      <c r="H814" s="54">
        <v>2.3842234943828402E-3</v>
      </c>
      <c r="I814" s="55">
        <v>0</v>
      </c>
      <c r="K814" s="60">
        <v>0.57720451911458304</v>
      </c>
      <c r="L814" s="61">
        <v>0.98267540261330999</v>
      </c>
      <c r="M814" s="62">
        <v>7331</v>
      </c>
      <c r="N814" s="90">
        <v>0.82680850053268795</v>
      </c>
      <c r="O814" s="91">
        <v>0.99132645974072298</v>
      </c>
      <c r="P814" s="92">
        <v>413</v>
      </c>
      <c r="Q814" s="96">
        <v>0.69148665269834597</v>
      </c>
      <c r="R814" s="97">
        <v>0.98008354273295895</v>
      </c>
      <c r="S814" s="98">
        <v>116</v>
      </c>
      <c r="T814" s="123">
        <v>0.99990853422689197</v>
      </c>
      <c r="U814" s="124">
        <v>0.99344264604871502</v>
      </c>
      <c r="V814" s="125">
        <v>97</v>
      </c>
      <c r="W814" s="129">
        <v>8.5590096490512302E-2</v>
      </c>
      <c r="X814" s="130">
        <v>0.96875575100187605</v>
      </c>
      <c r="Y814" s="131">
        <v>7</v>
      </c>
      <c r="Z814" s="147">
        <v>0</v>
      </c>
      <c r="AA814" s="148">
        <v>0</v>
      </c>
    </row>
    <row r="815" spans="1:28" x14ac:dyDescent="0.2">
      <c r="A815" t="s">
        <v>4355</v>
      </c>
      <c r="B815" t="s">
        <v>881</v>
      </c>
      <c r="C815" t="s">
        <v>3419</v>
      </c>
      <c r="D815" s="3">
        <v>83535</v>
      </c>
      <c r="E815" s="35">
        <v>0.33067600000000003</v>
      </c>
      <c r="F815" s="5">
        <v>0.47</v>
      </c>
      <c r="G815">
        <v>73.194000000000003</v>
      </c>
      <c r="H815" s="54">
        <v>0</v>
      </c>
      <c r="I815" s="55">
        <v>0</v>
      </c>
      <c r="K815" s="60">
        <v>1.9014664511881201</v>
      </c>
      <c r="L815" s="61">
        <v>0.98549812432337103</v>
      </c>
      <c r="M815" s="62">
        <v>4</v>
      </c>
      <c r="N815" s="90">
        <v>1</v>
      </c>
      <c r="O815" s="91">
        <v>0.99137694227806294</v>
      </c>
      <c r="P815" s="92">
        <v>4</v>
      </c>
      <c r="Q815" s="96">
        <v>0.99961692703657101</v>
      </c>
      <c r="R815" s="97">
        <v>0.97571092171792595</v>
      </c>
      <c r="S815" s="98">
        <v>8</v>
      </c>
      <c r="T815" s="123">
        <v>0</v>
      </c>
      <c r="U815" s="124">
        <v>0</v>
      </c>
      <c r="W815" s="129">
        <v>1.10918776560723</v>
      </c>
      <c r="X815" s="130">
        <v>0.96431346311563804</v>
      </c>
      <c r="Y815" s="131">
        <v>6</v>
      </c>
      <c r="Z815" s="147">
        <v>0</v>
      </c>
      <c r="AA815" s="148">
        <v>0</v>
      </c>
    </row>
    <row r="816" spans="1:28" x14ac:dyDescent="0.2">
      <c r="A816" t="s">
        <v>4508</v>
      </c>
      <c r="B816" t="s">
        <v>1220</v>
      </c>
      <c r="C816" t="s">
        <v>3418</v>
      </c>
      <c r="D816" s="3">
        <v>5706987</v>
      </c>
      <c r="E816" s="35">
        <v>0.55343799999999999</v>
      </c>
      <c r="F816" s="5">
        <v>1</v>
      </c>
      <c r="G816">
        <v>170.16</v>
      </c>
      <c r="H816" s="54">
        <v>4.3306564392033798E-3</v>
      </c>
      <c r="I816" s="55">
        <v>0</v>
      </c>
      <c r="K816" s="60">
        <v>1</v>
      </c>
      <c r="L816" s="61">
        <v>0.99256386893288895</v>
      </c>
      <c r="M816" s="62">
        <v>6</v>
      </c>
      <c r="N816" s="90">
        <v>1</v>
      </c>
      <c r="O816" s="91">
        <v>0.99521905788952403</v>
      </c>
      <c r="P816" s="92">
        <v>11</v>
      </c>
      <c r="Q816" s="96">
        <v>0.99999561940477499</v>
      </c>
      <c r="R816" s="97">
        <v>0.98988700067547097</v>
      </c>
      <c r="S816" s="98">
        <v>177</v>
      </c>
      <c r="T816" s="123">
        <v>0.99992430331451598</v>
      </c>
      <c r="U816" s="124">
        <v>0.99609217612599099</v>
      </c>
      <c r="V816" s="125">
        <v>15</v>
      </c>
      <c r="W816" s="129">
        <v>6.3921645519781203E-2</v>
      </c>
      <c r="X816" s="130">
        <v>0.98028101067358098</v>
      </c>
      <c r="Y816" s="131">
        <v>6</v>
      </c>
      <c r="Z816" s="147">
        <v>0</v>
      </c>
      <c r="AA816" s="148">
        <v>0</v>
      </c>
    </row>
    <row r="817" spans="1:28" x14ac:dyDescent="0.2">
      <c r="A817" t="s">
        <v>4508</v>
      </c>
      <c r="B817" t="s">
        <v>1221</v>
      </c>
      <c r="C817" t="s">
        <v>3419</v>
      </c>
      <c r="D817" s="3">
        <v>159042</v>
      </c>
      <c r="E817" s="35">
        <v>0.53664400000000001</v>
      </c>
      <c r="F817" s="5">
        <v>2.1800000000000002</v>
      </c>
      <c r="G817">
        <v>365.18799999999999</v>
      </c>
      <c r="H817" s="54">
        <v>0.57667785867883903</v>
      </c>
      <c r="I817" s="55">
        <v>0.97103123569544603</v>
      </c>
      <c r="J817" s="56">
        <v>14</v>
      </c>
      <c r="K817" s="60">
        <v>1.00034582060084</v>
      </c>
      <c r="L817" s="61">
        <v>0.990615787852693</v>
      </c>
      <c r="M817" s="62">
        <v>4</v>
      </c>
      <c r="N817" s="90">
        <v>1</v>
      </c>
      <c r="O817" s="91">
        <v>0.99411355387132505</v>
      </c>
      <c r="P817" s="92">
        <v>5</v>
      </c>
      <c r="Q817" s="96">
        <v>1.0003772588372799</v>
      </c>
      <c r="R817" s="97">
        <v>0.98835164835164802</v>
      </c>
      <c r="S817" s="98">
        <v>10</v>
      </c>
      <c r="T817" s="123">
        <v>0.99738433872813403</v>
      </c>
      <c r="U817" s="124">
        <v>0.99430749586428502</v>
      </c>
      <c r="V817" s="125">
        <v>6</v>
      </c>
      <c r="W817" s="129">
        <v>0.57747010223714401</v>
      </c>
      <c r="X817" s="130">
        <v>0.97046464030656598</v>
      </c>
      <c r="Y817" s="131">
        <v>5</v>
      </c>
      <c r="Z817" s="147">
        <v>0</v>
      </c>
      <c r="AA817" s="148">
        <v>0</v>
      </c>
    </row>
    <row r="818" spans="1:28" x14ac:dyDescent="0.2">
      <c r="A818" t="s">
        <v>4508</v>
      </c>
      <c r="B818" t="s">
        <v>1222</v>
      </c>
      <c r="C818" t="s">
        <v>3419</v>
      </c>
      <c r="D818" s="3">
        <v>125113</v>
      </c>
      <c r="E818" s="35">
        <v>0.52431000000000005</v>
      </c>
      <c r="F818" s="5">
        <v>0.77</v>
      </c>
      <c r="G818">
        <v>135.143</v>
      </c>
      <c r="H818" s="54">
        <v>0.14617985341251499</v>
      </c>
      <c r="I818" s="55">
        <v>0</v>
      </c>
      <c r="K818" s="60">
        <v>1.0011989161797701</v>
      </c>
      <c r="L818" s="61">
        <v>0.99036427356841195</v>
      </c>
      <c r="M818" s="62">
        <v>4</v>
      </c>
      <c r="N818" s="90">
        <v>1</v>
      </c>
      <c r="O818" s="91">
        <v>0.99493357801092996</v>
      </c>
      <c r="P818" s="92">
        <v>5</v>
      </c>
      <c r="Q818" s="96">
        <v>1</v>
      </c>
      <c r="R818" s="97">
        <v>0.97324353405332098</v>
      </c>
      <c r="S818" s="98">
        <v>22</v>
      </c>
      <c r="T818" s="123">
        <v>0.99674694076554704</v>
      </c>
      <c r="U818" s="124">
        <v>0.99554526443983304</v>
      </c>
      <c r="V818" s="125">
        <v>4</v>
      </c>
      <c r="W818" s="129">
        <v>0.65562331652186401</v>
      </c>
      <c r="X818" s="130">
        <v>0.97612053097992302</v>
      </c>
      <c r="Y818" s="131">
        <v>7</v>
      </c>
      <c r="Z818" s="147">
        <v>0</v>
      </c>
      <c r="AA818" s="148">
        <v>0</v>
      </c>
    </row>
    <row r="819" spans="1:28" x14ac:dyDescent="0.2">
      <c r="A819" t="s">
        <v>4128</v>
      </c>
      <c r="B819" t="s">
        <v>234</v>
      </c>
      <c r="C819" t="s">
        <v>3418</v>
      </c>
      <c r="D819" s="3">
        <v>1709911</v>
      </c>
      <c r="E819" s="35">
        <v>0.391264</v>
      </c>
      <c r="F819" s="5">
        <v>1</v>
      </c>
      <c r="G819">
        <v>33.881999999999998</v>
      </c>
      <c r="H819" s="54">
        <v>1.0150925983866901</v>
      </c>
      <c r="I819" s="55">
        <v>0.99997695478182502</v>
      </c>
      <c r="J819" s="56">
        <v>3</v>
      </c>
      <c r="K819" s="60">
        <v>1.0000011696515101</v>
      </c>
      <c r="L819" s="61">
        <v>0.99999356692416497</v>
      </c>
      <c r="M819" s="62">
        <v>1</v>
      </c>
      <c r="N819" s="90">
        <v>1</v>
      </c>
      <c r="O819" s="91">
        <v>0.99998245536058905</v>
      </c>
      <c r="P819" s="92">
        <v>4</v>
      </c>
      <c r="Q819" s="96">
        <v>0</v>
      </c>
      <c r="R819" s="97">
        <v>0</v>
      </c>
      <c r="T819" s="123">
        <v>0.99998713383328097</v>
      </c>
      <c r="U819" s="124">
        <v>0.99995087549804296</v>
      </c>
      <c r="V819" s="125">
        <v>36</v>
      </c>
      <c r="W819" s="129">
        <v>0.99574305329341695</v>
      </c>
      <c r="X819" s="130">
        <v>0.99979443699523196</v>
      </c>
      <c r="Y819" s="131">
        <v>49</v>
      </c>
      <c r="Z819" s="147">
        <v>1.0000070179091101</v>
      </c>
      <c r="AA819" s="148">
        <v>0.997117958987775</v>
      </c>
      <c r="AB819" s="149">
        <v>32</v>
      </c>
    </row>
    <row r="820" spans="1:28" x14ac:dyDescent="0.2">
      <c r="A820" t="s">
        <v>4128</v>
      </c>
      <c r="B820" t="s">
        <v>235</v>
      </c>
      <c r="C820" t="s">
        <v>3419</v>
      </c>
      <c r="D820" s="3">
        <v>2557</v>
      </c>
      <c r="E820" s="35">
        <v>0.37426700000000002</v>
      </c>
      <c r="F820" s="5">
        <v>0.12</v>
      </c>
      <c r="G820">
        <v>3.706</v>
      </c>
      <c r="H820" s="54">
        <v>0</v>
      </c>
      <c r="I820" s="55">
        <v>0</v>
      </c>
      <c r="K820" s="60">
        <v>0</v>
      </c>
      <c r="L820" s="61">
        <v>0</v>
      </c>
      <c r="N820" s="90">
        <v>0</v>
      </c>
      <c r="O820" s="91">
        <v>0</v>
      </c>
      <c r="Q820" s="96">
        <v>0</v>
      </c>
      <c r="R820" s="97">
        <v>0</v>
      </c>
      <c r="T820" s="123">
        <v>0</v>
      </c>
      <c r="U820" s="124">
        <v>0</v>
      </c>
      <c r="W820" s="129">
        <v>0</v>
      </c>
      <c r="X820" s="130">
        <v>0</v>
      </c>
      <c r="Z820" s="147">
        <v>0</v>
      </c>
      <c r="AA820" s="148">
        <v>0</v>
      </c>
    </row>
    <row r="821" spans="1:28" x14ac:dyDescent="0.2">
      <c r="A821" t="s">
        <v>4410</v>
      </c>
      <c r="B821" t="s">
        <v>1035</v>
      </c>
      <c r="C821" t="s">
        <v>3418</v>
      </c>
      <c r="D821" s="3">
        <v>2768961</v>
      </c>
      <c r="E821" s="35">
        <v>0.60639699999999996</v>
      </c>
      <c r="F821" s="5">
        <v>1</v>
      </c>
      <c r="G821">
        <v>49.689</v>
      </c>
      <c r="H821" s="54">
        <v>1.0120637307639899</v>
      </c>
      <c r="I821" s="55">
        <v>0.99920531521723199</v>
      </c>
      <c r="J821" s="56">
        <v>78</v>
      </c>
      <c r="K821" s="60">
        <v>1.0000018057314599</v>
      </c>
      <c r="L821" s="61">
        <v>0.999622241659883</v>
      </c>
      <c r="M821" s="62">
        <v>2</v>
      </c>
      <c r="N821" s="90">
        <v>1</v>
      </c>
      <c r="O821" s="91">
        <v>0.99979777574991702</v>
      </c>
      <c r="P821" s="92">
        <v>10</v>
      </c>
      <c r="Q821" s="96">
        <v>0.99979414661311505</v>
      </c>
      <c r="R821" s="97">
        <v>0.99922700995463798</v>
      </c>
      <c r="S821" s="98">
        <v>172</v>
      </c>
      <c r="T821" s="123">
        <v>0.99994113315427702</v>
      </c>
      <c r="U821" s="124">
        <v>0.99976490658377104</v>
      </c>
      <c r="V821" s="125">
        <v>59</v>
      </c>
      <c r="W821" s="129">
        <v>0.99981112048887599</v>
      </c>
      <c r="X821" s="130">
        <v>0.99897633247449702</v>
      </c>
      <c r="Y821" s="131">
        <v>10</v>
      </c>
      <c r="Z821" s="147">
        <v>1.00000541719439</v>
      </c>
      <c r="AA821" s="148">
        <v>0.99777347999342103</v>
      </c>
      <c r="AB821" s="149">
        <v>42</v>
      </c>
    </row>
    <row r="822" spans="1:28" x14ac:dyDescent="0.2">
      <c r="A822" t="s">
        <v>4236</v>
      </c>
      <c r="B822" t="s">
        <v>553</v>
      </c>
      <c r="C822" t="s">
        <v>3418</v>
      </c>
      <c r="D822" s="3">
        <v>2451810</v>
      </c>
      <c r="E822" s="35">
        <v>0.59407500000000002</v>
      </c>
      <c r="F822" s="5">
        <v>1</v>
      </c>
      <c r="G822">
        <v>140.227</v>
      </c>
      <c r="H822" s="54">
        <v>1.06610218573217</v>
      </c>
      <c r="I822" s="55">
        <v>1</v>
      </c>
      <c r="J822" s="56">
        <v>0</v>
      </c>
      <c r="K822" s="60">
        <v>1.0000053022052999</v>
      </c>
      <c r="L822" s="61">
        <v>1</v>
      </c>
      <c r="M822" s="62">
        <v>0</v>
      </c>
      <c r="N822" s="90">
        <v>1</v>
      </c>
      <c r="O822" s="91">
        <v>0.99998368564189599</v>
      </c>
      <c r="P822" s="92">
        <v>5</v>
      </c>
      <c r="Q822" s="96">
        <v>1</v>
      </c>
      <c r="R822" s="97">
        <v>0.99999836855287705</v>
      </c>
      <c r="S822" s="98">
        <v>1</v>
      </c>
      <c r="T822" s="123">
        <v>0.99999755282831804</v>
      </c>
      <c r="U822" s="124">
        <v>0.99999021132525201</v>
      </c>
      <c r="V822" s="125">
        <v>2</v>
      </c>
      <c r="W822" s="129">
        <v>0.42822404672466402</v>
      </c>
      <c r="X822" s="130">
        <v>1</v>
      </c>
      <c r="Y822" s="131">
        <v>0</v>
      </c>
      <c r="Z822" s="147">
        <v>1.0000048943433599</v>
      </c>
      <c r="AA822" s="148">
        <v>0.99927330764844702</v>
      </c>
      <c r="AB822" s="149">
        <v>18</v>
      </c>
    </row>
    <row r="823" spans="1:28" x14ac:dyDescent="0.2">
      <c r="A823" t="s">
        <v>4313</v>
      </c>
      <c r="B823" t="s">
        <v>757</v>
      </c>
      <c r="C823" t="s">
        <v>3418</v>
      </c>
      <c r="D823" s="3">
        <v>4780676</v>
      </c>
      <c r="E823" s="35">
        <v>0.404584</v>
      </c>
      <c r="F823" s="5">
        <v>1</v>
      </c>
      <c r="G823">
        <v>195.03700000000001</v>
      </c>
      <c r="H823" s="54">
        <v>1.03935175694818</v>
      </c>
      <c r="I823" s="55">
        <v>0.99999275479572103</v>
      </c>
      <c r="J823" s="56">
        <v>2</v>
      </c>
      <c r="K823" s="60">
        <v>1.00001192300001</v>
      </c>
      <c r="L823" s="61">
        <v>0.99999058721748302</v>
      </c>
      <c r="M823" s="62">
        <v>2</v>
      </c>
      <c r="N823" s="90">
        <v>1</v>
      </c>
      <c r="O823" s="91">
        <v>0.99991591615208797</v>
      </c>
      <c r="P823" s="92">
        <v>5</v>
      </c>
      <c r="Q823" s="96">
        <v>0</v>
      </c>
      <c r="R823" s="97">
        <v>0</v>
      </c>
      <c r="T823" s="123">
        <v>0.99998326596489695</v>
      </c>
      <c r="U823" s="124">
        <v>0.99987930996255403</v>
      </c>
      <c r="V823" s="125">
        <v>7</v>
      </c>
      <c r="W823" s="129">
        <v>0.63148161473398301</v>
      </c>
      <c r="X823" s="130">
        <v>0.99992712613637602</v>
      </c>
      <c r="Y823" s="131">
        <v>3</v>
      </c>
      <c r="Z823" s="147">
        <v>1.0000025101052601</v>
      </c>
      <c r="AA823" s="148">
        <v>0.98102099403586696</v>
      </c>
      <c r="AB823" s="149">
        <v>241</v>
      </c>
    </row>
    <row r="824" spans="1:28" x14ac:dyDescent="0.2">
      <c r="A824" t="s">
        <v>4313</v>
      </c>
      <c r="B824" t="s">
        <v>758</v>
      </c>
      <c r="C824" t="s">
        <v>3419</v>
      </c>
      <c r="D824" s="3">
        <v>108417</v>
      </c>
      <c r="E824" s="35">
        <v>0.42223100000000002</v>
      </c>
      <c r="F824" s="5">
        <v>0.77</v>
      </c>
      <c r="G824">
        <v>148.76</v>
      </c>
      <c r="H824" s="54">
        <v>1.5202043959895499</v>
      </c>
      <c r="I824" s="55">
        <v>0.99992112416270196</v>
      </c>
      <c r="J824" s="56">
        <v>3</v>
      </c>
      <c r="K824" s="60">
        <v>1</v>
      </c>
      <c r="L824" s="61">
        <v>1</v>
      </c>
      <c r="M824" s="62">
        <v>0</v>
      </c>
      <c r="N824" s="90">
        <v>1</v>
      </c>
      <c r="O824" s="91">
        <v>0.99993543447983202</v>
      </c>
      <c r="P824" s="92">
        <v>2</v>
      </c>
      <c r="Q824" s="96">
        <v>0</v>
      </c>
      <c r="R824" s="97">
        <v>0</v>
      </c>
      <c r="T824" s="123">
        <v>0.999612606878995</v>
      </c>
      <c r="U824" s="124">
        <v>0.99995386432420397</v>
      </c>
      <c r="V824" s="125">
        <v>2</v>
      </c>
      <c r="W824" s="129">
        <v>0.42843834454006202</v>
      </c>
      <c r="X824" s="130">
        <v>0.99991388589881502</v>
      </c>
      <c r="Y824" s="131">
        <v>1</v>
      </c>
      <c r="Z824" s="147">
        <v>1.00013835468607</v>
      </c>
      <c r="AA824" s="148">
        <v>0.99735866073975898</v>
      </c>
      <c r="AB824" s="149">
        <v>31</v>
      </c>
    </row>
    <row r="825" spans="1:28" x14ac:dyDescent="0.2">
      <c r="A825" t="s">
        <v>4380</v>
      </c>
      <c r="B825" t="s">
        <v>945</v>
      </c>
      <c r="C825" t="s">
        <v>3418</v>
      </c>
      <c r="D825" s="3">
        <v>2616716</v>
      </c>
      <c r="E825" s="35">
        <v>0.47271800000000003</v>
      </c>
      <c r="F825" s="5">
        <v>1</v>
      </c>
      <c r="G825">
        <v>8.2579999999999991</v>
      </c>
      <c r="H825" s="54">
        <v>0.187929832660479</v>
      </c>
      <c r="I825" s="55">
        <v>0.97167621016966998</v>
      </c>
      <c r="J825" s="56">
        <v>121</v>
      </c>
      <c r="K825" s="60">
        <v>0.515851548276542</v>
      </c>
      <c r="L825" s="61">
        <v>0.98398070928347203</v>
      </c>
      <c r="M825" s="62">
        <v>91</v>
      </c>
      <c r="N825" s="90">
        <v>0.101365986985213</v>
      </c>
      <c r="O825" s="91">
        <v>0.98829266091951795</v>
      </c>
      <c r="P825" s="92">
        <v>12</v>
      </c>
      <c r="Q825" s="96">
        <v>0</v>
      </c>
      <c r="R825" s="97">
        <v>0</v>
      </c>
      <c r="T825" s="123">
        <v>0.10136445835161299</v>
      </c>
      <c r="U825" s="124">
        <v>0.98510374379792498</v>
      </c>
      <c r="V825" s="125">
        <v>10</v>
      </c>
      <c r="W825" s="129">
        <v>0.28776336446140799</v>
      </c>
      <c r="X825" s="130">
        <v>0.96611732058482502</v>
      </c>
      <c r="Y825" s="131">
        <v>57</v>
      </c>
      <c r="Z825" s="147">
        <v>0</v>
      </c>
      <c r="AA825" s="148">
        <v>0</v>
      </c>
    </row>
    <row r="826" spans="1:28" x14ac:dyDescent="0.2">
      <c r="A826" t="s">
        <v>4221</v>
      </c>
      <c r="B826" t="s">
        <v>511</v>
      </c>
      <c r="C826" t="s">
        <v>3418</v>
      </c>
      <c r="D826" s="3">
        <v>3424964</v>
      </c>
      <c r="E826" s="35">
        <v>0.62842299999999995</v>
      </c>
      <c r="F826" s="5">
        <v>1</v>
      </c>
      <c r="G826">
        <v>170.65299999999999</v>
      </c>
      <c r="H826" s="54">
        <v>1.0155373895900801</v>
      </c>
      <c r="I826" s="55">
        <v>0.99960266610468695</v>
      </c>
      <c r="J826" s="56">
        <v>27</v>
      </c>
      <c r="K826" s="60">
        <v>1</v>
      </c>
      <c r="L826" s="61">
        <v>0.99983912239661499</v>
      </c>
      <c r="M826" s="62">
        <v>5</v>
      </c>
      <c r="N826" s="90">
        <v>1</v>
      </c>
      <c r="O826" s="91">
        <v>0.99979826867226296</v>
      </c>
      <c r="P826" s="92">
        <v>7</v>
      </c>
      <c r="Q826" s="96">
        <v>1</v>
      </c>
      <c r="R826" s="97">
        <v>0.99975505108600804</v>
      </c>
      <c r="S826" s="98">
        <v>22</v>
      </c>
      <c r="T826" s="123">
        <v>0.99997547419476496</v>
      </c>
      <c r="U826" s="124">
        <v>0.99983065975252305</v>
      </c>
      <c r="V826" s="125">
        <v>6</v>
      </c>
      <c r="W826" s="129">
        <v>1.0000989791425501</v>
      </c>
      <c r="X826" s="130">
        <v>0.99909352302495302</v>
      </c>
      <c r="Y826" s="131">
        <v>80</v>
      </c>
      <c r="Z826" s="147">
        <v>1.0000032117125901</v>
      </c>
      <c r="AA826" s="148">
        <v>0.99630564259852405</v>
      </c>
      <c r="AB826" s="149">
        <v>191</v>
      </c>
    </row>
    <row r="827" spans="1:28" x14ac:dyDescent="0.2">
      <c r="A827" t="s">
        <v>4201</v>
      </c>
      <c r="B827" t="s">
        <v>455</v>
      </c>
      <c r="C827" t="s">
        <v>3418</v>
      </c>
      <c r="D827" s="3">
        <v>6283267</v>
      </c>
      <c r="E827" s="35">
        <v>0.41042000000000001</v>
      </c>
      <c r="F827" s="5">
        <v>1</v>
      </c>
      <c r="G827">
        <v>119.108</v>
      </c>
      <c r="H827" s="54">
        <v>1.0131269290322999</v>
      </c>
      <c r="I827" s="55">
        <v>0.999967010951892</v>
      </c>
      <c r="J827" s="56">
        <v>4</v>
      </c>
      <c r="K827" s="60">
        <v>1.00000047745862</v>
      </c>
      <c r="L827" s="61">
        <v>0.99997358063555997</v>
      </c>
      <c r="M827" s="62">
        <v>3</v>
      </c>
      <c r="N827" s="90">
        <v>1</v>
      </c>
      <c r="O827" s="91">
        <v>0.99994207003192004</v>
      </c>
      <c r="P827" s="92">
        <v>4</v>
      </c>
      <c r="Q827" s="96">
        <v>0.99999984084712601</v>
      </c>
      <c r="R827" s="97">
        <v>0.99989974002429105</v>
      </c>
      <c r="S827" s="98">
        <v>152</v>
      </c>
      <c r="T827" s="123">
        <v>0.99999920423563005</v>
      </c>
      <c r="U827" s="124">
        <v>0.99992154035539105</v>
      </c>
      <c r="V827" s="125">
        <v>5</v>
      </c>
      <c r="W827" s="129">
        <v>1.0000030239046001</v>
      </c>
      <c r="X827" s="130">
        <v>0.99974487895835495</v>
      </c>
      <c r="Y827" s="131">
        <v>3</v>
      </c>
      <c r="Z827" s="147">
        <v>1.0000022281402301</v>
      </c>
      <c r="AA827" s="148">
        <v>0.99785564261049098</v>
      </c>
      <c r="AB827" s="149">
        <v>83</v>
      </c>
    </row>
    <row r="828" spans="1:28" x14ac:dyDescent="0.2">
      <c r="A828" t="s">
        <v>4201</v>
      </c>
      <c r="B828" t="s">
        <v>456</v>
      </c>
      <c r="C828" t="s">
        <v>3419</v>
      </c>
      <c r="D828" s="3">
        <v>107561</v>
      </c>
      <c r="E828" s="35">
        <v>0.44189800000000001</v>
      </c>
      <c r="F828" s="5">
        <v>0.6</v>
      </c>
      <c r="G828">
        <v>66.936999999999998</v>
      </c>
      <c r="H828" s="54">
        <v>1.5704298026236201</v>
      </c>
      <c r="I828" s="55">
        <v>0.99980463778068496</v>
      </c>
      <c r="J828" s="56">
        <v>4</v>
      </c>
      <c r="K828" s="60">
        <v>1</v>
      </c>
      <c r="L828" s="61">
        <v>0.99998140589990703</v>
      </c>
      <c r="M828" s="62">
        <v>1</v>
      </c>
      <c r="N828" s="90">
        <v>1</v>
      </c>
      <c r="O828" s="91">
        <v>0.99994421873692596</v>
      </c>
      <c r="P828" s="92">
        <v>2</v>
      </c>
      <c r="Q828" s="96">
        <v>1.4456633910060299</v>
      </c>
      <c r="R828" s="97">
        <v>0.99935714469387205</v>
      </c>
      <c r="S828" s="98">
        <v>13</v>
      </c>
      <c r="T828" s="123">
        <v>0.99972108849861896</v>
      </c>
      <c r="U828" s="124">
        <v>0.99997210106852896</v>
      </c>
      <c r="V828" s="125">
        <v>2</v>
      </c>
      <c r="W828" s="129">
        <v>0.36943687767871197</v>
      </c>
      <c r="X828" s="130">
        <v>0.99954702166746301</v>
      </c>
      <c r="Y828" s="131">
        <v>1</v>
      </c>
      <c r="Z828" s="147">
        <v>1.0001580498507801</v>
      </c>
      <c r="AA828" s="148">
        <v>0.99880228401652604</v>
      </c>
      <c r="AB828" s="149">
        <v>9</v>
      </c>
    </row>
    <row r="829" spans="1:28" x14ac:dyDescent="0.2">
      <c r="A829" t="s">
        <v>4201</v>
      </c>
      <c r="B829" t="s">
        <v>457</v>
      </c>
      <c r="C829" t="s">
        <v>3419</v>
      </c>
      <c r="D829" s="3">
        <v>23766</v>
      </c>
      <c r="E829" s="35">
        <v>0.42186299999999999</v>
      </c>
      <c r="F829" s="5">
        <v>5.77</v>
      </c>
      <c r="G829">
        <v>643.90499999999997</v>
      </c>
      <c r="H829" s="54">
        <v>1.9580913910628599</v>
      </c>
      <c r="I829" s="55">
        <v>0.99995702252019902</v>
      </c>
      <c r="J829" s="56">
        <v>1</v>
      </c>
      <c r="K829" s="60">
        <v>2</v>
      </c>
      <c r="L829" s="61">
        <v>1</v>
      </c>
      <c r="M829" s="62">
        <v>0</v>
      </c>
      <c r="N829" s="90">
        <v>0.52583522679457995</v>
      </c>
      <c r="O829" s="91">
        <v>0.99952003839692805</v>
      </c>
      <c r="P829" s="92">
        <v>2</v>
      </c>
      <c r="Q829" s="96">
        <v>0</v>
      </c>
      <c r="R829" s="97">
        <v>0</v>
      </c>
      <c r="T829" s="123">
        <v>0.99751746192039004</v>
      </c>
      <c r="U829" s="124">
        <v>0.99886200792379598</v>
      </c>
      <c r="V829" s="125">
        <v>14</v>
      </c>
      <c r="W829" s="129">
        <v>0</v>
      </c>
      <c r="X829" s="130">
        <v>0</v>
      </c>
      <c r="Z829" s="147">
        <v>0.61911975090465299</v>
      </c>
      <c r="AA829" s="148">
        <v>0.92093262251910801</v>
      </c>
      <c r="AB829" s="149">
        <v>90</v>
      </c>
    </row>
    <row r="830" spans="1:28" x14ac:dyDescent="0.2">
      <c r="A830" t="s">
        <v>4201</v>
      </c>
      <c r="B830" t="s">
        <v>458</v>
      </c>
      <c r="C830" t="s">
        <v>3419</v>
      </c>
      <c r="D830" s="3">
        <v>5532</v>
      </c>
      <c r="E830" s="35">
        <v>0.38647900000000002</v>
      </c>
      <c r="F830" s="5">
        <v>1.77</v>
      </c>
      <c r="G830">
        <v>181.03100000000001</v>
      </c>
      <c r="H830" s="54">
        <v>1.8264642082429501</v>
      </c>
      <c r="I830" s="55">
        <v>0.99980205859065696</v>
      </c>
      <c r="J830" s="56">
        <v>1</v>
      </c>
      <c r="K830" s="60">
        <v>2</v>
      </c>
      <c r="L830" s="61">
        <v>1</v>
      </c>
      <c r="M830" s="62">
        <v>0</v>
      </c>
      <c r="N830" s="90">
        <v>1</v>
      </c>
      <c r="O830" s="91">
        <v>1</v>
      </c>
      <c r="P830" s="92">
        <v>0</v>
      </c>
      <c r="Q830" s="96">
        <v>0</v>
      </c>
      <c r="R830" s="97">
        <v>0</v>
      </c>
      <c r="T830" s="123">
        <v>0</v>
      </c>
      <c r="U830" s="124">
        <v>0</v>
      </c>
      <c r="W830" s="129">
        <v>0</v>
      </c>
      <c r="X830" s="130">
        <v>0</v>
      </c>
      <c r="Z830" s="147">
        <v>0</v>
      </c>
      <c r="AA830" s="148">
        <v>0</v>
      </c>
    </row>
    <row r="831" spans="1:28" x14ac:dyDescent="0.2">
      <c r="A831" t="s">
        <v>4282</v>
      </c>
      <c r="B831" t="s">
        <v>661</v>
      </c>
      <c r="C831" t="s">
        <v>3418</v>
      </c>
      <c r="D831" s="3">
        <v>1876490</v>
      </c>
      <c r="E831" s="35">
        <v>0.36502699999999999</v>
      </c>
      <c r="F831" s="5">
        <v>1</v>
      </c>
      <c r="G831">
        <v>209.52500000000001</v>
      </c>
      <c r="H831" s="54">
        <v>0.52104834025227897</v>
      </c>
      <c r="I831" s="55">
        <v>0.99764191854568296</v>
      </c>
      <c r="J831" s="56">
        <v>2292</v>
      </c>
      <c r="K831" s="60">
        <v>0.99421046741522701</v>
      </c>
      <c r="L831" s="61">
        <v>0.99997695143613996</v>
      </c>
      <c r="M831" s="62">
        <v>1</v>
      </c>
      <c r="N831" s="90">
        <v>0.803660024833598</v>
      </c>
      <c r="O831" s="91">
        <v>0.99989457386956904</v>
      </c>
      <c r="P831" s="92">
        <v>6</v>
      </c>
      <c r="Q831" s="96">
        <v>0.99131570112284095</v>
      </c>
      <c r="R831" s="97">
        <v>0.99938367728117306</v>
      </c>
      <c r="S831" s="98">
        <v>59</v>
      </c>
      <c r="T831" s="123">
        <v>0.99998987471289402</v>
      </c>
      <c r="U831" s="124">
        <v>0.99984599857402101</v>
      </c>
      <c r="V831" s="125">
        <v>26</v>
      </c>
      <c r="W831" s="129">
        <v>0.84850971761107097</v>
      </c>
      <c r="X831" s="130">
        <v>0.99980781574428601</v>
      </c>
      <c r="Y831" s="131">
        <v>2</v>
      </c>
      <c r="Z831" s="147">
        <v>0.27176910082121403</v>
      </c>
      <c r="AA831" s="148">
        <v>0.99224212838662396</v>
      </c>
      <c r="AB831" s="149">
        <v>100</v>
      </c>
    </row>
    <row r="832" spans="1:28" x14ac:dyDescent="0.2">
      <c r="A832" t="s">
        <v>4441</v>
      </c>
      <c r="B832" t="s">
        <v>1098</v>
      </c>
      <c r="C832" t="s">
        <v>3418</v>
      </c>
      <c r="D832" s="3">
        <v>2041601</v>
      </c>
      <c r="E832" s="35">
        <v>0.41978500000000002</v>
      </c>
      <c r="F832" s="5">
        <v>1</v>
      </c>
      <c r="G832">
        <v>130.43600000000001</v>
      </c>
      <c r="H832" s="54">
        <v>0.18177107084097199</v>
      </c>
      <c r="I832" s="55">
        <v>0.999827542070303</v>
      </c>
      <c r="J832" s="56">
        <v>3</v>
      </c>
      <c r="K832" s="60">
        <v>1.00849284458618</v>
      </c>
      <c r="L832" s="61">
        <v>0.99665525850961501</v>
      </c>
      <c r="M832" s="62">
        <v>6473</v>
      </c>
      <c r="N832" s="90">
        <v>0.46975584357570299</v>
      </c>
      <c r="O832" s="91">
        <v>0.99969245332588197</v>
      </c>
      <c r="P832" s="92">
        <v>9</v>
      </c>
      <c r="Q832" s="96">
        <v>0.556600922511303</v>
      </c>
      <c r="R832" s="97">
        <v>0.99661065478741695</v>
      </c>
      <c r="S832" s="98">
        <v>276</v>
      </c>
      <c r="T832" s="123">
        <v>1.00227321597119</v>
      </c>
      <c r="U832" s="124">
        <v>0.999314117551653</v>
      </c>
      <c r="V832" s="125">
        <v>350</v>
      </c>
      <c r="W832" s="129">
        <v>0.61772941921560498</v>
      </c>
      <c r="X832" s="130">
        <v>0.99914701132905304</v>
      </c>
      <c r="Y832" s="131">
        <v>114</v>
      </c>
      <c r="Z832" s="147">
        <v>0.757367379816134</v>
      </c>
      <c r="AA832" s="148">
        <v>0.99913140812702095</v>
      </c>
      <c r="AB832" s="149">
        <v>37</v>
      </c>
    </row>
    <row r="833" spans="1:28" x14ac:dyDescent="0.2">
      <c r="A833" t="s">
        <v>4441</v>
      </c>
      <c r="B833" t="s">
        <v>1099</v>
      </c>
      <c r="C833" t="s">
        <v>3419</v>
      </c>
      <c r="D833" s="3">
        <v>26370</v>
      </c>
      <c r="E833" s="35">
        <v>0.400758</v>
      </c>
      <c r="F833" s="5">
        <v>4.3099999999999996</v>
      </c>
      <c r="G833">
        <v>596.91700000000003</v>
      </c>
      <c r="H833" s="54">
        <v>1.0069776260902501</v>
      </c>
      <c r="I833" s="55">
        <v>0.99920915869548799</v>
      </c>
      <c r="J833" s="56">
        <v>6</v>
      </c>
      <c r="K833" s="60">
        <v>0</v>
      </c>
      <c r="L833" s="61">
        <v>0</v>
      </c>
      <c r="N833" s="90">
        <v>1.03621539628365</v>
      </c>
      <c r="O833" s="91">
        <v>0.99773192859233195</v>
      </c>
      <c r="P833" s="92">
        <v>44</v>
      </c>
      <c r="Q833" s="96">
        <v>0</v>
      </c>
      <c r="R833" s="97">
        <v>0</v>
      </c>
      <c r="T833" s="123">
        <v>0.99715585893060299</v>
      </c>
      <c r="U833" s="124">
        <v>0.99958168542744097</v>
      </c>
      <c r="V833" s="125">
        <v>2</v>
      </c>
      <c r="W833" s="129">
        <v>0</v>
      </c>
      <c r="X833" s="130">
        <v>0</v>
      </c>
      <c r="Z833" s="147">
        <v>4.3951459992415599E-2</v>
      </c>
      <c r="AA833" s="148">
        <v>0</v>
      </c>
    </row>
    <row r="834" spans="1:28" x14ac:dyDescent="0.2">
      <c r="A834" t="s">
        <v>4164</v>
      </c>
      <c r="B834" t="s">
        <v>333</v>
      </c>
      <c r="C834" t="s">
        <v>3418</v>
      </c>
      <c r="D834" s="3">
        <v>1645096</v>
      </c>
      <c r="E834" s="35">
        <v>0.37241200000000002</v>
      </c>
      <c r="F834" s="5">
        <v>1</v>
      </c>
      <c r="G834">
        <v>112.075</v>
      </c>
      <c r="H834" s="54">
        <v>1.0085533002329301</v>
      </c>
      <c r="I834" s="55">
        <v>0.99991501759617896</v>
      </c>
      <c r="J834" s="56">
        <v>4</v>
      </c>
      <c r="K834" s="60">
        <v>0.99999939213273803</v>
      </c>
      <c r="L834" s="61">
        <v>0.99958665001109304</v>
      </c>
      <c r="M834" s="62">
        <v>2</v>
      </c>
      <c r="N834" s="90">
        <v>1</v>
      </c>
      <c r="O834" s="91">
        <v>0.99986324125518999</v>
      </c>
      <c r="P834" s="92">
        <v>5</v>
      </c>
      <c r="Q834" s="96">
        <v>0</v>
      </c>
      <c r="R834" s="97">
        <v>0</v>
      </c>
      <c r="T834" s="123">
        <v>0.999962920097064</v>
      </c>
      <c r="U834" s="124">
        <v>0.99991186005078003</v>
      </c>
      <c r="V834" s="125">
        <v>19</v>
      </c>
      <c r="W834" s="129">
        <v>0.99984438598112202</v>
      </c>
      <c r="X834" s="130">
        <v>0.99996899394469896</v>
      </c>
      <c r="Y834" s="131">
        <v>3</v>
      </c>
      <c r="Z834" s="147">
        <v>0.91817863516779497</v>
      </c>
      <c r="AA834" s="148">
        <v>0.99921213067384895</v>
      </c>
      <c r="AB834" s="149">
        <v>41</v>
      </c>
    </row>
    <row r="835" spans="1:28" x14ac:dyDescent="0.2">
      <c r="A835" t="s">
        <v>4164</v>
      </c>
      <c r="B835" t="s">
        <v>336</v>
      </c>
      <c r="C835" t="s">
        <v>3419</v>
      </c>
      <c r="D835" s="3">
        <v>40165</v>
      </c>
      <c r="E835" s="35">
        <v>0.35291899999999998</v>
      </c>
      <c r="F835" s="5">
        <v>4.3099999999999996</v>
      </c>
      <c r="G835">
        <v>488.47199999999998</v>
      </c>
      <c r="H835" s="54">
        <v>1.4051288435204701</v>
      </c>
      <c r="I835" s="55">
        <v>0.99991140563814496</v>
      </c>
      <c r="J835" s="56">
        <v>2</v>
      </c>
      <c r="K835" s="60">
        <v>1</v>
      </c>
      <c r="L835" s="61">
        <v>0.99940246483256501</v>
      </c>
      <c r="M835" s="62">
        <v>1</v>
      </c>
      <c r="N835" s="90">
        <v>1</v>
      </c>
      <c r="O835" s="91">
        <v>0.99930322259549498</v>
      </c>
      <c r="P835" s="92">
        <v>5</v>
      </c>
      <c r="Q835" s="96">
        <v>0</v>
      </c>
      <c r="R835" s="97">
        <v>0</v>
      </c>
      <c r="T835" s="123">
        <v>0.999153491846134</v>
      </c>
      <c r="U835" s="124">
        <v>0.99965119465829499</v>
      </c>
      <c r="V835" s="125">
        <v>2</v>
      </c>
      <c r="W835" s="129">
        <v>1.0031370596290301</v>
      </c>
      <c r="X835" s="130">
        <v>0.99995036235480905</v>
      </c>
      <c r="Y835" s="131">
        <v>1</v>
      </c>
      <c r="Z835" s="147">
        <v>0</v>
      </c>
      <c r="AA835" s="148">
        <v>0</v>
      </c>
    </row>
    <row r="836" spans="1:28" x14ac:dyDescent="0.2">
      <c r="A836" t="s">
        <v>4164</v>
      </c>
      <c r="B836" t="s">
        <v>337</v>
      </c>
      <c r="C836" t="s">
        <v>3419</v>
      </c>
      <c r="D836" s="3">
        <v>36602</v>
      </c>
      <c r="E836" s="35">
        <v>0.349298</v>
      </c>
      <c r="F836" s="5">
        <v>5.25</v>
      </c>
      <c r="G836">
        <v>597.16999999999996</v>
      </c>
      <c r="H836" s="54">
        <v>1.4344571334899701</v>
      </c>
      <c r="I836" s="55">
        <v>0.99988572299253298</v>
      </c>
      <c r="J836" s="56">
        <v>3</v>
      </c>
      <c r="K836" s="60">
        <v>1</v>
      </c>
      <c r="L836" s="61">
        <v>0.99918037265723103</v>
      </c>
      <c r="M836" s="62">
        <v>1</v>
      </c>
      <c r="N836" s="90">
        <v>1</v>
      </c>
      <c r="O836" s="91">
        <v>0.99918088737201305</v>
      </c>
      <c r="P836" s="92">
        <v>5</v>
      </c>
      <c r="Q836" s="96">
        <v>0</v>
      </c>
      <c r="R836" s="97">
        <v>0</v>
      </c>
      <c r="T836" s="123">
        <v>0.99928965630293398</v>
      </c>
      <c r="U836" s="124">
        <v>0.99950798163131405</v>
      </c>
      <c r="V836" s="125">
        <v>3</v>
      </c>
      <c r="W836" s="129">
        <v>1.0069668324135199</v>
      </c>
      <c r="X836" s="130">
        <v>0.99991860433567503</v>
      </c>
      <c r="Y836" s="131">
        <v>1</v>
      </c>
      <c r="Z836" s="147">
        <v>0</v>
      </c>
      <c r="AA836" s="148">
        <v>0</v>
      </c>
    </row>
    <row r="837" spans="1:28" x14ac:dyDescent="0.2">
      <c r="A837" t="s">
        <v>4164</v>
      </c>
      <c r="B837" t="s">
        <v>335</v>
      </c>
      <c r="C837" t="s">
        <v>3419</v>
      </c>
      <c r="D837" s="3">
        <v>29615</v>
      </c>
      <c r="E837" s="35">
        <v>0.35495500000000002</v>
      </c>
      <c r="F837" s="5">
        <v>1.06</v>
      </c>
      <c r="G837">
        <v>132.59700000000001</v>
      </c>
      <c r="H837" s="54">
        <v>1.49458044909674</v>
      </c>
      <c r="I837" s="55">
        <v>0.99916406850119699</v>
      </c>
      <c r="J837" s="56">
        <v>5</v>
      </c>
      <c r="K837" s="60">
        <v>1</v>
      </c>
      <c r="L837" s="61">
        <v>0.99972986662164398</v>
      </c>
      <c r="M837" s="62">
        <v>2</v>
      </c>
      <c r="N837" s="90">
        <v>1</v>
      </c>
      <c r="O837" s="91">
        <v>0.99989871024376997</v>
      </c>
      <c r="P837" s="92">
        <v>3</v>
      </c>
      <c r="Q837" s="96">
        <v>0</v>
      </c>
      <c r="R837" s="97">
        <v>0</v>
      </c>
      <c r="T837" s="123">
        <v>0.99891946648657703</v>
      </c>
      <c r="U837" s="124">
        <v>0.99996619680221699</v>
      </c>
      <c r="V837" s="125">
        <v>1</v>
      </c>
      <c r="W837" s="129">
        <v>1.00749620124936</v>
      </c>
      <c r="X837" s="130">
        <v>0.99996648456614201</v>
      </c>
      <c r="Y837" s="131">
        <v>1</v>
      </c>
      <c r="Z837" s="147">
        <v>1.00037143339523</v>
      </c>
      <c r="AA837" s="148">
        <v>0.99811333468095098</v>
      </c>
      <c r="AB837" s="149">
        <v>11</v>
      </c>
    </row>
    <row r="838" spans="1:28" x14ac:dyDescent="0.2">
      <c r="A838" t="s">
        <v>4164</v>
      </c>
      <c r="B838" t="s">
        <v>334</v>
      </c>
      <c r="C838" t="s">
        <v>3419</v>
      </c>
      <c r="D838" s="3">
        <v>21990</v>
      </c>
      <c r="E838" s="35">
        <v>0.38026399999999999</v>
      </c>
      <c r="F838" s="5">
        <v>5.56</v>
      </c>
      <c r="G838">
        <v>608.23500000000001</v>
      </c>
      <c r="H838" s="54">
        <v>1.72796725784447</v>
      </c>
      <c r="I838" s="55">
        <v>0.99976315166188501</v>
      </c>
      <c r="J838" s="56">
        <v>3</v>
      </c>
      <c r="K838" s="60">
        <v>0.99968167348794901</v>
      </c>
      <c r="L838" s="61">
        <v>0.99968157212391395</v>
      </c>
      <c r="M838" s="62">
        <v>1</v>
      </c>
      <c r="N838" s="90">
        <v>1</v>
      </c>
      <c r="O838" s="91">
        <v>0.99913652063261205</v>
      </c>
      <c r="P838" s="92">
        <v>3</v>
      </c>
      <c r="Q838" s="96">
        <v>0</v>
      </c>
      <c r="R838" s="97">
        <v>0</v>
      </c>
      <c r="T838" s="123">
        <v>0.99649840836743897</v>
      </c>
      <c r="U838" s="124">
        <v>0.99949822096523999</v>
      </c>
      <c r="V838" s="125">
        <v>3</v>
      </c>
      <c r="W838" s="129">
        <v>0</v>
      </c>
      <c r="X838" s="130">
        <v>0</v>
      </c>
      <c r="Z838" s="147">
        <v>0</v>
      </c>
      <c r="AA838" s="148">
        <v>0</v>
      </c>
    </row>
    <row r="839" spans="1:28" x14ac:dyDescent="0.2">
      <c r="A839" t="s">
        <v>4488</v>
      </c>
      <c r="B839" t="s">
        <v>1178</v>
      </c>
      <c r="C839" t="s">
        <v>3418</v>
      </c>
      <c r="D839" s="3">
        <v>7226716</v>
      </c>
      <c r="E839" s="35">
        <v>0.60781300000000005</v>
      </c>
      <c r="F839" s="5">
        <v>1</v>
      </c>
      <c r="G839">
        <v>60.521999999999998</v>
      </c>
      <c r="H839" s="54">
        <v>1.00537713118932</v>
      </c>
      <c r="I839" s="55">
        <v>0.99918588687061904</v>
      </c>
      <c r="J839" s="56">
        <v>8</v>
      </c>
      <c r="K839" s="60">
        <v>1.00001480617198</v>
      </c>
      <c r="L839" s="61">
        <v>0.99969585528800098</v>
      </c>
      <c r="M839" s="62">
        <v>3</v>
      </c>
      <c r="N839" s="90">
        <v>1</v>
      </c>
      <c r="O839" s="91">
        <v>0.99985083744810199</v>
      </c>
      <c r="P839" s="92">
        <v>18</v>
      </c>
      <c r="Q839" s="96">
        <v>1.0000024907578999</v>
      </c>
      <c r="R839" s="97">
        <v>0.99942682159500396</v>
      </c>
      <c r="S839" s="98">
        <v>204</v>
      </c>
      <c r="T839" s="123">
        <v>0.99999197422453001</v>
      </c>
      <c r="U839" s="124">
        <v>0.99984972612378498</v>
      </c>
      <c r="V839" s="125">
        <v>5</v>
      </c>
      <c r="W839" s="129">
        <v>1.0000362543650501</v>
      </c>
      <c r="X839" s="130">
        <v>0.99797330805053397</v>
      </c>
      <c r="Y839" s="131">
        <v>5</v>
      </c>
      <c r="Z839" s="147">
        <v>1.0000020756315799</v>
      </c>
      <c r="AA839" s="148">
        <v>0.99700114202743795</v>
      </c>
      <c r="AB839" s="149">
        <v>106</v>
      </c>
    </row>
    <row r="840" spans="1:28" x14ac:dyDescent="0.2">
      <c r="A840" t="s">
        <v>4171</v>
      </c>
      <c r="B840" t="s">
        <v>360</v>
      </c>
      <c r="C840" t="s">
        <v>3418</v>
      </c>
      <c r="D840" s="3">
        <v>4013216</v>
      </c>
      <c r="E840" s="35">
        <v>0.64935799999999999</v>
      </c>
      <c r="F840" s="5">
        <v>1</v>
      </c>
      <c r="G840">
        <v>119.517</v>
      </c>
      <c r="H840" s="54">
        <v>0.54155295902338596</v>
      </c>
      <c r="I840" s="55">
        <v>0.99558005153232998</v>
      </c>
      <c r="J840" s="56">
        <v>613</v>
      </c>
      <c r="K840" s="60">
        <v>1.0000027409439201</v>
      </c>
      <c r="L840" s="61">
        <v>0.999879399068482</v>
      </c>
      <c r="M840" s="62">
        <v>5</v>
      </c>
      <c r="N840" s="90">
        <v>1</v>
      </c>
      <c r="O840" s="91">
        <v>0.99936593370495697</v>
      </c>
      <c r="P840" s="92">
        <v>32</v>
      </c>
      <c r="Q840" s="96">
        <v>0.78409235884637096</v>
      </c>
      <c r="R840" s="97">
        <v>0.99705422866919002</v>
      </c>
      <c r="S840" s="98">
        <v>279</v>
      </c>
      <c r="T840" s="123">
        <v>0.99998729198727399</v>
      </c>
      <c r="U840" s="124">
        <v>0.99860681183896305</v>
      </c>
      <c r="V840" s="125">
        <v>300</v>
      </c>
      <c r="W840" s="129">
        <v>0.62491777168236096</v>
      </c>
      <c r="X840" s="130">
        <v>0.99873065282078899</v>
      </c>
      <c r="Y840" s="131">
        <v>87</v>
      </c>
      <c r="Z840" s="147">
        <v>1.00000423600424</v>
      </c>
      <c r="AA840" s="148">
        <v>0.99775976634897801</v>
      </c>
      <c r="AB840" s="149">
        <v>152</v>
      </c>
    </row>
    <row r="841" spans="1:28" x14ac:dyDescent="0.2">
      <c r="A841" t="s">
        <v>4171</v>
      </c>
      <c r="B841" t="s">
        <v>362</v>
      </c>
      <c r="C841" t="s">
        <v>3419</v>
      </c>
      <c r="D841" s="3">
        <v>287963</v>
      </c>
      <c r="E841" s="35">
        <v>0.61312</v>
      </c>
      <c r="F841" s="5">
        <v>0.99</v>
      </c>
      <c r="G841">
        <v>113.676</v>
      </c>
      <c r="H841" s="54">
        <v>1.38794220090775</v>
      </c>
      <c r="I841" s="55">
        <v>0.99515971683718096</v>
      </c>
      <c r="J841" s="56">
        <v>133</v>
      </c>
      <c r="K841" s="60">
        <v>1</v>
      </c>
      <c r="L841" s="61">
        <v>0.99989234728072696</v>
      </c>
      <c r="M841" s="62">
        <v>1</v>
      </c>
      <c r="N841" s="90">
        <v>1</v>
      </c>
      <c r="O841" s="91">
        <v>0.99960770971907797</v>
      </c>
      <c r="P841" s="92">
        <v>12</v>
      </c>
      <c r="Q841" s="96">
        <v>0.99999652733163602</v>
      </c>
      <c r="R841" s="97">
        <v>0.99762462071954905</v>
      </c>
      <c r="S841" s="98">
        <v>30</v>
      </c>
      <c r="T841" s="123">
        <v>0.999885401943999</v>
      </c>
      <c r="U841" s="124">
        <v>0.99867831323629397</v>
      </c>
      <c r="V841" s="125">
        <v>76</v>
      </c>
      <c r="W841" s="129">
        <v>0.47171337984393802</v>
      </c>
      <c r="X841" s="130">
        <v>0.99873385108027501</v>
      </c>
      <c r="Y841" s="131">
        <v>5</v>
      </c>
      <c r="Z841" s="147">
        <v>1.000038199352</v>
      </c>
      <c r="AA841" s="148">
        <v>0.99749070277651597</v>
      </c>
      <c r="AB841" s="149">
        <v>145</v>
      </c>
    </row>
    <row r="842" spans="1:28" x14ac:dyDescent="0.2">
      <c r="A842" t="s">
        <v>4171</v>
      </c>
      <c r="B842" t="s">
        <v>361</v>
      </c>
      <c r="C842" t="s">
        <v>3419</v>
      </c>
      <c r="D842" s="3">
        <v>12939</v>
      </c>
      <c r="E842" s="35">
        <v>0.54842000000000002</v>
      </c>
      <c r="F842" s="5">
        <v>0.62</v>
      </c>
      <c r="G842">
        <v>78.855999999999995</v>
      </c>
      <c r="H842" s="54">
        <v>1.92642398948914</v>
      </c>
      <c r="I842" s="55">
        <v>0.998635962448848</v>
      </c>
      <c r="J842" s="56">
        <v>19</v>
      </c>
      <c r="K842" s="60">
        <v>1</v>
      </c>
      <c r="L842" s="61">
        <v>0.99976814282402005</v>
      </c>
      <c r="M842" s="62">
        <v>1</v>
      </c>
      <c r="N842" s="90">
        <v>1</v>
      </c>
      <c r="O842" s="91">
        <v>0.99837950459140301</v>
      </c>
      <c r="P842" s="92">
        <v>20</v>
      </c>
      <c r="Q842" s="96">
        <v>0</v>
      </c>
      <c r="R842" s="97">
        <v>0</v>
      </c>
      <c r="T842" s="123">
        <v>0.99497642785377505</v>
      </c>
      <c r="U842" s="124">
        <v>0.98252041828867998</v>
      </c>
      <c r="V842" s="125">
        <v>227</v>
      </c>
      <c r="W842" s="129">
        <v>0</v>
      </c>
      <c r="X842" s="130">
        <v>0</v>
      </c>
      <c r="Z842" s="147">
        <v>1.0010820001545699</v>
      </c>
      <c r="AA842" s="148">
        <v>0.99784067247628505</v>
      </c>
      <c r="AB842" s="149">
        <v>3</v>
      </c>
    </row>
    <row r="843" spans="1:28" x14ac:dyDescent="0.2">
      <c r="A843" t="s">
        <v>4534</v>
      </c>
      <c r="B843" t="s">
        <v>1264</v>
      </c>
      <c r="C843" t="s">
        <v>3418</v>
      </c>
      <c r="D843" s="3">
        <v>2409583</v>
      </c>
      <c r="E843" s="35">
        <v>0.37538500000000002</v>
      </c>
      <c r="F843" s="5">
        <v>1</v>
      </c>
      <c r="G843">
        <v>60.500999999999998</v>
      </c>
      <c r="H843" s="54">
        <v>1.04041819684152</v>
      </c>
      <c r="I843" s="55">
        <v>0.99976784761229998</v>
      </c>
      <c r="J843" s="56">
        <v>7</v>
      </c>
      <c r="K843" s="60">
        <v>1.00002863566019</v>
      </c>
      <c r="L843" s="61">
        <v>0.99982736096332503</v>
      </c>
      <c r="M843" s="62">
        <v>2</v>
      </c>
      <c r="N843" s="90">
        <v>1</v>
      </c>
      <c r="O843" s="91">
        <v>0.99989210319914001</v>
      </c>
      <c r="P843" s="92">
        <v>12</v>
      </c>
      <c r="Q843" s="96">
        <v>1</v>
      </c>
      <c r="R843" s="97">
        <v>0.99970582670579</v>
      </c>
      <c r="S843" s="98">
        <v>178</v>
      </c>
      <c r="T843" s="123">
        <v>0.99996513919628405</v>
      </c>
      <c r="U843" s="124">
        <v>0.99994604828595401</v>
      </c>
      <c r="V843" s="125">
        <v>10</v>
      </c>
      <c r="W843" s="129">
        <v>0.999970949330236</v>
      </c>
      <c r="X843" s="130">
        <v>0.99965180104766704</v>
      </c>
      <c r="Y843" s="131">
        <v>111</v>
      </c>
      <c r="Z843" s="147">
        <v>0.99980245544560997</v>
      </c>
      <c r="AA843" s="148">
        <v>0.99926288621734105</v>
      </c>
      <c r="AB843" s="149">
        <v>62</v>
      </c>
    </row>
    <row r="844" spans="1:28" x14ac:dyDescent="0.2">
      <c r="A844" t="s">
        <v>4497</v>
      </c>
      <c r="B844" t="s">
        <v>1199</v>
      </c>
      <c r="C844" t="s">
        <v>3418</v>
      </c>
      <c r="D844" s="3">
        <v>3936412</v>
      </c>
      <c r="E844" s="35">
        <v>0.64434100000000005</v>
      </c>
      <c r="F844" s="5">
        <v>1</v>
      </c>
      <c r="G844">
        <v>62.302</v>
      </c>
      <c r="H844" s="54">
        <v>0</v>
      </c>
      <c r="I844" s="55">
        <v>0</v>
      </c>
      <c r="K844" s="60">
        <v>0.63452072598091802</v>
      </c>
      <c r="L844" s="61">
        <v>0.99599037690457004</v>
      </c>
      <c r="M844" s="62">
        <v>7</v>
      </c>
      <c r="N844" s="90">
        <v>1.0220020160491301</v>
      </c>
      <c r="O844" s="91">
        <v>0.99501891699725398</v>
      </c>
      <c r="P844" s="92">
        <v>11</v>
      </c>
      <c r="Q844" s="96">
        <v>0</v>
      </c>
      <c r="R844" s="97">
        <v>0</v>
      </c>
      <c r="T844" s="123">
        <v>0.99988746096699199</v>
      </c>
      <c r="U844" s="124">
        <v>0.99717231678582996</v>
      </c>
      <c r="V844" s="125">
        <v>6</v>
      </c>
      <c r="W844" s="129">
        <v>0.112113518605267</v>
      </c>
      <c r="X844" s="130">
        <v>0.97352684011905699</v>
      </c>
      <c r="Y844" s="131">
        <v>820</v>
      </c>
      <c r="Z844" s="147">
        <v>0</v>
      </c>
      <c r="AA844" s="148">
        <v>0</v>
      </c>
    </row>
    <row r="845" spans="1:28" x14ac:dyDescent="0.2">
      <c r="A845" t="s">
        <v>4497</v>
      </c>
      <c r="B845" t="s">
        <v>1200</v>
      </c>
      <c r="C845" t="s">
        <v>3419</v>
      </c>
      <c r="D845" s="3">
        <v>122879</v>
      </c>
      <c r="E845" s="35">
        <v>0.57376000000000005</v>
      </c>
      <c r="F845" s="5">
        <v>1.42</v>
      </c>
      <c r="G845">
        <v>81.832999999999998</v>
      </c>
      <c r="H845" s="54">
        <v>0</v>
      </c>
      <c r="I845" s="55">
        <v>0</v>
      </c>
      <c r="K845" s="60">
        <v>1</v>
      </c>
      <c r="L845" s="61">
        <v>0.99424637244769198</v>
      </c>
      <c r="M845" s="62">
        <v>5</v>
      </c>
      <c r="N845" s="90">
        <v>1</v>
      </c>
      <c r="O845" s="91">
        <v>0.99640697145086798</v>
      </c>
      <c r="P845" s="92">
        <v>6</v>
      </c>
      <c r="Q845" s="96">
        <v>0</v>
      </c>
      <c r="R845" s="97">
        <v>0</v>
      </c>
      <c r="T845" s="123">
        <v>0.99760740240399004</v>
      </c>
      <c r="U845" s="124">
        <v>0.99651070837511502</v>
      </c>
      <c r="V845" s="125">
        <v>5</v>
      </c>
      <c r="W845" s="129">
        <v>1.1015063599150301</v>
      </c>
      <c r="X845" s="130">
        <v>0.97487388937716402</v>
      </c>
      <c r="Y845" s="131">
        <v>9</v>
      </c>
      <c r="Z845" s="147">
        <v>0</v>
      </c>
      <c r="AA845" s="148">
        <v>0</v>
      </c>
    </row>
    <row r="846" spans="1:28" x14ac:dyDescent="0.2">
      <c r="A846" t="s">
        <v>4148</v>
      </c>
      <c r="B846" t="s">
        <v>298</v>
      </c>
      <c r="C846" t="s">
        <v>3418</v>
      </c>
      <c r="D846" s="3">
        <v>1384116</v>
      </c>
      <c r="E846" s="35">
        <v>0.44828800000000002</v>
      </c>
      <c r="F846" s="5">
        <v>1</v>
      </c>
      <c r="G846">
        <v>103.355</v>
      </c>
      <c r="H846" s="54">
        <v>1.0944942475919599</v>
      </c>
      <c r="I846" s="55">
        <v>0.99999405904124805</v>
      </c>
      <c r="J846" s="56">
        <v>9</v>
      </c>
      <c r="K846" s="60">
        <v>1</v>
      </c>
      <c r="L846" s="61">
        <v>1</v>
      </c>
      <c r="M846" s="62">
        <v>0</v>
      </c>
      <c r="N846" s="90">
        <v>1</v>
      </c>
      <c r="O846" s="91">
        <v>0.99986129893546905</v>
      </c>
      <c r="P846" s="92">
        <v>22</v>
      </c>
      <c r="Q846" s="96">
        <v>1</v>
      </c>
      <c r="R846" s="97">
        <v>0.99995303987348205</v>
      </c>
      <c r="S846" s="98">
        <v>6</v>
      </c>
      <c r="T846" s="123">
        <v>0.99999494262041599</v>
      </c>
      <c r="U846" s="124">
        <v>0.99984034802685295</v>
      </c>
      <c r="V846" s="125">
        <v>36</v>
      </c>
      <c r="W846" s="129">
        <v>0.67437483563516298</v>
      </c>
      <c r="X846" s="130">
        <v>0.99760577442217202</v>
      </c>
      <c r="Y846" s="131">
        <v>1986</v>
      </c>
      <c r="Z846" s="147">
        <v>0.90354276664672595</v>
      </c>
      <c r="AA846" s="148">
        <v>0.99852203178709598</v>
      </c>
      <c r="AB846" s="149">
        <v>12</v>
      </c>
    </row>
    <row r="847" spans="1:28" x14ac:dyDescent="0.2">
      <c r="A847" t="s">
        <v>4137</v>
      </c>
      <c r="B847" t="s">
        <v>264</v>
      </c>
      <c r="C847" t="s">
        <v>3418</v>
      </c>
      <c r="D847" s="3">
        <v>6673976</v>
      </c>
      <c r="E847" s="35">
        <v>0.70854499999999998</v>
      </c>
      <c r="F847" s="5">
        <v>1</v>
      </c>
      <c r="G847">
        <v>107.215</v>
      </c>
      <c r="H847" s="54">
        <v>0.44870284220380702</v>
      </c>
      <c r="I847" s="55">
        <v>0.99976792030884298</v>
      </c>
      <c r="J847" s="56">
        <v>307</v>
      </c>
      <c r="K847" s="60">
        <v>1.0000034462215599</v>
      </c>
      <c r="L847" s="61">
        <v>0.99999071021736696</v>
      </c>
      <c r="M847" s="62">
        <v>2</v>
      </c>
      <c r="N847" s="90">
        <v>1</v>
      </c>
      <c r="O847" s="91">
        <v>0.99988178808333905</v>
      </c>
      <c r="P847" s="92">
        <v>14</v>
      </c>
      <c r="Q847" s="96">
        <v>0.99999985016427895</v>
      </c>
      <c r="R847" s="97">
        <v>0.99962882126485597</v>
      </c>
      <c r="S847" s="98">
        <v>325</v>
      </c>
      <c r="T847" s="123">
        <v>0.99997452792758001</v>
      </c>
      <c r="U847" s="124">
        <v>0.99982335472304296</v>
      </c>
      <c r="V847" s="125">
        <v>52</v>
      </c>
      <c r="W847" s="129">
        <v>0.53106169395874303</v>
      </c>
      <c r="X847" s="130">
        <v>0.99970572468470498</v>
      </c>
      <c r="Y847" s="131">
        <v>12</v>
      </c>
      <c r="Z847" s="147">
        <v>1.0000016481929199</v>
      </c>
      <c r="AA847" s="148">
        <v>0.99845860791390595</v>
      </c>
      <c r="AB847" s="149">
        <v>61</v>
      </c>
    </row>
    <row r="848" spans="1:28" x14ac:dyDescent="0.2">
      <c r="A848" t="s">
        <v>4137</v>
      </c>
      <c r="B848" t="s">
        <v>265</v>
      </c>
      <c r="C848" t="s">
        <v>3419</v>
      </c>
      <c r="D848" s="3">
        <v>58295</v>
      </c>
      <c r="E848" s="35">
        <v>0.70321599999999995</v>
      </c>
      <c r="F848" s="5">
        <v>0.46</v>
      </c>
      <c r="G848">
        <v>51.954999999999998</v>
      </c>
      <c r="H848" s="54">
        <v>1.4864568144780801</v>
      </c>
      <c r="I848" s="55">
        <v>0.99839590089206298</v>
      </c>
      <c r="J848" s="56">
        <v>98</v>
      </c>
      <c r="K848" s="60">
        <v>1</v>
      </c>
      <c r="L848" s="61">
        <v>1</v>
      </c>
      <c r="M848" s="62">
        <v>0</v>
      </c>
      <c r="N848" s="90">
        <v>1</v>
      </c>
      <c r="O848" s="91">
        <v>0.99989708581327896</v>
      </c>
      <c r="P848" s="92">
        <v>3</v>
      </c>
      <c r="Q848" s="96">
        <v>1</v>
      </c>
      <c r="R848" s="97">
        <v>0.99957114675358005</v>
      </c>
      <c r="S848" s="98">
        <v>11</v>
      </c>
      <c r="T848" s="123">
        <v>0.99917660176687495</v>
      </c>
      <c r="U848" s="124">
        <v>0.99993132811426999</v>
      </c>
      <c r="V848" s="125">
        <v>1</v>
      </c>
      <c r="W848" s="129">
        <v>0.99993138348057298</v>
      </c>
      <c r="X848" s="130">
        <v>0.99950249609716701</v>
      </c>
      <c r="Y848" s="131">
        <v>1</v>
      </c>
      <c r="Z848" s="147">
        <v>1.0002573119478499</v>
      </c>
      <c r="AA848" s="148">
        <v>0.99886934027718299</v>
      </c>
      <c r="AB848" s="149">
        <v>6</v>
      </c>
    </row>
    <row r="849" spans="1:28" x14ac:dyDescent="0.2">
      <c r="A849" t="s">
        <v>4343</v>
      </c>
      <c r="B849" t="s">
        <v>857</v>
      </c>
      <c r="C849" t="s">
        <v>3418</v>
      </c>
      <c r="D849" s="3">
        <v>4122625</v>
      </c>
      <c r="E849" s="35">
        <v>0.64237200000000005</v>
      </c>
      <c r="F849" s="5">
        <v>1</v>
      </c>
      <c r="G849">
        <v>148.791</v>
      </c>
      <c r="H849" s="54">
        <v>0.29929498802340698</v>
      </c>
      <c r="I849" s="55">
        <v>0.99700622339214096</v>
      </c>
      <c r="J849" s="56">
        <v>54</v>
      </c>
      <c r="K849" s="60">
        <v>0</v>
      </c>
      <c r="L849" s="61">
        <v>0</v>
      </c>
      <c r="N849" s="90">
        <v>4.2768866923380104E-3</v>
      </c>
      <c r="O849" s="91">
        <v>0</v>
      </c>
      <c r="Q849" s="96">
        <v>0</v>
      </c>
      <c r="R849" s="97">
        <v>0</v>
      </c>
      <c r="T849" s="123">
        <v>0.32147915466480698</v>
      </c>
      <c r="U849" s="124">
        <v>0.99911431653753502</v>
      </c>
      <c r="V849" s="125">
        <v>12</v>
      </c>
      <c r="W849" s="129">
        <v>0</v>
      </c>
      <c r="X849" s="130">
        <v>0</v>
      </c>
      <c r="Z849" s="147">
        <v>0</v>
      </c>
      <c r="AA849" s="148">
        <v>0</v>
      </c>
    </row>
    <row r="850" spans="1:28" x14ac:dyDescent="0.2">
      <c r="A850" t="s">
        <v>4072</v>
      </c>
      <c r="B850" t="s">
        <v>81</v>
      </c>
      <c r="C850" t="s">
        <v>3418</v>
      </c>
      <c r="D850" s="3">
        <v>3789584</v>
      </c>
      <c r="E850" s="35">
        <v>0.66015500000000005</v>
      </c>
      <c r="F850" s="5">
        <v>1</v>
      </c>
      <c r="G850">
        <v>43.335999999999999</v>
      </c>
      <c r="H850" s="54">
        <v>0.83178734130184195</v>
      </c>
      <c r="I850" s="55">
        <v>0.99999651029621195</v>
      </c>
      <c r="J850" s="56">
        <v>3</v>
      </c>
      <c r="K850" s="60">
        <v>1.00000105552482</v>
      </c>
      <c r="L850" s="61">
        <v>0.99999947223814301</v>
      </c>
      <c r="M850" s="62">
        <v>1</v>
      </c>
      <c r="N850" s="90">
        <v>1</v>
      </c>
      <c r="O850" s="91">
        <v>0.999952502811569</v>
      </c>
      <c r="P850" s="92">
        <v>14</v>
      </c>
      <c r="Q850" s="96">
        <v>0.999999736118793</v>
      </c>
      <c r="R850" s="97">
        <v>0.99981162326658402</v>
      </c>
      <c r="S850" s="98">
        <v>564</v>
      </c>
      <c r="T850" s="123">
        <v>0.99999709730672204</v>
      </c>
      <c r="U850" s="124">
        <v>0.99995197530580704</v>
      </c>
      <c r="V850" s="125">
        <v>31</v>
      </c>
      <c r="W850" s="129">
        <v>0.57362549556890596</v>
      </c>
      <c r="X850" s="130">
        <v>0.99989511493195304</v>
      </c>
      <c r="Y850" s="131">
        <v>9</v>
      </c>
      <c r="Z850" s="147">
        <v>1.00000316657448</v>
      </c>
      <c r="AA850" s="148">
        <v>0.99779820417509102</v>
      </c>
      <c r="AB850" s="149">
        <v>173</v>
      </c>
    </row>
    <row r="851" spans="1:28" x14ac:dyDescent="0.2">
      <c r="A851" t="s">
        <v>4072</v>
      </c>
      <c r="B851" t="s">
        <v>82</v>
      </c>
      <c r="C851" t="s">
        <v>3419</v>
      </c>
      <c r="D851" s="3">
        <v>190506</v>
      </c>
      <c r="E851" s="35">
        <v>0.60129299999999997</v>
      </c>
      <c r="F851" s="5">
        <v>1.53</v>
      </c>
      <c r="G851">
        <v>69.573999999999998</v>
      </c>
      <c r="H851" s="54">
        <v>1.11575488436059</v>
      </c>
      <c r="I851" s="55">
        <v>1</v>
      </c>
      <c r="J851" s="56">
        <v>0</v>
      </c>
      <c r="K851" s="60">
        <v>1.0000052491785001</v>
      </c>
      <c r="L851" s="61">
        <v>1</v>
      </c>
      <c r="M851" s="62">
        <v>0</v>
      </c>
      <c r="N851" s="90">
        <v>0.99997375410748202</v>
      </c>
      <c r="O851" s="91">
        <v>0.99995275689749297</v>
      </c>
      <c r="P851" s="92">
        <v>4</v>
      </c>
      <c r="Q851" s="96">
        <v>1.0697195888843301</v>
      </c>
      <c r="R851" s="97">
        <v>0.99985771410347601</v>
      </c>
      <c r="S851" s="98">
        <v>10</v>
      </c>
      <c r="T851" s="123">
        <v>0.99995275739346701</v>
      </c>
      <c r="U851" s="124">
        <v>0.999874023022292</v>
      </c>
      <c r="V851" s="125">
        <v>14</v>
      </c>
      <c r="W851" s="129">
        <v>0.30351799943308799</v>
      </c>
      <c r="X851" s="130">
        <v>0.999965411089204</v>
      </c>
      <c r="Y851" s="131">
        <v>1</v>
      </c>
      <c r="Z851" s="147">
        <v>0.67050381615277199</v>
      </c>
      <c r="AA851" s="148">
        <v>0.99902232233641497</v>
      </c>
      <c r="AB851" s="149">
        <v>7</v>
      </c>
    </row>
    <row r="852" spans="1:28" x14ac:dyDescent="0.2">
      <c r="A852" t="s">
        <v>4072</v>
      </c>
      <c r="B852" t="s">
        <v>83</v>
      </c>
      <c r="C852" t="s">
        <v>3419</v>
      </c>
      <c r="D852" s="3">
        <v>152970</v>
      </c>
      <c r="E852" s="35">
        <v>0.65151999999999999</v>
      </c>
      <c r="F852" s="5">
        <v>0.82</v>
      </c>
      <c r="G852">
        <v>34.784999999999997</v>
      </c>
      <c r="H852" s="54">
        <v>0.595018631104138</v>
      </c>
      <c r="I852" s="55">
        <v>0.99913206842377</v>
      </c>
      <c r="J852" s="56">
        <v>75</v>
      </c>
      <c r="K852" s="60">
        <v>1.0000915212133099</v>
      </c>
      <c r="L852" s="61">
        <v>0.99999346336871797</v>
      </c>
      <c r="M852" s="62">
        <v>1</v>
      </c>
      <c r="N852" s="90">
        <v>1</v>
      </c>
      <c r="O852" s="91">
        <v>0.99993463026880003</v>
      </c>
      <c r="P852" s="92">
        <v>6</v>
      </c>
      <c r="Q852" s="96">
        <v>0.99999346277047696</v>
      </c>
      <c r="R852" s="97">
        <v>0.99985619693176497</v>
      </c>
      <c r="S852" s="98">
        <v>3</v>
      </c>
      <c r="T852" s="123">
        <v>0.999699287441982</v>
      </c>
      <c r="U852" s="124">
        <v>0.99996730402029699</v>
      </c>
      <c r="V852" s="125">
        <v>2</v>
      </c>
      <c r="W852" s="129">
        <v>1.0043014970255599</v>
      </c>
      <c r="X852" s="130">
        <v>0.99978519680528999</v>
      </c>
      <c r="Y852" s="131">
        <v>5</v>
      </c>
      <c r="Z852" s="147">
        <v>1.0000719095247399</v>
      </c>
      <c r="AA852" s="148">
        <v>0.998166430673461</v>
      </c>
      <c r="AB852" s="149">
        <v>13</v>
      </c>
    </row>
    <row r="853" spans="1:28" x14ac:dyDescent="0.2">
      <c r="A853" t="s">
        <v>4072</v>
      </c>
      <c r="B853" t="s">
        <v>84</v>
      </c>
      <c r="C853" t="s">
        <v>3419</v>
      </c>
      <c r="D853" s="3">
        <v>126304</v>
      </c>
      <c r="E853" s="35">
        <v>0.60527799999999998</v>
      </c>
      <c r="F853" s="5">
        <v>0.6</v>
      </c>
      <c r="G853">
        <v>47.072000000000003</v>
      </c>
      <c r="H853" s="54">
        <v>0.47819546491005799</v>
      </c>
      <c r="I853" s="55">
        <v>0.99877560475197702</v>
      </c>
      <c r="J853" s="56">
        <v>37</v>
      </c>
      <c r="K853" s="60">
        <v>0.48929566759564203</v>
      </c>
      <c r="L853" s="61">
        <v>0.99911004676299697</v>
      </c>
      <c r="M853" s="62">
        <v>1</v>
      </c>
      <c r="N853" s="90">
        <v>1</v>
      </c>
      <c r="O853" s="91">
        <v>0.99996833062824098</v>
      </c>
      <c r="P853" s="92">
        <v>2</v>
      </c>
      <c r="Q853" s="96">
        <v>1.3015027235875301</v>
      </c>
      <c r="R853" s="97">
        <v>0.99920926498138696</v>
      </c>
      <c r="S853" s="98">
        <v>1</v>
      </c>
      <c r="T853" s="123">
        <v>0.22009595895616901</v>
      </c>
      <c r="U853" s="124">
        <v>0</v>
      </c>
      <c r="W853" s="129">
        <v>0</v>
      </c>
      <c r="X853" s="130">
        <v>0</v>
      </c>
      <c r="Z853" s="147">
        <v>0.50235938687610804</v>
      </c>
      <c r="AA853" s="148">
        <v>0.99938568165708397</v>
      </c>
      <c r="AB853" s="149">
        <v>4</v>
      </c>
    </row>
    <row r="854" spans="1:28" x14ac:dyDescent="0.2">
      <c r="A854" t="s">
        <v>4072</v>
      </c>
      <c r="B854" t="s">
        <v>85</v>
      </c>
      <c r="C854" t="s">
        <v>3419</v>
      </c>
      <c r="D854" s="3">
        <v>86208</v>
      </c>
      <c r="E854" s="35">
        <v>0.61045400000000005</v>
      </c>
      <c r="F854" s="5">
        <v>1.7</v>
      </c>
      <c r="G854">
        <v>66.424999999999997</v>
      </c>
      <c r="H854" s="54">
        <v>1.5073775055679199</v>
      </c>
      <c r="I854" s="55">
        <v>0.99990765536984005</v>
      </c>
      <c r="J854" s="56">
        <v>9</v>
      </c>
      <c r="K854" s="60">
        <v>1.00001159985152</v>
      </c>
      <c r="L854" s="61">
        <v>1</v>
      </c>
      <c r="M854" s="62">
        <v>0</v>
      </c>
      <c r="N854" s="90">
        <v>1</v>
      </c>
      <c r="O854" s="91">
        <v>0.99996520044543402</v>
      </c>
      <c r="P854" s="92">
        <v>0</v>
      </c>
      <c r="Q854" s="96">
        <v>1</v>
      </c>
      <c r="R854" s="97">
        <v>1</v>
      </c>
      <c r="S854" s="98">
        <v>0</v>
      </c>
      <c r="T854" s="123">
        <v>0.99969840386042996</v>
      </c>
      <c r="U854" s="124">
        <v>0.99996518994685601</v>
      </c>
      <c r="V854" s="125">
        <v>3</v>
      </c>
      <c r="W854" s="129">
        <v>0</v>
      </c>
      <c r="X854" s="130">
        <v>0</v>
      </c>
      <c r="Z854" s="147">
        <v>1.0001275983667399</v>
      </c>
      <c r="AA854" s="148">
        <v>0.99759331682595498</v>
      </c>
      <c r="AB854" s="149">
        <v>16</v>
      </c>
    </row>
    <row r="855" spans="1:28" x14ac:dyDescent="0.2">
      <c r="A855" t="s">
        <v>4072</v>
      </c>
      <c r="B855" t="s">
        <v>86</v>
      </c>
      <c r="C855" t="s">
        <v>3419</v>
      </c>
      <c r="D855" s="3">
        <v>72296</v>
      </c>
      <c r="E855" s="35">
        <v>0.68873799999999996</v>
      </c>
      <c r="F855" s="5">
        <v>1.77</v>
      </c>
      <c r="G855">
        <v>89.251999999999995</v>
      </c>
      <c r="H855" s="54">
        <v>1.7864750470288799</v>
      </c>
      <c r="I855" s="55">
        <v>0.99997677209554403</v>
      </c>
      <c r="J855" s="56">
        <v>2</v>
      </c>
      <c r="K855" s="60">
        <v>1</v>
      </c>
      <c r="L855" s="61">
        <v>1</v>
      </c>
      <c r="M855" s="62">
        <v>0</v>
      </c>
      <c r="N855" s="90">
        <v>1</v>
      </c>
      <c r="O855" s="91">
        <v>0.99990317985034305</v>
      </c>
      <c r="P855" s="92">
        <v>3</v>
      </c>
      <c r="Q855" s="96">
        <v>0.99998616797609796</v>
      </c>
      <c r="R855" s="97">
        <v>0.99998616797609796</v>
      </c>
      <c r="S855" s="98">
        <v>1</v>
      </c>
      <c r="T855" s="123">
        <v>0.99977868761757205</v>
      </c>
      <c r="U855" s="124">
        <v>0.99991699178218596</v>
      </c>
      <c r="V855" s="125">
        <v>2</v>
      </c>
      <c r="W855" s="129">
        <v>1.0803640588690899</v>
      </c>
      <c r="X855" s="130">
        <v>0.99970553969452902</v>
      </c>
      <c r="Y855" s="131">
        <v>3</v>
      </c>
      <c r="Z855" s="147">
        <v>1.0002074803585199</v>
      </c>
      <c r="AA855" s="148">
        <v>0.99545636040699903</v>
      </c>
      <c r="AB855" s="149">
        <v>19</v>
      </c>
    </row>
    <row r="856" spans="1:28" x14ac:dyDescent="0.2">
      <c r="A856" t="s">
        <v>4506</v>
      </c>
      <c r="B856" t="s">
        <v>1216</v>
      </c>
      <c r="C856" t="s">
        <v>3418</v>
      </c>
      <c r="D856" s="3">
        <v>5832650</v>
      </c>
      <c r="E856" s="35">
        <v>0.69848299999999997</v>
      </c>
      <c r="F856" s="5">
        <v>1</v>
      </c>
      <c r="G856">
        <v>159.107</v>
      </c>
      <c r="H856" s="54">
        <v>0.61482807986078303</v>
      </c>
      <c r="I856" s="55">
        <v>0.99844652819547097</v>
      </c>
      <c r="J856" s="56">
        <v>359</v>
      </c>
      <c r="K856" s="60">
        <v>0.99999982855134395</v>
      </c>
      <c r="L856" s="61">
        <v>0.99979734765455597</v>
      </c>
      <c r="M856" s="62">
        <v>2</v>
      </c>
      <c r="N856" s="90">
        <v>1</v>
      </c>
      <c r="O856" s="91">
        <v>0.999183718368444</v>
      </c>
      <c r="P856" s="92">
        <v>119</v>
      </c>
      <c r="Q856" s="96">
        <v>0.82083221177337895</v>
      </c>
      <c r="R856" s="97">
        <v>0.99832725926917998</v>
      </c>
      <c r="S856" s="98">
        <v>347</v>
      </c>
      <c r="T856" s="123">
        <v>0.99996296709042998</v>
      </c>
      <c r="U856" s="124">
        <v>0.99839770681100404</v>
      </c>
      <c r="V856" s="125">
        <v>1111</v>
      </c>
      <c r="W856" s="129">
        <v>0.45346489160158698</v>
      </c>
      <c r="X856" s="130">
        <v>0.99880473840705797</v>
      </c>
      <c r="Y856" s="131">
        <v>119</v>
      </c>
      <c r="Z856" s="147">
        <v>1.0000018859352</v>
      </c>
      <c r="AA856" s="148">
        <v>0.99842438413658496</v>
      </c>
      <c r="AB856" s="149">
        <v>44</v>
      </c>
    </row>
    <row r="857" spans="1:28" x14ac:dyDescent="0.2">
      <c r="A857" t="s">
        <v>4527</v>
      </c>
      <c r="B857" t="s">
        <v>1257</v>
      </c>
      <c r="C857" t="s">
        <v>3418</v>
      </c>
      <c r="D857" s="3">
        <v>4353505</v>
      </c>
      <c r="E857" s="35">
        <v>0.45862599999999998</v>
      </c>
      <c r="F857" s="5">
        <v>1</v>
      </c>
      <c r="G857">
        <v>30.628</v>
      </c>
      <c r="H857" s="54">
        <v>4.4386534527926298E-2</v>
      </c>
      <c r="I857" s="55">
        <v>0.97223039633249098</v>
      </c>
      <c r="J857" s="56">
        <v>446</v>
      </c>
      <c r="K857" s="60">
        <v>0.741586606653719</v>
      </c>
      <c r="L857" s="61">
        <v>0.99802410523489804</v>
      </c>
      <c r="M857" s="62">
        <v>563</v>
      </c>
      <c r="N857" s="90">
        <v>0.42465461737151999</v>
      </c>
      <c r="O857" s="91">
        <v>0.99796773330956401</v>
      </c>
      <c r="P857" s="92">
        <v>280</v>
      </c>
      <c r="Q857" s="96">
        <v>0.15601498103252401</v>
      </c>
      <c r="R857" s="97">
        <v>0.99046039351973703</v>
      </c>
      <c r="S857" s="98">
        <v>548</v>
      </c>
      <c r="T857" s="123">
        <v>0.54946784257741699</v>
      </c>
      <c r="U857" s="124">
        <v>0.99610850334747902</v>
      </c>
      <c r="V857" s="125">
        <v>322</v>
      </c>
      <c r="W857" s="129">
        <v>0.27705653260993102</v>
      </c>
      <c r="X857" s="130">
        <v>0.99262240829577297</v>
      </c>
      <c r="Y857" s="131">
        <v>136</v>
      </c>
      <c r="Z857" s="147">
        <v>4.2910252773340103E-3</v>
      </c>
      <c r="AA857" s="148">
        <v>0</v>
      </c>
    </row>
    <row r="858" spans="1:28" x14ac:dyDescent="0.2">
      <c r="A858" t="s">
        <v>4059</v>
      </c>
      <c r="B858" t="s">
        <v>49</v>
      </c>
      <c r="C858" t="s">
        <v>3418</v>
      </c>
      <c r="D858" s="3">
        <v>1704176</v>
      </c>
      <c r="E858" s="35">
        <v>0.30794199999999999</v>
      </c>
      <c r="F858" s="5">
        <v>1</v>
      </c>
      <c r="G858">
        <v>33.146000000000001</v>
      </c>
      <c r="H858" s="54">
        <v>1.00744993474852</v>
      </c>
      <c r="I858" s="55">
        <v>0.98774788121035095</v>
      </c>
      <c r="J858" s="56">
        <v>527</v>
      </c>
      <c r="K858" s="60">
        <v>1.0000070415262201</v>
      </c>
      <c r="L858" s="61">
        <v>0.99606323238605998</v>
      </c>
      <c r="M858" s="62">
        <v>4</v>
      </c>
      <c r="N858" s="90">
        <v>0.50609796171287402</v>
      </c>
      <c r="O858" s="91">
        <v>0.99808731799091799</v>
      </c>
      <c r="P858" s="92">
        <v>32</v>
      </c>
      <c r="Q858" s="96">
        <v>1.00030278562777</v>
      </c>
      <c r="R858" s="97">
        <v>0.994416699761134</v>
      </c>
      <c r="S858" s="98">
        <v>216</v>
      </c>
      <c r="T858" s="123">
        <v>0.99982337505046404</v>
      </c>
      <c r="U858" s="124">
        <v>0.99809125144197597</v>
      </c>
      <c r="V858" s="125">
        <v>108</v>
      </c>
      <c r="W858" s="129">
        <v>0.87984574363211299</v>
      </c>
      <c r="X858" s="130">
        <v>0.98738999842616704</v>
      </c>
      <c r="Y858" s="131">
        <v>12</v>
      </c>
      <c r="Z858" s="147">
        <v>0</v>
      </c>
      <c r="AA858" s="148">
        <v>0</v>
      </c>
    </row>
    <row r="859" spans="1:28" x14ac:dyDescent="0.2">
      <c r="A859" t="s">
        <v>4064</v>
      </c>
      <c r="B859" t="s">
        <v>62</v>
      </c>
      <c r="C859" t="s">
        <v>3418</v>
      </c>
      <c r="D859" s="3">
        <v>4929566</v>
      </c>
      <c r="E859" s="35">
        <v>0.36821999999999999</v>
      </c>
      <c r="F859" s="5">
        <v>1</v>
      </c>
      <c r="G859">
        <v>147.27099999999999</v>
      </c>
      <c r="H859" s="54">
        <v>1.0402183478221001</v>
      </c>
      <c r="I859" s="55">
        <v>0.99555584677509701</v>
      </c>
      <c r="J859" s="56">
        <v>132</v>
      </c>
      <c r="K859" s="60">
        <v>0.99999817428146798</v>
      </c>
      <c r="L859" s="61">
        <v>0.99433194504090305</v>
      </c>
      <c r="M859" s="62">
        <v>10</v>
      </c>
      <c r="N859" s="90">
        <v>1</v>
      </c>
      <c r="O859" s="91">
        <v>0.99853030324533498</v>
      </c>
      <c r="P859" s="92">
        <v>8</v>
      </c>
      <c r="Q859" s="96">
        <v>0.99999979714238496</v>
      </c>
      <c r="R859" s="97">
        <v>0.996329901255949</v>
      </c>
      <c r="S859" s="98">
        <v>58</v>
      </c>
      <c r="T859" s="123">
        <v>0.99997443994055402</v>
      </c>
      <c r="U859" s="124">
        <v>0.99928766896565102</v>
      </c>
      <c r="V859" s="125">
        <v>11</v>
      </c>
      <c r="W859" s="129">
        <v>0.18036070518175401</v>
      </c>
      <c r="X859" s="130">
        <v>0.99595550606786498</v>
      </c>
      <c r="Y859" s="131">
        <v>3</v>
      </c>
      <c r="Z859" s="147">
        <v>0.49165078629640002</v>
      </c>
      <c r="AA859" s="148">
        <v>0.99643117057605102</v>
      </c>
      <c r="AB859" s="149">
        <v>141</v>
      </c>
    </row>
    <row r="860" spans="1:28" x14ac:dyDescent="0.2">
      <c r="A860" t="s">
        <v>4101</v>
      </c>
      <c r="B860" t="s">
        <v>158</v>
      </c>
      <c r="C860" t="s">
        <v>3418</v>
      </c>
      <c r="D860" s="3">
        <v>2366980</v>
      </c>
      <c r="E860" s="35">
        <v>0.60236000000000001</v>
      </c>
      <c r="F860" s="5">
        <v>1</v>
      </c>
      <c r="G860">
        <v>50.762</v>
      </c>
      <c r="H860" s="54">
        <v>0.51682819457705598</v>
      </c>
      <c r="I860" s="55">
        <v>1</v>
      </c>
      <c r="J860" s="56">
        <v>0</v>
      </c>
      <c r="K860" s="60">
        <v>1.00000042247927</v>
      </c>
      <c r="L860" s="61">
        <v>1</v>
      </c>
      <c r="M860" s="62">
        <v>0</v>
      </c>
      <c r="N860" s="90">
        <v>1</v>
      </c>
      <c r="O860" s="91">
        <v>0.99999112801013901</v>
      </c>
      <c r="P860" s="92">
        <v>18</v>
      </c>
      <c r="Q860" s="96">
        <v>1</v>
      </c>
      <c r="R860" s="97">
        <v>0.999910439917435</v>
      </c>
      <c r="S860" s="98">
        <v>23</v>
      </c>
      <c r="T860" s="123">
        <v>0.99999873256216698</v>
      </c>
      <c r="U860" s="124">
        <v>0.999936205656065</v>
      </c>
      <c r="V860" s="125">
        <v>126</v>
      </c>
      <c r="W860" s="129">
        <v>1.0001098446121199</v>
      </c>
      <c r="X860" s="130">
        <v>0.99978202463628496</v>
      </c>
      <c r="Y860" s="131">
        <v>504</v>
      </c>
      <c r="Z860" s="147">
        <v>8.6108036400814505E-2</v>
      </c>
      <c r="AA860" s="148">
        <v>0.998515564526401</v>
      </c>
      <c r="AB860" s="149">
        <v>9</v>
      </c>
    </row>
    <row r="861" spans="1:28" x14ac:dyDescent="0.2">
      <c r="A861" t="s">
        <v>4474</v>
      </c>
      <c r="B861" t="s">
        <v>1156</v>
      </c>
      <c r="C861" t="s">
        <v>3418</v>
      </c>
      <c r="D861" s="3">
        <v>3223191</v>
      </c>
      <c r="E861" s="35">
        <v>0.32259399999999999</v>
      </c>
      <c r="F861" s="5">
        <v>1</v>
      </c>
      <c r="G861">
        <v>139.55199999999999</v>
      </c>
      <c r="H861" s="54">
        <v>0.32943502262199098</v>
      </c>
      <c r="I861" s="55">
        <v>0.99176522994540595</v>
      </c>
      <c r="J861" s="56">
        <v>39</v>
      </c>
      <c r="K861" s="60">
        <v>0.99843416043293698</v>
      </c>
      <c r="L861" s="61">
        <v>0.99558785555610396</v>
      </c>
      <c r="M861" s="62">
        <v>8</v>
      </c>
      <c r="N861" s="90">
        <v>1</v>
      </c>
      <c r="O861" s="91">
        <v>0.99877065678064603</v>
      </c>
      <c r="P861" s="92">
        <v>6</v>
      </c>
      <c r="Q861" s="96">
        <v>0.39614934392656198</v>
      </c>
      <c r="R861" s="97">
        <v>0.98681157431519895</v>
      </c>
      <c r="S861" s="98">
        <v>508</v>
      </c>
      <c r="T861" s="123">
        <v>1.0040366829021301</v>
      </c>
      <c r="U861" s="124">
        <v>0.99849718542754795</v>
      </c>
      <c r="V861" s="125">
        <v>85</v>
      </c>
      <c r="W861" s="129">
        <v>0.99996618258117498</v>
      </c>
      <c r="X861" s="130">
        <v>0.98977696781967806</v>
      </c>
      <c r="Y861" s="131">
        <v>5</v>
      </c>
      <c r="Z861" s="147">
        <v>8.6595240555089603E-2</v>
      </c>
      <c r="AA861" s="148">
        <v>0.96790775068095303</v>
      </c>
      <c r="AB861" s="149">
        <v>216</v>
      </c>
    </row>
    <row r="862" spans="1:28" x14ac:dyDescent="0.2">
      <c r="A862" t="s">
        <v>4052</v>
      </c>
      <c r="B862" t="s">
        <v>31</v>
      </c>
      <c r="C862" t="s">
        <v>3418</v>
      </c>
      <c r="D862" s="3">
        <v>1485148</v>
      </c>
      <c r="E862" s="35">
        <v>0.32450400000000001</v>
      </c>
      <c r="F862" s="5">
        <v>1</v>
      </c>
      <c r="G862">
        <v>71.072999999999993</v>
      </c>
      <c r="H862" s="54">
        <v>0.52686062264501499</v>
      </c>
      <c r="I862" s="55">
        <v>0.99999872199083095</v>
      </c>
      <c r="J862" s="56">
        <v>1</v>
      </c>
      <c r="K862" s="60">
        <v>1</v>
      </c>
      <c r="L862" s="61">
        <v>1</v>
      </c>
      <c r="M862" s="62">
        <v>0</v>
      </c>
      <c r="N862" s="90">
        <v>1</v>
      </c>
      <c r="O862" s="91">
        <v>0.99965603123317104</v>
      </c>
      <c r="P862" s="92">
        <v>144</v>
      </c>
      <c r="Q862" s="96">
        <v>0.85350820254950999</v>
      </c>
      <c r="R862" s="97">
        <v>0.99835482124833397</v>
      </c>
      <c r="S862" s="98">
        <v>262</v>
      </c>
      <c r="T862" s="123">
        <v>1.0148207451378499</v>
      </c>
      <c r="U862" s="124">
        <v>0.99848333557508995</v>
      </c>
      <c r="V862" s="125">
        <v>1833</v>
      </c>
      <c r="W862" s="129">
        <v>0.57309305200559102</v>
      </c>
      <c r="X862" s="130">
        <v>0.99948434778216599</v>
      </c>
      <c r="Y862" s="131">
        <v>156</v>
      </c>
      <c r="Z862" s="147">
        <v>6.4983422527586402E-3</v>
      </c>
      <c r="AA862" s="148">
        <v>0</v>
      </c>
    </row>
    <row r="863" spans="1:28" x14ac:dyDescent="0.2">
      <c r="A863" t="s">
        <v>4052</v>
      </c>
      <c r="B863" t="s">
        <v>32</v>
      </c>
      <c r="C863" t="s">
        <v>3419</v>
      </c>
      <c r="D863" s="3">
        <v>62829</v>
      </c>
      <c r="E863" s="35">
        <v>0.33579999999999999</v>
      </c>
      <c r="F863" s="5">
        <v>0.52</v>
      </c>
      <c r="G863">
        <v>175.55600000000001</v>
      </c>
      <c r="H863" s="54">
        <v>1.0276942176383499</v>
      </c>
      <c r="I863" s="55">
        <v>0.999349623710861</v>
      </c>
      <c r="J863" s="56">
        <v>9</v>
      </c>
      <c r="K863" s="60">
        <v>1</v>
      </c>
      <c r="L863" s="61">
        <v>1</v>
      </c>
      <c r="M863" s="62">
        <v>0</v>
      </c>
      <c r="N863" s="90">
        <v>1</v>
      </c>
      <c r="O863" s="91">
        <v>0.98746241109926602</v>
      </c>
      <c r="P863" s="92">
        <v>544</v>
      </c>
      <c r="Q863" s="96">
        <v>0.55732225564627802</v>
      </c>
      <c r="R863" s="97">
        <v>0.99988577955454006</v>
      </c>
      <c r="S863" s="98">
        <v>4</v>
      </c>
      <c r="T863" s="123">
        <v>0.99957026214009403</v>
      </c>
      <c r="U863" s="124">
        <v>0.99899702290926995</v>
      </c>
      <c r="V863" s="125">
        <v>47</v>
      </c>
      <c r="W863" s="129">
        <v>0.59170128443871395</v>
      </c>
      <c r="X863" s="130">
        <v>0.99483335564181496</v>
      </c>
      <c r="Y863" s="131">
        <v>154</v>
      </c>
      <c r="Z863" s="147">
        <v>0.50276146365531804</v>
      </c>
      <c r="AA863" s="148">
        <v>0.99901957683671205</v>
      </c>
      <c r="AB863" s="149">
        <v>3</v>
      </c>
    </row>
    <row r="864" spans="1:28" x14ac:dyDescent="0.2">
      <c r="A864" t="s">
        <v>4052</v>
      </c>
      <c r="B864" t="s">
        <v>33</v>
      </c>
      <c r="C864" t="s">
        <v>3419</v>
      </c>
      <c r="D864" s="3">
        <v>39263</v>
      </c>
      <c r="E864" s="35">
        <v>0.33191599999999999</v>
      </c>
      <c r="F864" s="5">
        <v>3.89</v>
      </c>
      <c r="G864">
        <v>307.18200000000002</v>
      </c>
      <c r="H864" s="54">
        <v>0.97068486870590598</v>
      </c>
      <c r="I864" s="55">
        <v>1</v>
      </c>
      <c r="J864" s="56">
        <v>0</v>
      </c>
      <c r="K864" s="60">
        <v>0</v>
      </c>
      <c r="L864" s="61">
        <v>0</v>
      </c>
      <c r="N864" s="90">
        <v>0</v>
      </c>
      <c r="O864" s="91">
        <v>0</v>
      </c>
      <c r="Q864" s="96">
        <v>0.99997453072867504</v>
      </c>
      <c r="R864" s="97">
        <v>0.99989813069831401</v>
      </c>
      <c r="S864" s="98">
        <v>4</v>
      </c>
      <c r="T864" s="123">
        <v>0</v>
      </c>
      <c r="U864" s="124">
        <v>0</v>
      </c>
      <c r="W864" s="129">
        <v>0.98999057636960996</v>
      </c>
      <c r="X864" s="130">
        <v>0.99510858430649396</v>
      </c>
      <c r="Y864" s="131">
        <v>152</v>
      </c>
      <c r="Z864" s="147">
        <v>0.99172248681965203</v>
      </c>
      <c r="AA864" s="148">
        <v>0.99882002872973497</v>
      </c>
      <c r="AB864" s="149">
        <v>11</v>
      </c>
    </row>
    <row r="865" spans="1:28" x14ac:dyDescent="0.2">
      <c r="A865" t="s">
        <v>4335</v>
      </c>
      <c r="B865" t="s">
        <v>827</v>
      </c>
      <c r="C865" t="s">
        <v>3418</v>
      </c>
      <c r="D865" s="3">
        <v>6824334</v>
      </c>
      <c r="E865" s="35">
        <v>0.726217</v>
      </c>
      <c r="F865" s="5">
        <v>1</v>
      </c>
      <c r="G865">
        <v>78.396000000000001</v>
      </c>
      <c r="H865" s="54">
        <v>0.29752192668178301</v>
      </c>
      <c r="I865" s="55">
        <v>0.99826489357143799</v>
      </c>
      <c r="J865" s="56">
        <v>750</v>
      </c>
      <c r="K865" s="60">
        <v>0.82652373110694699</v>
      </c>
      <c r="L865" s="61">
        <v>0.998114675116476</v>
      </c>
      <c r="M865" s="62">
        <v>9271</v>
      </c>
      <c r="N865" s="90">
        <v>0.63331440108294801</v>
      </c>
      <c r="O865" s="91">
        <v>0.99972329956477501</v>
      </c>
      <c r="P865" s="92">
        <v>89</v>
      </c>
      <c r="Q865" s="96">
        <v>0.79657443495585001</v>
      </c>
      <c r="R865" s="97">
        <v>0.99804514371674302</v>
      </c>
      <c r="S865" s="98">
        <v>401</v>
      </c>
      <c r="T865" s="123">
        <v>0.98372720326994501</v>
      </c>
      <c r="U865" s="124">
        <v>0.99728056283815103</v>
      </c>
      <c r="V865" s="125">
        <v>6381</v>
      </c>
      <c r="W865" s="129">
        <v>0.39424550439647299</v>
      </c>
      <c r="X865" s="130">
        <v>0.99565290097696302</v>
      </c>
      <c r="Y865" s="131">
        <v>7841</v>
      </c>
      <c r="Z865" s="147">
        <v>1.4794117638439099E-3</v>
      </c>
      <c r="AA865" s="148">
        <v>0</v>
      </c>
    </row>
    <row r="866" spans="1:28" x14ac:dyDescent="0.2">
      <c r="A866" t="s">
        <v>4335</v>
      </c>
      <c r="B866" t="s">
        <v>828</v>
      </c>
      <c r="C866" t="s">
        <v>3419</v>
      </c>
      <c r="D866" s="3">
        <v>252068</v>
      </c>
      <c r="E866" s="35">
        <v>0.71158999999999994</v>
      </c>
      <c r="F866" s="5">
        <v>0.57999999999999996</v>
      </c>
      <c r="G866">
        <v>46.401000000000003</v>
      </c>
      <c r="H866" s="54">
        <v>1.02789326689623</v>
      </c>
      <c r="I866" s="55">
        <v>0.99738711930868595</v>
      </c>
      <c r="J866" s="56">
        <v>257</v>
      </c>
      <c r="K866" s="60">
        <v>1.0023525397908499</v>
      </c>
      <c r="L866" s="61">
        <v>0.99993667404150199</v>
      </c>
      <c r="M866" s="62">
        <v>1</v>
      </c>
      <c r="N866" s="90">
        <v>1</v>
      </c>
      <c r="O866" s="91">
        <v>0.99978182222081102</v>
      </c>
      <c r="P866" s="92">
        <v>6</v>
      </c>
      <c r="Q866" s="96">
        <v>0.99967469095640804</v>
      </c>
      <c r="R866" s="97">
        <v>0.99913930216046998</v>
      </c>
      <c r="S866" s="98">
        <v>26</v>
      </c>
      <c r="T866" s="123">
        <v>0.99991668914737297</v>
      </c>
      <c r="U866" s="124">
        <v>0.98585894947724195</v>
      </c>
      <c r="V866" s="125">
        <v>3479</v>
      </c>
      <c r="W866" s="129">
        <v>1.00054747131726</v>
      </c>
      <c r="X866" s="130">
        <v>0.99002870464349102</v>
      </c>
      <c r="Y866" s="131">
        <v>2077</v>
      </c>
      <c r="Z866" s="147">
        <v>0</v>
      </c>
      <c r="AA866" s="148">
        <v>0</v>
      </c>
    </row>
    <row r="867" spans="1:28" x14ac:dyDescent="0.2">
      <c r="A867" t="s">
        <v>4344</v>
      </c>
      <c r="B867" t="s">
        <v>859</v>
      </c>
      <c r="C867" t="s">
        <v>3418</v>
      </c>
      <c r="D867" s="3">
        <v>6379281</v>
      </c>
      <c r="E867" s="35">
        <v>0.477966</v>
      </c>
      <c r="F867" s="5">
        <v>1</v>
      </c>
      <c r="G867">
        <v>127.324</v>
      </c>
      <c r="H867" s="54">
        <v>1.0073958178045399</v>
      </c>
      <c r="I867" s="55">
        <v>0.99996950126950901</v>
      </c>
      <c r="J867" s="56">
        <v>86</v>
      </c>
      <c r="K867" s="60">
        <v>1.0000004702724301</v>
      </c>
      <c r="L867" s="61">
        <v>0.99999984324259505</v>
      </c>
      <c r="M867" s="62">
        <v>1</v>
      </c>
      <c r="N867" s="90">
        <v>1</v>
      </c>
      <c r="O867" s="91">
        <v>0.99992037018459001</v>
      </c>
      <c r="P867" s="92">
        <v>17</v>
      </c>
      <c r="Q867" s="96">
        <v>0.999999843242522</v>
      </c>
      <c r="R867" s="97">
        <v>0.99992507450619295</v>
      </c>
      <c r="S867" s="98">
        <v>19</v>
      </c>
      <c r="T867" s="123">
        <v>0.99999890269765501</v>
      </c>
      <c r="U867" s="124">
        <v>0.99994607625601095</v>
      </c>
      <c r="V867" s="125">
        <v>13</v>
      </c>
      <c r="W867" s="129">
        <v>1.00005674620697</v>
      </c>
      <c r="X867" s="130">
        <v>0.999986362879695</v>
      </c>
      <c r="Y867" s="131">
        <v>10</v>
      </c>
      <c r="Z867" s="147">
        <v>1.00000188108973</v>
      </c>
      <c r="AA867" s="148">
        <v>0.99803495034807599</v>
      </c>
      <c r="AB867" s="149">
        <v>49</v>
      </c>
    </row>
    <row r="868" spans="1:28" x14ac:dyDescent="0.2">
      <c r="A868" t="s">
        <v>4122</v>
      </c>
      <c r="B868" t="s">
        <v>220</v>
      </c>
      <c r="C868" t="s">
        <v>3418</v>
      </c>
      <c r="D868" s="3">
        <v>6006602</v>
      </c>
      <c r="E868" s="35">
        <v>0.56448600000000004</v>
      </c>
      <c r="F868" s="5">
        <v>1</v>
      </c>
      <c r="G868">
        <v>170.35599999999999</v>
      </c>
      <c r="H868" s="54">
        <v>1.0116951314570199</v>
      </c>
      <c r="I868" s="55">
        <v>0.99400863957825902</v>
      </c>
      <c r="J868" s="56">
        <v>10</v>
      </c>
      <c r="K868" s="60">
        <v>0.99999533846257804</v>
      </c>
      <c r="L868" s="61">
        <v>0.99634717199257605</v>
      </c>
      <c r="M868" s="62">
        <v>5</v>
      </c>
      <c r="N868" s="90">
        <v>1</v>
      </c>
      <c r="O868" s="91">
        <v>0.99834909152617901</v>
      </c>
      <c r="P868" s="92">
        <v>5</v>
      </c>
      <c r="Q868" s="96">
        <v>0</v>
      </c>
      <c r="R868" s="97">
        <v>0</v>
      </c>
      <c r="T868" s="123">
        <v>0.99996637033717195</v>
      </c>
      <c r="U868" s="124">
        <v>0.99822281860968498</v>
      </c>
      <c r="V868" s="125">
        <v>7</v>
      </c>
      <c r="W868" s="129">
        <v>0.62848662188704996</v>
      </c>
      <c r="X868" s="130">
        <v>0.99004038412331197</v>
      </c>
      <c r="Y868" s="131">
        <v>6</v>
      </c>
      <c r="Z868" s="147">
        <v>0</v>
      </c>
      <c r="AA868" s="148">
        <v>0</v>
      </c>
    </row>
    <row r="869" spans="1:28" x14ac:dyDescent="0.2">
      <c r="A869" t="s">
        <v>4145</v>
      </c>
      <c r="B869" t="s">
        <v>291</v>
      </c>
      <c r="C869" t="s">
        <v>3418</v>
      </c>
      <c r="D869" s="3">
        <v>6221273</v>
      </c>
      <c r="E869" s="35">
        <v>0.38146099999999999</v>
      </c>
      <c r="F869" s="5">
        <v>1</v>
      </c>
      <c r="G869">
        <v>152.44999999999999</v>
      </c>
      <c r="H869" s="54">
        <v>6.5708256172008497E-2</v>
      </c>
      <c r="I869" s="55">
        <v>0.999933951417598</v>
      </c>
      <c r="J869" s="56">
        <v>3</v>
      </c>
      <c r="K869" s="60">
        <v>1.0000003214776101</v>
      </c>
      <c r="L869" s="61">
        <v>0.99999791039618002</v>
      </c>
      <c r="M869" s="62">
        <v>7</v>
      </c>
      <c r="N869" s="90">
        <v>1</v>
      </c>
      <c r="O869" s="91">
        <v>0.99899910251627799</v>
      </c>
      <c r="P869" s="92">
        <v>5958</v>
      </c>
      <c r="Q869" s="96">
        <v>0.77440163773555604</v>
      </c>
      <c r="R869" s="97">
        <v>0.994217310982349</v>
      </c>
      <c r="S869" s="98">
        <v>8143</v>
      </c>
      <c r="T869" s="123">
        <v>0.99999710670147401</v>
      </c>
      <c r="U869" s="124">
        <v>0.99996479880103695</v>
      </c>
      <c r="V869" s="125">
        <v>61</v>
      </c>
      <c r="W869" s="129">
        <v>0.50467227527227898</v>
      </c>
      <c r="X869" s="130">
        <v>0.99998280095932401</v>
      </c>
      <c r="Y869" s="131">
        <v>4</v>
      </c>
      <c r="Z869" s="147">
        <v>1.60121569974505E-2</v>
      </c>
      <c r="AA869" s="148">
        <v>0</v>
      </c>
    </row>
    <row r="870" spans="1:28" x14ac:dyDescent="0.2">
      <c r="A870" t="s">
        <v>4405</v>
      </c>
      <c r="B870" t="s">
        <v>1022</v>
      </c>
      <c r="C870" t="s">
        <v>3418</v>
      </c>
      <c r="D870" s="3">
        <v>5294286</v>
      </c>
      <c r="E870" s="35">
        <v>0.41267599999999999</v>
      </c>
      <c r="F870" s="5">
        <v>1</v>
      </c>
      <c r="G870">
        <v>85.807000000000002</v>
      </c>
      <c r="H870" s="54">
        <v>2.54249581529974E-2</v>
      </c>
      <c r="I870" s="55">
        <v>0.99630240121174296</v>
      </c>
      <c r="J870" s="56">
        <v>75</v>
      </c>
      <c r="K870" s="60">
        <v>2.5168644081562598E-3</v>
      </c>
      <c r="L870" s="61">
        <v>0</v>
      </c>
      <c r="N870" s="90">
        <v>0</v>
      </c>
      <c r="O870" s="91">
        <v>0</v>
      </c>
      <c r="Q870" s="96">
        <v>0</v>
      </c>
      <c r="R870" s="97">
        <v>0</v>
      </c>
      <c r="T870" s="123">
        <v>6.2944087266913806E-2</v>
      </c>
      <c r="U870" s="124">
        <v>0.91082225362847202</v>
      </c>
      <c r="V870" s="125">
        <v>1003</v>
      </c>
      <c r="W870" s="129">
        <v>0</v>
      </c>
      <c r="X870" s="130">
        <v>0</v>
      </c>
      <c r="Z870" s="147">
        <v>0</v>
      </c>
      <c r="AA870" s="148">
        <v>0</v>
      </c>
    </row>
    <row r="871" spans="1:28" x14ac:dyDescent="0.2">
      <c r="A871" t="s">
        <v>4405</v>
      </c>
      <c r="B871" t="s">
        <v>1023</v>
      </c>
      <c r="C871" t="s">
        <v>3419</v>
      </c>
      <c r="D871" s="3">
        <v>92326</v>
      </c>
      <c r="E871" s="35">
        <v>0.39249000000000001</v>
      </c>
      <c r="F871" s="5">
        <v>2.1800000000000002</v>
      </c>
      <c r="G871">
        <v>194.47300000000001</v>
      </c>
      <c r="H871" s="54">
        <v>0.44658059484868801</v>
      </c>
      <c r="I871" s="55">
        <v>0.99796269796997406</v>
      </c>
      <c r="J871" s="56">
        <v>5</v>
      </c>
      <c r="K871" s="60">
        <v>0</v>
      </c>
      <c r="L871" s="61">
        <v>0</v>
      </c>
      <c r="N871" s="90">
        <v>0</v>
      </c>
      <c r="O871" s="91">
        <v>0</v>
      </c>
      <c r="Q871" s="96">
        <v>0</v>
      </c>
      <c r="R871" s="97">
        <v>0</v>
      </c>
      <c r="T871" s="123">
        <v>0.33354634664124899</v>
      </c>
      <c r="U871" s="124">
        <v>0.94236077285273501</v>
      </c>
      <c r="V871" s="125">
        <v>379</v>
      </c>
      <c r="W871" s="129">
        <v>0</v>
      </c>
      <c r="X871" s="130">
        <v>0</v>
      </c>
      <c r="Z871" s="147">
        <v>0</v>
      </c>
      <c r="AA871" s="148">
        <v>0</v>
      </c>
    </row>
    <row r="872" spans="1:28" x14ac:dyDescent="0.2">
      <c r="A872" t="s">
        <v>4397</v>
      </c>
      <c r="B872" t="s">
        <v>995</v>
      </c>
      <c r="C872" t="s">
        <v>3418</v>
      </c>
      <c r="D872" s="3">
        <v>4270237</v>
      </c>
      <c r="E872" s="35">
        <v>0.65380099999999997</v>
      </c>
      <c r="F872" s="5">
        <v>1</v>
      </c>
      <c r="G872">
        <v>116.08799999999999</v>
      </c>
      <c r="H872" s="54">
        <v>1.0309666653162299</v>
      </c>
      <c r="I872" s="55">
        <v>1</v>
      </c>
      <c r="J872" s="56">
        <v>0</v>
      </c>
      <c r="K872" s="60">
        <v>1.0000002341790299</v>
      </c>
      <c r="L872" s="61">
        <v>0.99999976582101502</v>
      </c>
      <c r="M872" s="62">
        <v>1</v>
      </c>
      <c r="N872" s="90">
        <v>1</v>
      </c>
      <c r="O872" s="91">
        <v>0.99998032914952995</v>
      </c>
      <c r="P872" s="92">
        <v>11</v>
      </c>
      <c r="Q872" s="96">
        <v>1</v>
      </c>
      <c r="R872" s="97">
        <v>0.99995972279918999</v>
      </c>
      <c r="S872" s="98">
        <v>161</v>
      </c>
      <c r="T872" s="123">
        <v>0.99999765820960196</v>
      </c>
      <c r="U872" s="124">
        <v>0.99998126574701696</v>
      </c>
      <c r="V872" s="125">
        <v>9</v>
      </c>
      <c r="W872" s="129">
        <v>0.99992880957192698</v>
      </c>
      <c r="X872" s="130">
        <v>1</v>
      </c>
      <c r="Y872" s="131">
        <v>0</v>
      </c>
      <c r="Z872" s="147">
        <v>0.99223274961085295</v>
      </c>
      <c r="AA872" s="148">
        <v>0.99786438868126004</v>
      </c>
      <c r="AB872" s="149">
        <v>18</v>
      </c>
    </row>
    <row r="873" spans="1:28" x14ac:dyDescent="0.2">
      <c r="A873" t="s">
        <v>4330</v>
      </c>
      <c r="B873" t="s">
        <v>816</v>
      </c>
      <c r="C873" t="s">
        <v>3418</v>
      </c>
      <c r="D873" s="3">
        <v>2871159</v>
      </c>
      <c r="E873" s="35">
        <v>0.54826699999999995</v>
      </c>
      <c r="F873" s="5">
        <v>1</v>
      </c>
      <c r="G873">
        <v>83.457999999999998</v>
      </c>
      <c r="H873" s="54">
        <v>0.17702224084420201</v>
      </c>
      <c r="I873" s="55">
        <v>0.98921065005636599</v>
      </c>
      <c r="J873" s="56">
        <v>37</v>
      </c>
      <c r="K873" s="60">
        <v>0.67289620672348605</v>
      </c>
      <c r="L873" s="61">
        <v>0.99696893782388696</v>
      </c>
      <c r="M873" s="62">
        <v>19</v>
      </c>
      <c r="N873" s="90">
        <v>1.00703061028664</v>
      </c>
      <c r="O873" s="91">
        <v>0.99774095344483804</v>
      </c>
      <c r="P873" s="92">
        <v>10</v>
      </c>
      <c r="Q873" s="96">
        <v>0.99999965170859495</v>
      </c>
      <c r="R873" s="97">
        <v>0.99502182950374796</v>
      </c>
      <c r="S873" s="98">
        <v>169</v>
      </c>
      <c r="T873" s="123">
        <v>0.999887850167824</v>
      </c>
      <c r="U873" s="124">
        <v>0.99833658738208997</v>
      </c>
      <c r="V873" s="125">
        <v>21</v>
      </c>
      <c r="W873" s="129">
        <v>0.98850986657304596</v>
      </c>
      <c r="X873" s="130">
        <v>0.98763399529162399</v>
      </c>
      <c r="Y873" s="131">
        <v>6</v>
      </c>
      <c r="Z873" s="147">
        <v>0</v>
      </c>
      <c r="AA873" s="148">
        <v>0</v>
      </c>
    </row>
    <row r="874" spans="1:28" x14ac:dyDescent="0.2">
      <c r="A874" t="s">
        <v>4107</v>
      </c>
      <c r="B874" t="s">
        <v>173</v>
      </c>
      <c r="C874" t="s">
        <v>3418</v>
      </c>
      <c r="D874" s="3">
        <v>2002721</v>
      </c>
      <c r="E874" s="35">
        <v>0.379996</v>
      </c>
      <c r="F874" s="5">
        <v>1</v>
      </c>
      <c r="G874">
        <v>150.773</v>
      </c>
      <c r="H874" s="54">
        <v>1.0169369572696301</v>
      </c>
      <c r="I874" s="55">
        <v>1</v>
      </c>
      <c r="J874" s="56">
        <v>0</v>
      </c>
      <c r="K874" s="60">
        <v>1.0000004993206699</v>
      </c>
      <c r="L874" s="61">
        <v>1</v>
      </c>
      <c r="M874" s="62">
        <v>0</v>
      </c>
      <c r="N874" s="90">
        <v>1</v>
      </c>
      <c r="O874" s="91">
        <v>0.999987017681917</v>
      </c>
      <c r="P874" s="92">
        <v>7</v>
      </c>
      <c r="Q874" s="96">
        <v>0.99999950067932497</v>
      </c>
      <c r="R874" s="97">
        <v>0.99999201088915801</v>
      </c>
      <c r="S874" s="98">
        <v>5</v>
      </c>
      <c r="T874" s="123">
        <v>0.99999151154853805</v>
      </c>
      <c r="U874" s="124">
        <v>0.99998851553274104</v>
      </c>
      <c r="V874" s="125">
        <v>8</v>
      </c>
      <c r="W874" s="129">
        <v>1.00001497962022</v>
      </c>
      <c r="X874" s="130">
        <v>0.99999700412083103</v>
      </c>
      <c r="Y874" s="131">
        <v>2</v>
      </c>
      <c r="Z874" s="147">
        <v>1.00000699048943</v>
      </c>
      <c r="AA874" s="148">
        <v>0.99815045553318305</v>
      </c>
      <c r="AB874" s="149">
        <v>39</v>
      </c>
    </row>
    <row r="875" spans="1:28" x14ac:dyDescent="0.2">
      <c r="A875" t="s">
        <v>4107</v>
      </c>
      <c r="B875" t="s">
        <v>177</v>
      </c>
      <c r="C875" t="s">
        <v>3419</v>
      </c>
      <c r="D875" s="3">
        <v>29616</v>
      </c>
      <c r="E875" s="35">
        <v>0.355078</v>
      </c>
      <c r="F875" s="5">
        <v>6.61</v>
      </c>
      <c r="G875">
        <v>949.95399999999995</v>
      </c>
      <c r="H875" s="54">
        <v>1.92885602377093</v>
      </c>
      <c r="I875" s="55">
        <v>1</v>
      </c>
      <c r="J875" s="56">
        <v>0</v>
      </c>
      <c r="K875" s="60">
        <v>1</v>
      </c>
      <c r="L875" s="61">
        <v>1</v>
      </c>
      <c r="M875" s="62">
        <v>0</v>
      </c>
      <c r="N875" s="90">
        <v>1</v>
      </c>
      <c r="O875" s="91">
        <v>0.99993247349584702</v>
      </c>
      <c r="P875" s="92">
        <v>2</v>
      </c>
      <c r="Q875" s="96">
        <v>0.99996623446785504</v>
      </c>
      <c r="R875" s="97">
        <v>1</v>
      </c>
      <c r="S875" s="98">
        <v>0</v>
      </c>
      <c r="T875" s="123">
        <v>0.99861561318206304</v>
      </c>
      <c r="U875" s="124">
        <v>0.99952670723461801</v>
      </c>
      <c r="V875" s="125">
        <v>4</v>
      </c>
      <c r="W875" s="129">
        <v>0</v>
      </c>
      <c r="X875" s="130">
        <v>0</v>
      </c>
      <c r="Z875" s="147">
        <v>0</v>
      </c>
      <c r="AA875" s="148">
        <v>0</v>
      </c>
    </row>
    <row r="876" spans="1:28" x14ac:dyDescent="0.2">
      <c r="A876" t="s">
        <v>4107</v>
      </c>
      <c r="B876" t="s">
        <v>175</v>
      </c>
      <c r="C876" t="s">
        <v>3419</v>
      </c>
      <c r="D876" s="3">
        <v>23275</v>
      </c>
      <c r="E876" s="35">
        <v>0.355489</v>
      </c>
      <c r="F876" s="5">
        <v>4.6900000000000004</v>
      </c>
      <c r="G876">
        <v>669.84900000000005</v>
      </c>
      <c r="H876" s="54">
        <v>1.96726100966702</v>
      </c>
      <c r="I876" s="55">
        <v>1</v>
      </c>
      <c r="J876" s="56">
        <v>0</v>
      </c>
      <c r="K876" s="60">
        <v>1</v>
      </c>
      <c r="L876" s="61">
        <v>1</v>
      </c>
      <c r="M876" s="62">
        <v>0</v>
      </c>
      <c r="N876" s="90">
        <v>1</v>
      </c>
      <c r="O876" s="91">
        <v>0.99987112294870695</v>
      </c>
      <c r="P876" s="92">
        <v>3</v>
      </c>
      <c r="Q876" s="96">
        <v>0</v>
      </c>
      <c r="R876" s="97">
        <v>0</v>
      </c>
      <c r="T876" s="123">
        <v>0.99982814178302903</v>
      </c>
      <c r="U876" s="124">
        <v>0.99978514030338095</v>
      </c>
      <c r="V876" s="125">
        <v>4</v>
      </c>
      <c r="W876" s="129">
        <v>0</v>
      </c>
      <c r="X876" s="130">
        <v>0</v>
      </c>
      <c r="Z876" s="147">
        <v>0</v>
      </c>
      <c r="AA876" s="148">
        <v>0</v>
      </c>
    </row>
    <row r="877" spans="1:28" x14ac:dyDescent="0.2">
      <c r="A877" t="s">
        <v>4107</v>
      </c>
      <c r="B877" t="s">
        <v>176</v>
      </c>
      <c r="C877" t="s">
        <v>3419</v>
      </c>
      <c r="D877" s="3">
        <v>21924</v>
      </c>
      <c r="E877" s="35">
        <v>0.39084999999999998</v>
      </c>
      <c r="F877" s="5">
        <v>1.17</v>
      </c>
      <c r="G877">
        <v>165.11199999999999</v>
      </c>
      <c r="H877" s="54">
        <v>1.84920634920634</v>
      </c>
      <c r="I877" s="55">
        <v>1</v>
      </c>
      <c r="J877" s="56">
        <v>0</v>
      </c>
      <c r="K877" s="60">
        <v>1</v>
      </c>
      <c r="L877" s="61">
        <v>1</v>
      </c>
      <c r="M877" s="62">
        <v>0</v>
      </c>
      <c r="N877" s="90">
        <v>1</v>
      </c>
      <c r="O877" s="91">
        <v>1</v>
      </c>
      <c r="P877" s="92">
        <v>0</v>
      </c>
      <c r="Q877" s="96">
        <v>0</v>
      </c>
      <c r="R877" s="97">
        <v>0</v>
      </c>
      <c r="T877" s="123">
        <v>0.99972632731253397</v>
      </c>
      <c r="U877" s="124">
        <v>0.97303586093621597</v>
      </c>
      <c r="V877" s="125">
        <v>585</v>
      </c>
      <c r="W877" s="129">
        <v>0</v>
      </c>
      <c r="X877" s="130">
        <v>0</v>
      </c>
      <c r="Z877" s="147">
        <v>1.0005929574895001</v>
      </c>
      <c r="AA877" s="148">
        <v>0.99781669319990896</v>
      </c>
      <c r="AB877" s="149">
        <v>11</v>
      </c>
    </row>
    <row r="878" spans="1:28" x14ac:dyDescent="0.2">
      <c r="A878" t="s">
        <v>4107</v>
      </c>
      <c r="B878" t="s">
        <v>174</v>
      </c>
      <c r="C878" t="s">
        <v>3419</v>
      </c>
      <c r="D878" s="3">
        <v>21055</v>
      </c>
      <c r="E878" s="35">
        <v>0.34253099999999997</v>
      </c>
      <c r="F878" s="5">
        <v>0.49</v>
      </c>
      <c r="G878">
        <v>70.355000000000004</v>
      </c>
      <c r="H878" s="54">
        <v>1.16703870814533</v>
      </c>
      <c r="I878" s="55">
        <v>1</v>
      </c>
      <c r="J878" s="56">
        <v>0</v>
      </c>
      <c r="K878" s="60">
        <v>1</v>
      </c>
      <c r="L878" s="61">
        <v>1</v>
      </c>
      <c r="M878" s="62">
        <v>0</v>
      </c>
      <c r="N878" s="90">
        <v>1</v>
      </c>
      <c r="O878" s="91">
        <v>1</v>
      </c>
      <c r="P878" s="92">
        <v>0</v>
      </c>
      <c r="Q878" s="96">
        <v>0</v>
      </c>
      <c r="R878" s="97">
        <v>0</v>
      </c>
      <c r="T878" s="123">
        <v>0.999810021372595</v>
      </c>
      <c r="U878" s="124">
        <v>1</v>
      </c>
      <c r="V878" s="125">
        <v>0</v>
      </c>
      <c r="W878" s="129">
        <v>0</v>
      </c>
      <c r="X878" s="130">
        <v>0</v>
      </c>
      <c r="Z878" s="147">
        <v>0</v>
      </c>
      <c r="AA878" s="148">
        <v>0</v>
      </c>
    </row>
    <row r="879" spans="1:28" x14ac:dyDescent="0.2">
      <c r="A879" t="s">
        <v>4107</v>
      </c>
      <c r="B879" t="s">
        <v>178</v>
      </c>
      <c r="C879" t="s">
        <v>3419</v>
      </c>
      <c r="D879" s="3">
        <v>3196</v>
      </c>
      <c r="E879" s="35">
        <v>0.37077599999999999</v>
      </c>
      <c r="F879" s="5">
        <v>6.5</v>
      </c>
      <c r="G879">
        <v>853.38</v>
      </c>
      <c r="H879" s="54">
        <v>1.96088861076345</v>
      </c>
      <c r="I879" s="55">
        <v>1</v>
      </c>
      <c r="J879" s="56">
        <v>0</v>
      </c>
      <c r="K879" s="60">
        <v>1</v>
      </c>
      <c r="L879" s="61">
        <v>1</v>
      </c>
      <c r="M879" s="62">
        <v>0</v>
      </c>
      <c r="N879" s="90">
        <v>1</v>
      </c>
      <c r="O879" s="91">
        <v>1</v>
      </c>
      <c r="P879" s="92">
        <v>0</v>
      </c>
      <c r="Q879" s="96">
        <v>0</v>
      </c>
      <c r="R879" s="97">
        <v>0</v>
      </c>
      <c r="T879" s="123">
        <v>0</v>
      </c>
      <c r="U879" s="124">
        <v>0</v>
      </c>
      <c r="W879" s="129">
        <v>0</v>
      </c>
      <c r="X879" s="130">
        <v>0</v>
      </c>
      <c r="Z879" s="147">
        <v>0</v>
      </c>
      <c r="AA879" s="148">
        <v>0</v>
      </c>
    </row>
    <row r="880" spans="1:28" x14ac:dyDescent="0.2">
      <c r="A880" t="s">
        <v>4311</v>
      </c>
      <c r="B880" t="s">
        <v>746</v>
      </c>
      <c r="C880" t="s">
        <v>3418</v>
      </c>
      <c r="D880" s="3">
        <v>4495402</v>
      </c>
      <c r="E880" s="35">
        <v>0.63556999999999997</v>
      </c>
      <c r="F880" s="5">
        <v>1</v>
      </c>
      <c r="G880">
        <v>177.249</v>
      </c>
      <c r="H880" s="54">
        <v>0</v>
      </c>
      <c r="I880" s="55">
        <v>0</v>
      </c>
      <c r="K880" s="60">
        <v>7.1820495697603903E-2</v>
      </c>
      <c r="L880" s="61">
        <v>0.98861539414205202</v>
      </c>
      <c r="M880" s="62">
        <v>148</v>
      </c>
      <c r="N880" s="90">
        <v>1.1318898732527101E-2</v>
      </c>
      <c r="O880" s="91">
        <v>0</v>
      </c>
      <c r="Q880" s="96">
        <v>0</v>
      </c>
      <c r="R880" s="97">
        <v>0</v>
      </c>
      <c r="T880" s="123">
        <v>0.99996173868321403</v>
      </c>
      <c r="U880" s="124">
        <v>0.99160899219099596</v>
      </c>
      <c r="V880" s="125">
        <v>332</v>
      </c>
      <c r="W880" s="129">
        <v>2.6018362762662801E-2</v>
      </c>
      <c r="X880" s="130">
        <v>0.958730375776636</v>
      </c>
      <c r="Y880" s="131">
        <v>8</v>
      </c>
      <c r="Z880" s="147">
        <v>0</v>
      </c>
      <c r="AA880" s="148">
        <v>0</v>
      </c>
    </row>
    <row r="881" spans="1:28" x14ac:dyDescent="0.2">
      <c r="A881" t="s">
        <v>4311</v>
      </c>
      <c r="B881" t="s">
        <v>747</v>
      </c>
      <c r="C881" t="s">
        <v>3419</v>
      </c>
      <c r="D881" s="3">
        <v>288370</v>
      </c>
      <c r="E881" s="35">
        <v>0.61922200000000005</v>
      </c>
      <c r="F881" s="5">
        <v>0.56999999999999995</v>
      </c>
      <c r="G881">
        <v>94.052000000000007</v>
      </c>
      <c r="H881" s="54">
        <v>0</v>
      </c>
      <c r="I881" s="55">
        <v>0</v>
      </c>
      <c r="K881" s="60">
        <v>0.62518986024898504</v>
      </c>
      <c r="L881" s="61">
        <v>0.95856617445243397</v>
      </c>
      <c r="M881" s="62">
        <v>583</v>
      </c>
      <c r="N881" s="90">
        <v>0</v>
      </c>
      <c r="O881" s="91">
        <v>0</v>
      </c>
      <c r="Q881" s="96">
        <v>0</v>
      </c>
      <c r="R881" s="97">
        <v>0</v>
      </c>
      <c r="T881" s="123">
        <v>0.99524222353226699</v>
      </c>
      <c r="U881" s="124">
        <v>0.99324448832996604</v>
      </c>
      <c r="V881" s="125">
        <v>39</v>
      </c>
      <c r="W881" s="129">
        <v>5.9347366230883901E-2</v>
      </c>
      <c r="X881" s="130">
        <v>0</v>
      </c>
      <c r="Z881" s="147">
        <v>0</v>
      </c>
      <c r="AA881" s="148">
        <v>0</v>
      </c>
    </row>
    <row r="882" spans="1:28" x14ac:dyDescent="0.2">
      <c r="A882" t="s">
        <v>4311</v>
      </c>
      <c r="B882" t="s">
        <v>748</v>
      </c>
      <c r="C882" t="s">
        <v>3419</v>
      </c>
      <c r="D882" s="3">
        <v>116799</v>
      </c>
      <c r="E882" s="35">
        <v>0.60928599999999999</v>
      </c>
      <c r="F882" s="5">
        <v>0.78</v>
      </c>
      <c r="G882">
        <v>147.37899999999999</v>
      </c>
      <c r="H882" s="54">
        <v>0</v>
      </c>
      <c r="I882" s="55">
        <v>0</v>
      </c>
      <c r="K882" s="60">
        <v>1.92237947242699</v>
      </c>
      <c r="L882" s="61">
        <v>0.98160488284115199</v>
      </c>
      <c r="M882" s="62">
        <v>268</v>
      </c>
      <c r="N882" s="90">
        <v>0.214205601075351</v>
      </c>
      <c r="O882" s="91">
        <v>0</v>
      </c>
      <c r="Q882" s="96">
        <v>0</v>
      </c>
      <c r="R882" s="97">
        <v>0</v>
      </c>
      <c r="T882" s="123">
        <v>0.99691778183032298</v>
      </c>
      <c r="U882" s="124">
        <v>0.99127499572722599</v>
      </c>
      <c r="V882" s="125">
        <v>158</v>
      </c>
      <c r="W882" s="129">
        <v>0.40019178246389098</v>
      </c>
      <c r="X882" s="130">
        <v>0.957500053472504</v>
      </c>
      <c r="Y882" s="131">
        <v>7</v>
      </c>
      <c r="Z882" s="147">
        <v>0</v>
      </c>
      <c r="AA882" s="148">
        <v>0</v>
      </c>
    </row>
    <row r="883" spans="1:28" x14ac:dyDescent="0.2">
      <c r="A883" t="s">
        <v>4311</v>
      </c>
      <c r="B883" t="s">
        <v>749</v>
      </c>
      <c r="C883" t="s">
        <v>3419</v>
      </c>
      <c r="D883" s="3">
        <v>65137</v>
      </c>
      <c r="E883" s="35">
        <v>0.61504199999999998</v>
      </c>
      <c r="F883" s="5">
        <v>0.73</v>
      </c>
      <c r="G883">
        <v>132.71799999999999</v>
      </c>
      <c r="H883" s="54">
        <v>0</v>
      </c>
      <c r="I883" s="55">
        <v>0</v>
      </c>
      <c r="K883" s="60">
        <v>1.8488263199103401</v>
      </c>
      <c r="L883" s="61">
        <v>0.97390189428405904</v>
      </c>
      <c r="M883" s="62">
        <v>11</v>
      </c>
      <c r="N883" s="90">
        <v>0.55341818014338995</v>
      </c>
      <c r="O883" s="91">
        <v>0.99258644536652796</v>
      </c>
      <c r="P883" s="92">
        <v>33</v>
      </c>
      <c r="Q883" s="96">
        <v>0</v>
      </c>
      <c r="R883" s="97">
        <v>0</v>
      </c>
      <c r="T883" s="123">
        <v>0.99590094723429001</v>
      </c>
      <c r="U883" s="124">
        <v>0.98689376002443996</v>
      </c>
      <c r="V883" s="125">
        <v>337</v>
      </c>
      <c r="W883" s="129">
        <v>0</v>
      </c>
      <c r="X883" s="130">
        <v>0</v>
      </c>
      <c r="Z883" s="147">
        <v>0</v>
      </c>
      <c r="AA883" s="148">
        <v>0</v>
      </c>
    </row>
    <row r="884" spans="1:28" x14ac:dyDescent="0.2">
      <c r="A884" t="s">
        <v>4311</v>
      </c>
      <c r="B884" t="s">
        <v>750</v>
      </c>
      <c r="C884" t="s">
        <v>3419</v>
      </c>
      <c r="D884" s="3">
        <v>64244</v>
      </c>
      <c r="E884" s="35">
        <v>0.59831299999999998</v>
      </c>
      <c r="F884" s="5">
        <v>1.96</v>
      </c>
      <c r="G884">
        <v>343.75700000000001</v>
      </c>
      <c r="H884" s="54">
        <v>0</v>
      </c>
      <c r="I884" s="55">
        <v>0</v>
      </c>
      <c r="K884" s="60">
        <v>2.0854710167486399</v>
      </c>
      <c r="L884" s="61">
        <v>0.99085766314406798</v>
      </c>
      <c r="M884" s="62">
        <v>124</v>
      </c>
      <c r="N884" s="90">
        <v>1</v>
      </c>
      <c r="O884" s="91">
        <v>0.98771783463107099</v>
      </c>
      <c r="P884" s="92">
        <v>84</v>
      </c>
      <c r="Q884" s="96">
        <v>0</v>
      </c>
      <c r="R884" s="97">
        <v>0</v>
      </c>
      <c r="T884" s="123">
        <v>0.98812340452026604</v>
      </c>
      <c r="U884" s="124">
        <v>0.98835355177588702</v>
      </c>
      <c r="V884" s="125">
        <v>101</v>
      </c>
      <c r="W884" s="129">
        <v>1.00051366664591</v>
      </c>
      <c r="X884" s="130">
        <v>0.97069255180138103</v>
      </c>
      <c r="Y884" s="131">
        <v>5</v>
      </c>
      <c r="Z884" s="147">
        <v>0</v>
      </c>
      <c r="AA884" s="148">
        <v>0</v>
      </c>
    </row>
    <row r="885" spans="1:28" x14ac:dyDescent="0.2">
      <c r="A885" t="s">
        <v>4311</v>
      </c>
      <c r="B885" t="s">
        <v>751</v>
      </c>
      <c r="C885" t="s">
        <v>3419</v>
      </c>
      <c r="D885" s="3">
        <v>28756</v>
      </c>
      <c r="E885" s="35">
        <v>0.61510600000000004</v>
      </c>
      <c r="F885" s="5">
        <v>2.99</v>
      </c>
      <c r="G885">
        <v>510.61200000000002</v>
      </c>
      <c r="H885" s="54">
        <v>0</v>
      </c>
      <c r="I885" s="55">
        <v>0</v>
      </c>
      <c r="K885" s="60">
        <v>3</v>
      </c>
      <c r="L885" s="61">
        <v>0.95891384051328998</v>
      </c>
      <c r="M885" s="62">
        <v>243</v>
      </c>
      <c r="N885" s="90">
        <v>0.35665600222562199</v>
      </c>
      <c r="O885" s="91">
        <v>0.97568447252536805</v>
      </c>
      <c r="P885" s="92">
        <v>120</v>
      </c>
      <c r="Q885" s="96">
        <v>0</v>
      </c>
      <c r="R885" s="97">
        <v>0</v>
      </c>
      <c r="T885" s="123">
        <v>0.98737654750312898</v>
      </c>
      <c r="U885" s="124">
        <v>0.97376234205620305</v>
      </c>
      <c r="V885" s="125">
        <v>179</v>
      </c>
      <c r="W885" s="129">
        <v>0</v>
      </c>
      <c r="X885" s="130">
        <v>0</v>
      </c>
      <c r="Z885" s="147">
        <v>0</v>
      </c>
      <c r="AA885" s="148">
        <v>0</v>
      </c>
    </row>
    <row r="886" spans="1:28" x14ac:dyDescent="0.2">
      <c r="A886" t="s">
        <v>4326</v>
      </c>
      <c r="B886" t="s">
        <v>809</v>
      </c>
      <c r="C886" t="s">
        <v>3418</v>
      </c>
      <c r="D886" s="3">
        <v>4255625</v>
      </c>
      <c r="E886" s="35">
        <v>0.55440500000000004</v>
      </c>
      <c r="F886" s="5">
        <v>1</v>
      </c>
      <c r="G886">
        <v>95.391999999999996</v>
      </c>
      <c r="H886" s="54">
        <v>1.0077871053017999</v>
      </c>
      <c r="I886" s="55">
        <v>1</v>
      </c>
      <c r="J886" s="56">
        <v>0</v>
      </c>
      <c r="K886" s="60">
        <v>1.0000002349831101</v>
      </c>
      <c r="L886" s="61">
        <v>0.99999976501694399</v>
      </c>
      <c r="M886" s="62">
        <v>1</v>
      </c>
      <c r="N886" s="90">
        <v>1</v>
      </c>
      <c r="O886" s="91">
        <v>0.99999788515299803</v>
      </c>
      <c r="P886" s="92">
        <v>2</v>
      </c>
      <c r="Q886" s="96">
        <v>0.99999976501688903</v>
      </c>
      <c r="R886" s="97">
        <v>0.99999882508472304</v>
      </c>
      <c r="S886" s="98">
        <v>2</v>
      </c>
      <c r="T886" s="123">
        <v>0.99999953003377795</v>
      </c>
      <c r="U886" s="124">
        <v>0.99999765017054998</v>
      </c>
      <c r="V886" s="125">
        <v>3</v>
      </c>
      <c r="W886" s="129">
        <v>1.00001668380085</v>
      </c>
      <c r="X886" s="130">
        <v>1</v>
      </c>
      <c r="Y886" s="131">
        <v>0</v>
      </c>
      <c r="Z886" s="147">
        <v>0.11150700543398399</v>
      </c>
      <c r="AA886" s="148">
        <v>0.99792555563971097</v>
      </c>
      <c r="AB886" s="149">
        <v>21</v>
      </c>
    </row>
    <row r="887" spans="1:28" x14ac:dyDescent="0.2">
      <c r="A887" t="s">
        <v>4473</v>
      </c>
      <c r="B887" t="s">
        <v>1154</v>
      </c>
      <c r="C887" t="s">
        <v>3418</v>
      </c>
      <c r="D887" s="3">
        <v>4744953</v>
      </c>
      <c r="E887" s="35">
        <v>0.46057199999999998</v>
      </c>
      <c r="F887" s="5">
        <v>1</v>
      </c>
      <c r="G887">
        <v>51.773000000000003</v>
      </c>
      <c r="H887" s="54">
        <v>0.41844165790472498</v>
      </c>
      <c r="I887" s="55">
        <v>0.999807100611385</v>
      </c>
      <c r="J887" s="56">
        <v>2</v>
      </c>
      <c r="K887" s="60">
        <v>0.42179174377491202</v>
      </c>
      <c r="L887" s="61">
        <v>0.99999200553217105</v>
      </c>
      <c r="M887" s="62">
        <v>1</v>
      </c>
      <c r="N887" s="90">
        <v>0.417993181386622</v>
      </c>
      <c r="O887" s="91">
        <v>0.99989513200762703</v>
      </c>
      <c r="P887" s="92">
        <v>16</v>
      </c>
      <c r="Q887" s="96">
        <v>0.49659543519187599</v>
      </c>
      <c r="R887" s="97">
        <v>0.99955406599738295</v>
      </c>
      <c r="S887" s="98">
        <v>29</v>
      </c>
      <c r="T887" s="123">
        <v>0.27694731644338699</v>
      </c>
      <c r="U887" s="124">
        <v>0.999959669042642</v>
      </c>
      <c r="V887" s="125">
        <v>6</v>
      </c>
      <c r="W887" s="129">
        <v>0.214799598647236</v>
      </c>
      <c r="X887" s="130">
        <v>0.99972332570353195</v>
      </c>
      <c r="Y887" s="131">
        <v>71</v>
      </c>
      <c r="Z887" s="147">
        <v>0</v>
      </c>
      <c r="AA887" s="148">
        <v>0</v>
      </c>
    </row>
    <row r="888" spans="1:28" x14ac:dyDescent="0.2">
      <c r="A888" t="s">
        <v>4473</v>
      </c>
      <c r="B888" t="s">
        <v>1155</v>
      </c>
      <c r="C888" t="s">
        <v>3419</v>
      </c>
      <c r="D888" s="3">
        <v>65273</v>
      </c>
      <c r="E888" s="35">
        <v>0.39817399999999997</v>
      </c>
      <c r="F888" s="5">
        <v>2.35</v>
      </c>
      <c r="G888">
        <v>124.752</v>
      </c>
      <c r="H888" s="54">
        <v>1.10912628498766</v>
      </c>
      <c r="I888" s="55">
        <v>1</v>
      </c>
      <c r="J888" s="56">
        <v>0</v>
      </c>
      <c r="K888" s="60">
        <v>1</v>
      </c>
      <c r="L888" s="61">
        <v>1</v>
      </c>
      <c r="M888" s="62">
        <v>0</v>
      </c>
      <c r="N888" s="90">
        <v>1</v>
      </c>
      <c r="O888" s="91">
        <v>0.99992339982228695</v>
      </c>
      <c r="P888" s="92">
        <v>2</v>
      </c>
      <c r="Q888" s="96">
        <v>0.99998467972975003</v>
      </c>
      <c r="R888" s="97">
        <v>0.99921924036680398</v>
      </c>
      <c r="S888" s="98">
        <v>29</v>
      </c>
      <c r="T888" s="123">
        <v>0.99989275810825295</v>
      </c>
      <c r="U888" s="124">
        <v>0.999846794950361</v>
      </c>
      <c r="V888" s="125">
        <v>6</v>
      </c>
      <c r="W888" s="129">
        <v>1.00039832702648</v>
      </c>
      <c r="X888" s="130">
        <v>0.99427311426208898</v>
      </c>
      <c r="Y888" s="131">
        <v>355</v>
      </c>
      <c r="Z888" s="147">
        <v>0</v>
      </c>
      <c r="AA888" s="148">
        <v>0</v>
      </c>
    </row>
    <row r="889" spans="1:28" x14ac:dyDescent="0.2">
      <c r="A889" t="s">
        <v>4112</v>
      </c>
      <c r="B889" t="s">
        <v>188</v>
      </c>
      <c r="C889" t="s">
        <v>3418</v>
      </c>
      <c r="D889" s="3">
        <v>5262222</v>
      </c>
      <c r="E889" s="35">
        <v>0.31209399999999998</v>
      </c>
      <c r="F889" s="5">
        <v>1</v>
      </c>
      <c r="G889">
        <v>83.766000000000005</v>
      </c>
      <c r="H889" s="54">
        <v>1.0365906265452101</v>
      </c>
      <c r="I889" s="55">
        <v>0.99559233447880402</v>
      </c>
      <c r="J889" s="56">
        <v>96</v>
      </c>
      <c r="K889" s="60">
        <v>1.0000302153728899</v>
      </c>
      <c r="L889" s="61">
        <v>0.99735405093965002</v>
      </c>
      <c r="M889" s="62">
        <v>246</v>
      </c>
      <c r="N889" s="90">
        <v>1</v>
      </c>
      <c r="O889" s="91">
        <v>0.99925864227038597</v>
      </c>
      <c r="P889" s="92">
        <v>12</v>
      </c>
      <c r="Q889" s="96">
        <v>1</v>
      </c>
      <c r="R889" s="97">
        <v>0.99817175924755897</v>
      </c>
      <c r="S889" s="98">
        <v>34</v>
      </c>
      <c r="T889" s="123">
        <v>0.99997016469468603</v>
      </c>
      <c r="U889" s="124">
        <v>0.99926657562830801</v>
      </c>
      <c r="V889" s="125">
        <v>99</v>
      </c>
      <c r="W889" s="129">
        <v>0.62045652958008901</v>
      </c>
      <c r="X889" s="130">
        <v>0.995061969631863</v>
      </c>
      <c r="Y889" s="131">
        <v>35</v>
      </c>
      <c r="Z889" s="147">
        <v>0.99984740286517704</v>
      </c>
      <c r="AA889" s="148">
        <v>0.99536789085565502</v>
      </c>
      <c r="AB889" s="149">
        <v>440</v>
      </c>
    </row>
    <row r="890" spans="1:28" x14ac:dyDescent="0.2">
      <c r="A890" t="s">
        <v>4205</v>
      </c>
      <c r="B890" t="s">
        <v>467</v>
      </c>
      <c r="C890" t="s">
        <v>3418</v>
      </c>
      <c r="D890" s="3">
        <v>1896191</v>
      </c>
      <c r="E890" s="35">
        <v>0.31415500000000002</v>
      </c>
      <c r="F890" s="5">
        <v>1</v>
      </c>
      <c r="G890">
        <v>68.671999999999997</v>
      </c>
      <c r="H890" s="54">
        <v>1.0580695721053399</v>
      </c>
      <c r="I890" s="55">
        <v>0.99995563982327695</v>
      </c>
      <c r="J890" s="56">
        <v>65</v>
      </c>
      <c r="K890" s="60">
        <v>1</v>
      </c>
      <c r="L890" s="61">
        <v>1</v>
      </c>
      <c r="M890" s="62">
        <v>0</v>
      </c>
      <c r="N890" s="90">
        <v>1</v>
      </c>
      <c r="O890" s="91">
        <v>0.99976114145909301</v>
      </c>
      <c r="P890" s="92">
        <v>29</v>
      </c>
      <c r="Q890" s="96">
        <v>0.99999947262696598</v>
      </c>
      <c r="R890" s="97">
        <v>0.99987027991590305</v>
      </c>
      <c r="S890" s="98">
        <v>55</v>
      </c>
      <c r="T890" s="123">
        <v>0.99998945253932703</v>
      </c>
      <c r="U890" s="124">
        <v>0.99972951041384905</v>
      </c>
      <c r="V890" s="125">
        <v>70</v>
      </c>
      <c r="W890" s="129">
        <v>0.70960467590026499</v>
      </c>
      <c r="X890" s="130">
        <v>0.99904403031471201</v>
      </c>
      <c r="Y890" s="131">
        <v>189</v>
      </c>
      <c r="Z890" s="147">
        <v>1.0000058011033699</v>
      </c>
      <c r="AA890" s="148">
        <v>0.99688479580559397</v>
      </c>
      <c r="AB890" s="149">
        <v>187</v>
      </c>
    </row>
    <row r="891" spans="1:28" x14ac:dyDescent="0.2">
      <c r="A891" t="s">
        <v>4205</v>
      </c>
      <c r="B891" t="s">
        <v>468</v>
      </c>
      <c r="C891" t="s">
        <v>3419</v>
      </c>
      <c r="D891" s="3">
        <v>177673</v>
      </c>
      <c r="E891" s="35">
        <v>0.29204200000000002</v>
      </c>
      <c r="F891" s="5">
        <v>0.52</v>
      </c>
      <c r="G891">
        <v>38.908999999999999</v>
      </c>
      <c r="H891" s="54">
        <v>1.39635735311499</v>
      </c>
      <c r="I891" s="55">
        <v>0.99659979050841996</v>
      </c>
      <c r="J891" s="56">
        <v>296</v>
      </c>
      <c r="K891" s="60">
        <v>1.0023751498539399</v>
      </c>
      <c r="L891" s="61">
        <v>1</v>
      </c>
      <c r="M891" s="62">
        <v>0</v>
      </c>
      <c r="N891" s="90">
        <v>1</v>
      </c>
      <c r="O891" s="91">
        <v>0.99998311533352802</v>
      </c>
      <c r="P891" s="92">
        <v>3</v>
      </c>
      <c r="Q891" s="96">
        <v>1</v>
      </c>
      <c r="R891" s="97">
        <v>0.99960051539141004</v>
      </c>
      <c r="S891" s="98">
        <v>8</v>
      </c>
      <c r="T891" s="123">
        <v>1</v>
      </c>
      <c r="U891" s="124">
        <v>0.99984242574313098</v>
      </c>
      <c r="V891" s="125">
        <v>15</v>
      </c>
      <c r="W891" s="129">
        <v>1.0016997517912101</v>
      </c>
      <c r="X891" s="130">
        <v>0.99878642822228503</v>
      </c>
      <c r="Y891" s="131">
        <v>23</v>
      </c>
      <c r="Z891" s="147">
        <v>0.77779403736076902</v>
      </c>
      <c r="AA891" s="148">
        <v>0.99873525670675301</v>
      </c>
      <c r="AB891" s="149">
        <v>9</v>
      </c>
    </row>
    <row r="892" spans="1:28" x14ac:dyDescent="0.2">
      <c r="A892" t="s">
        <v>4470</v>
      </c>
      <c r="B892" t="s">
        <v>1143</v>
      </c>
      <c r="C892" t="s">
        <v>3418</v>
      </c>
      <c r="D892" s="3">
        <v>4088319</v>
      </c>
      <c r="E892" s="35">
        <v>0.71273699999999995</v>
      </c>
      <c r="F892" s="5">
        <v>1</v>
      </c>
      <c r="G892">
        <v>96.846999999999994</v>
      </c>
      <c r="H892" s="54">
        <v>1.0068837583368599</v>
      </c>
      <c r="I892" s="55">
        <v>0.99999878536471298</v>
      </c>
      <c r="J892" s="56">
        <v>5</v>
      </c>
      <c r="K892" s="60">
        <v>1.0000002445992999</v>
      </c>
      <c r="L892" s="61">
        <v>1</v>
      </c>
      <c r="M892" s="62">
        <v>0</v>
      </c>
      <c r="N892" s="90">
        <v>1</v>
      </c>
      <c r="O892" s="91">
        <v>0.99996306628134901</v>
      </c>
      <c r="P892" s="92">
        <v>8</v>
      </c>
      <c r="Q892" s="96">
        <v>0</v>
      </c>
      <c r="R892" s="97">
        <v>0</v>
      </c>
      <c r="T892" s="123">
        <v>1.0000584592347099</v>
      </c>
      <c r="U892" s="124">
        <v>0.99995035059086401</v>
      </c>
      <c r="V892" s="125">
        <v>26</v>
      </c>
      <c r="W892" s="129">
        <v>1.0000838975627799</v>
      </c>
      <c r="X892" s="130">
        <v>0.99999730963463795</v>
      </c>
      <c r="Y892" s="131">
        <v>2</v>
      </c>
      <c r="Z892" s="147">
        <v>1.0000024459930801</v>
      </c>
      <c r="AA892" s="148">
        <v>0.99848746732472704</v>
      </c>
      <c r="AB892" s="149">
        <v>20</v>
      </c>
    </row>
    <row r="893" spans="1:28" x14ac:dyDescent="0.2">
      <c r="A893" t="s">
        <v>4089</v>
      </c>
      <c r="B893" t="s">
        <v>129</v>
      </c>
      <c r="C893" t="s">
        <v>3418</v>
      </c>
      <c r="D893" s="3">
        <v>2658366</v>
      </c>
      <c r="E893" s="35">
        <v>0.33868100000000001</v>
      </c>
      <c r="F893" s="5">
        <v>1</v>
      </c>
      <c r="G893">
        <v>154.75299999999999</v>
      </c>
      <c r="H893" s="54">
        <v>0.31208531857539501</v>
      </c>
      <c r="I893" s="55">
        <v>0.99281252787360197</v>
      </c>
      <c r="J893" s="56">
        <v>8</v>
      </c>
      <c r="K893" s="60">
        <v>0.540290539376444</v>
      </c>
      <c r="L893" s="61">
        <v>0.99437162978357496</v>
      </c>
      <c r="M893" s="62">
        <v>6</v>
      </c>
      <c r="N893" s="90">
        <v>0.38598071145959501</v>
      </c>
      <c r="O893" s="91">
        <v>0.99671666235501599</v>
      </c>
      <c r="P893" s="92">
        <v>7</v>
      </c>
      <c r="Q893" s="96">
        <v>0.55489010918737303</v>
      </c>
      <c r="R893" s="97">
        <v>0.99391335311894102</v>
      </c>
      <c r="S893" s="98">
        <v>47</v>
      </c>
      <c r="T893" s="123">
        <v>0.30244217688610198</v>
      </c>
      <c r="U893" s="124">
        <v>0.99595513218249998</v>
      </c>
      <c r="V893" s="125">
        <v>595</v>
      </c>
      <c r="W893" s="129">
        <v>5.9092314602278199E-2</v>
      </c>
      <c r="X893" s="130">
        <v>0.98043396622726897</v>
      </c>
      <c r="Y893" s="131">
        <v>430</v>
      </c>
      <c r="Z893" s="147">
        <v>0</v>
      </c>
      <c r="AA893" s="148">
        <v>0</v>
      </c>
    </row>
    <row r="894" spans="1:28" x14ac:dyDescent="0.2">
      <c r="A894" t="s">
        <v>4196</v>
      </c>
      <c r="B894" t="s">
        <v>441</v>
      </c>
      <c r="C894" t="s">
        <v>3418</v>
      </c>
      <c r="D894" s="3">
        <v>6162905</v>
      </c>
      <c r="E894" s="35">
        <v>0.65610800000000002</v>
      </c>
      <c r="F894" s="5">
        <v>1</v>
      </c>
      <c r="G894">
        <v>87.14</v>
      </c>
      <c r="H894" s="54">
        <v>0.94638405102788303</v>
      </c>
      <c r="I894" s="55">
        <v>0.99696359121262201</v>
      </c>
      <c r="J894" s="56">
        <v>202</v>
      </c>
      <c r="K894" s="60">
        <v>0.92770211450606399</v>
      </c>
      <c r="L894" s="61">
        <v>0.99893508718940804</v>
      </c>
      <c r="M894" s="62">
        <v>496</v>
      </c>
      <c r="N894" s="90">
        <v>1.0017001722401999</v>
      </c>
      <c r="O894" s="91">
        <v>0.99827377741280898</v>
      </c>
      <c r="P894" s="92">
        <v>188</v>
      </c>
      <c r="Q894" s="96">
        <v>0.64861587189807401</v>
      </c>
      <c r="R894" s="97">
        <v>0.99826911011705299</v>
      </c>
      <c r="S894" s="98">
        <v>302</v>
      </c>
      <c r="T894" s="123">
        <v>0.94003834230772598</v>
      </c>
      <c r="U894" s="124">
        <v>0.99939666550693895</v>
      </c>
      <c r="V894" s="125">
        <v>62</v>
      </c>
      <c r="W894" s="129">
        <v>0.98350940019357702</v>
      </c>
      <c r="X894" s="130">
        <v>0.995118014316004</v>
      </c>
      <c r="Y894" s="131">
        <v>469</v>
      </c>
      <c r="Z894" s="147">
        <v>0.92863722546428995</v>
      </c>
      <c r="AA894" s="148">
        <v>0.97731419479583004</v>
      </c>
      <c r="AB894" s="149">
        <v>327</v>
      </c>
    </row>
    <row r="895" spans="1:28" x14ac:dyDescent="0.2">
      <c r="A895" t="s">
        <v>4058</v>
      </c>
      <c r="B895" t="s">
        <v>46</v>
      </c>
      <c r="C895" t="s">
        <v>3418</v>
      </c>
      <c r="D895" s="3">
        <v>5566749</v>
      </c>
      <c r="E895" s="35">
        <v>0.65279100000000001</v>
      </c>
      <c r="F895" s="5">
        <v>1</v>
      </c>
      <c r="G895">
        <v>112.464</v>
      </c>
      <c r="H895" s="54">
        <v>0.99869888151953601</v>
      </c>
      <c r="I895" s="55">
        <v>0.99967731305741703</v>
      </c>
      <c r="J895" s="56">
        <v>510</v>
      </c>
      <c r="K895" s="60">
        <v>0.87438754648359396</v>
      </c>
      <c r="L895" s="61">
        <v>0.99996897837361198</v>
      </c>
      <c r="M895" s="62">
        <v>70</v>
      </c>
      <c r="N895" s="90">
        <v>1</v>
      </c>
      <c r="O895" s="91">
        <v>0.99906984109201802</v>
      </c>
      <c r="P895" s="92">
        <v>1108</v>
      </c>
      <c r="Q895" s="96">
        <v>0.41025704589878198</v>
      </c>
      <c r="R895" s="97">
        <v>0.99903828231445801</v>
      </c>
      <c r="S895" s="98">
        <v>178</v>
      </c>
      <c r="T895" s="123">
        <v>1.0031064809999499</v>
      </c>
      <c r="U895" s="124">
        <v>0.99699394800612195</v>
      </c>
      <c r="V895" s="125">
        <v>7534</v>
      </c>
      <c r="W895" s="129">
        <v>0.23038168237870901</v>
      </c>
      <c r="X895" s="130">
        <v>0.99914487007793595</v>
      </c>
      <c r="Y895" s="131">
        <v>102</v>
      </c>
      <c r="Z895" s="147">
        <v>1.8875828603014001E-2</v>
      </c>
      <c r="AA895" s="148">
        <v>0.98487878502028103</v>
      </c>
      <c r="AB895" s="149">
        <v>106</v>
      </c>
    </row>
    <row r="896" spans="1:28" x14ac:dyDescent="0.2">
      <c r="A896" t="s">
        <v>4058</v>
      </c>
      <c r="B896" t="s">
        <v>47</v>
      </c>
      <c r="C896" t="s">
        <v>3419</v>
      </c>
      <c r="D896" s="3">
        <v>31194</v>
      </c>
      <c r="E896" s="35">
        <v>0.58607399999999998</v>
      </c>
      <c r="F896" s="5">
        <v>0.49</v>
      </c>
      <c r="G896">
        <v>50.250999999999998</v>
      </c>
      <c r="H896" s="54">
        <v>1.48089376162082</v>
      </c>
      <c r="I896" s="55">
        <v>0.99725618977660602</v>
      </c>
      <c r="J896" s="56">
        <v>91</v>
      </c>
      <c r="K896" s="60">
        <v>1</v>
      </c>
      <c r="L896" s="61">
        <v>1</v>
      </c>
      <c r="M896" s="62">
        <v>0</v>
      </c>
      <c r="N896" s="90">
        <v>1</v>
      </c>
      <c r="O896" s="91">
        <v>1</v>
      </c>
      <c r="P896" s="92">
        <v>0</v>
      </c>
      <c r="Q896" s="96">
        <v>0</v>
      </c>
      <c r="R896" s="97">
        <v>0</v>
      </c>
      <c r="T896" s="123">
        <v>0.99964736808360499</v>
      </c>
      <c r="U896" s="124">
        <v>0.99996793124458805</v>
      </c>
      <c r="V896" s="125">
        <v>1</v>
      </c>
      <c r="W896" s="129">
        <v>0.91876642944155895</v>
      </c>
      <c r="X896" s="130">
        <v>0.99996510816468898</v>
      </c>
      <c r="Y896" s="131">
        <v>1</v>
      </c>
      <c r="Z896" s="147">
        <v>1.0004488042572199</v>
      </c>
      <c r="AA896" s="148">
        <v>0.99827266329729303</v>
      </c>
      <c r="AB896" s="149">
        <v>18</v>
      </c>
    </row>
    <row r="897" spans="1:28" x14ac:dyDescent="0.2">
      <c r="A897" t="s">
        <v>4066</v>
      </c>
      <c r="B897" t="s">
        <v>66</v>
      </c>
      <c r="C897" t="s">
        <v>3418</v>
      </c>
      <c r="D897" s="3">
        <v>5100344</v>
      </c>
      <c r="E897" s="35">
        <v>0.42594100000000001</v>
      </c>
      <c r="F897" s="5">
        <v>1</v>
      </c>
      <c r="G897">
        <v>97.603999999999999</v>
      </c>
      <c r="H897" s="54">
        <v>1.0025159087308599</v>
      </c>
      <c r="I897" s="55">
        <v>0.99500573703661399</v>
      </c>
      <c r="J897" s="56">
        <v>2826</v>
      </c>
      <c r="K897" s="60">
        <v>1.00000254884768</v>
      </c>
      <c r="L897" s="61">
        <v>0.99730888190501898</v>
      </c>
      <c r="M897" s="62">
        <v>1240</v>
      </c>
      <c r="N897" s="90">
        <v>1</v>
      </c>
      <c r="O897" s="91">
        <v>0.99935823451373196</v>
      </c>
      <c r="P897" s="92">
        <v>28</v>
      </c>
      <c r="Q897" s="96">
        <v>0.56044905990654703</v>
      </c>
      <c r="R897" s="97">
        <v>0.99513756312756696</v>
      </c>
      <c r="S897" s="98">
        <v>222</v>
      </c>
      <c r="T897" s="123">
        <v>0.999958434176204</v>
      </c>
      <c r="U897" s="124">
        <v>0.99908373146099605</v>
      </c>
      <c r="V897" s="125">
        <v>831</v>
      </c>
      <c r="W897" s="129">
        <v>0.99922299358631494</v>
      </c>
      <c r="X897" s="130">
        <v>0.99522085564676599</v>
      </c>
      <c r="Y897" s="131">
        <v>334</v>
      </c>
      <c r="Z897" s="147">
        <v>0.65135881030769605</v>
      </c>
      <c r="AA897" s="148">
        <v>0.99404050619236395</v>
      </c>
      <c r="AB897" s="149">
        <v>192</v>
      </c>
    </row>
    <row r="898" spans="1:28" x14ac:dyDescent="0.2">
      <c r="A898" t="s">
        <v>4383</v>
      </c>
      <c r="B898" t="s">
        <v>952</v>
      </c>
      <c r="C898" t="s">
        <v>3418</v>
      </c>
      <c r="D898" s="3">
        <v>2653010</v>
      </c>
      <c r="E898" s="35">
        <v>0.43810199999999999</v>
      </c>
      <c r="F898" s="5">
        <v>1</v>
      </c>
      <c r="G898">
        <v>50.844999999999999</v>
      </c>
      <c r="H898" s="54">
        <v>1.01086991756533</v>
      </c>
      <c r="I898" s="55">
        <v>0.99801666907793496</v>
      </c>
      <c r="J898" s="56">
        <v>129</v>
      </c>
      <c r="K898" s="60">
        <v>1.0000033923731899</v>
      </c>
      <c r="L898" s="61">
        <v>0.99702640764110295</v>
      </c>
      <c r="M898" s="62">
        <v>4</v>
      </c>
      <c r="N898" s="90">
        <v>1</v>
      </c>
      <c r="O898" s="91">
        <v>0.99923801915126897</v>
      </c>
      <c r="P898" s="92">
        <v>7</v>
      </c>
      <c r="Q898" s="96">
        <v>1</v>
      </c>
      <c r="R898" s="97">
        <v>0.99847760018540099</v>
      </c>
      <c r="S898" s="98">
        <v>30</v>
      </c>
      <c r="T898" s="123">
        <v>0.99996230696454202</v>
      </c>
      <c r="U898" s="124">
        <v>0.99935623789648098</v>
      </c>
      <c r="V898" s="125">
        <v>44</v>
      </c>
      <c r="W898" s="129">
        <v>0.93609070452052501</v>
      </c>
      <c r="X898" s="130">
        <v>0.99671926261521604</v>
      </c>
      <c r="Y898" s="131">
        <v>92</v>
      </c>
      <c r="Z898" s="147">
        <v>1.00000640781602</v>
      </c>
      <c r="AA898" s="148">
        <v>0.994624937223897</v>
      </c>
      <c r="AB898" s="149">
        <v>78</v>
      </c>
    </row>
    <row r="899" spans="1:28" x14ac:dyDescent="0.2">
      <c r="A899" t="s">
        <v>4276</v>
      </c>
      <c r="B899" t="s">
        <v>647</v>
      </c>
      <c r="C899" t="s">
        <v>3418</v>
      </c>
      <c r="D899" s="3">
        <v>8193889</v>
      </c>
      <c r="E899" s="35">
        <v>0.63526400000000005</v>
      </c>
      <c r="F899" s="5">
        <v>1</v>
      </c>
      <c r="G899">
        <v>124.297</v>
      </c>
      <c r="H899" s="54">
        <v>0.99666495360139695</v>
      </c>
      <c r="I899" s="55">
        <v>0.99991587650376801</v>
      </c>
      <c r="J899" s="56">
        <v>95</v>
      </c>
      <c r="K899" s="60">
        <v>1.0000020747169001</v>
      </c>
      <c r="L899" s="61">
        <v>0.99979704523242996</v>
      </c>
      <c r="M899" s="62">
        <v>8</v>
      </c>
      <c r="N899" s="90">
        <v>1</v>
      </c>
      <c r="O899" s="91">
        <v>0.99974656536276896</v>
      </c>
      <c r="P899" s="92">
        <v>8</v>
      </c>
      <c r="Q899" s="96">
        <v>1</v>
      </c>
      <c r="R899" s="97">
        <v>0.99967385435699696</v>
      </c>
      <c r="S899" s="98">
        <v>298</v>
      </c>
      <c r="T899" s="123">
        <v>0.99996228896925499</v>
      </c>
      <c r="U899" s="124">
        <v>0.99965562746457604</v>
      </c>
      <c r="V899" s="125">
        <v>1199</v>
      </c>
      <c r="W899" s="129">
        <v>0.73928509404996801</v>
      </c>
      <c r="X899" s="130">
        <v>0.99983855295908597</v>
      </c>
      <c r="Y899" s="131">
        <v>76</v>
      </c>
      <c r="Z899" s="147">
        <v>1.0000019526747299</v>
      </c>
      <c r="AA899" s="148">
        <v>0.99914771143811898</v>
      </c>
      <c r="AB899" s="149">
        <v>70</v>
      </c>
    </row>
    <row r="900" spans="1:28" x14ac:dyDescent="0.2">
      <c r="A900" t="s">
        <v>4382</v>
      </c>
      <c r="B900" t="s">
        <v>949</v>
      </c>
      <c r="C900" t="s">
        <v>3418</v>
      </c>
      <c r="D900" s="3">
        <v>2067902</v>
      </c>
      <c r="E900" s="35">
        <v>0.31567600000000001</v>
      </c>
      <c r="F900" s="5">
        <v>1</v>
      </c>
      <c r="G900">
        <v>53.85</v>
      </c>
      <c r="H900" s="54">
        <v>9.5727940685777099E-2</v>
      </c>
      <c r="I900" s="55">
        <v>0.97469037437469697</v>
      </c>
      <c r="J900" s="56">
        <v>460</v>
      </c>
      <c r="K900" s="60">
        <v>0.87274300232796298</v>
      </c>
      <c r="L900" s="61">
        <v>0.99973015952171196</v>
      </c>
      <c r="M900" s="62">
        <v>84</v>
      </c>
      <c r="N900" s="90">
        <v>0.75087794295861199</v>
      </c>
      <c r="O900" s="91">
        <v>0.99602614999983896</v>
      </c>
      <c r="P900" s="92">
        <v>255</v>
      </c>
      <c r="Q900" s="96">
        <v>0.124675637433495</v>
      </c>
      <c r="R900" s="97">
        <v>0.98730285916805904</v>
      </c>
      <c r="S900" s="98">
        <v>399</v>
      </c>
      <c r="T900" s="123">
        <v>0.25335533308638403</v>
      </c>
      <c r="U900" s="124">
        <v>0.99280072201344605</v>
      </c>
      <c r="V900" s="125">
        <v>384</v>
      </c>
      <c r="W900" s="129">
        <v>0.35307766035334298</v>
      </c>
      <c r="X900" s="130">
        <v>0.99631280544199796</v>
      </c>
      <c r="Y900" s="131">
        <v>336</v>
      </c>
      <c r="Z900" s="147">
        <v>3.76816696342476E-2</v>
      </c>
      <c r="AA900" s="148">
        <v>0</v>
      </c>
    </row>
    <row r="901" spans="1:28" x14ac:dyDescent="0.2">
      <c r="A901" t="s">
        <v>4382</v>
      </c>
      <c r="B901" t="s">
        <v>950</v>
      </c>
      <c r="C901" t="s">
        <v>3419</v>
      </c>
      <c r="D901" s="3">
        <v>93078</v>
      </c>
      <c r="E901" s="35">
        <v>0.32007600000000003</v>
      </c>
      <c r="F901" s="5">
        <v>1.24</v>
      </c>
      <c r="G901">
        <v>62.326999999999998</v>
      </c>
      <c r="H901" s="54">
        <v>0.90722834611830905</v>
      </c>
      <c r="I901" s="55">
        <v>0.98099544314528897</v>
      </c>
      <c r="J901" s="56">
        <v>385</v>
      </c>
      <c r="K901" s="60">
        <v>1.07102645093362</v>
      </c>
      <c r="L901" s="61">
        <v>0.99115417017691598</v>
      </c>
      <c r="M901" s="62">
        <v>476</v>
      </c>
      <c r="N901" s="90">
        <v>1.0124626657212199</v>
      </c>
      <c r="O901" s="91">
        <v>0.99239343433279203</v>
      </c>
      <c r="P901" s="92">
        <v>319</v>
      </c>
      <c r="Q901" s="96">
        <v>1.01111970605298</v>
      </c>
      <c r="R901" s="97">
        <v>0.96496287595956198</v>
      </c>
      <c r="S901" s="98">
        <v>463</v>
      </c>
      <c r="T901" s="123">
        <v>1.06735211328133</v>
      </c>
      <c r="U901" s="124">
        <v>0.98965637973290599</v>
      </c>
      <c r="V901" s="125">
        <v>212</v>
      </c>
      <c r="W901" s="129">
        <v>0.86343711725649397</v>
      </c>
      <c r="X901" s="130">
        <v>0.99403081591284903</v>
      </c>
      <c r="Y901" s="131">
        <v>38</v>
      </c>
      <c r="Z901" s="147">
        <v>0.22151313951739399</v>
      </c>
      <c r="AA901" s="148">
        <v>0</v>
      </c>
    </row>
    <row r="902" spans="1:28" x14ac:dyDescent="0.2">
      <c r="A902" t="s">
        <v>4366</v>
      </c>
      <c r="B902" t="s">
        <v>907</v>
      </c>
      <c r="C902" t="s">
        <v>3418</v>
      </c>
      <c r="D902" s="3">
        <v>6595804</v>
      </c>
      <c r="E902" s="35">
        <v>0.59350599999999998</v>
      </c>
      <c r="F902" s="5">
        <v>1</v>
      </c>
      <c r="G902">
        <v>30.719000000000001</v>
      </c>
      <c r="H902" s="54">
        <v>3.7908949386609998E-2</v>
      </c>
      <c r="I902" s="55">
        <v>0.99732851292551805</v>
      </c>
      <c r="J902" s="56">
        <v>268</v>
      </c>
      <c r="K902" s="60">
        <v>0.98680843154223497</v>
      </c>
      <c r="L902" s="61">
        <v>0.99992978847587599</v>
      </c>
      <c r="M902" s="62">
        <v>298</v>
      </c>
      <c r="N902" s="90">
        <v>0.50832877993342396</v>
      </c>
      <c r="O902" s="91">
        <v>0.99972804419043304</v>
      </c>
      <c r="P902" s="92">
        <v>57</v>
      </c>
      <c r="Q902" s="96">
        <v>0.39881779385803401</v>
      </c>
      <c r="R902" s="97">
        <v>0.99806480291015898</v>
      </c>
      <c r="S902" s="98">
        <v>552</v>
      </c>
      <c r="T902" s="123">
        <v>0.54534958892047103</v>
      </c>
      <c r="U902" s="124">
        <v>0.99961424213587502</v>
      </c>
      <c r="V902" s="125">
        <v>128</v>
      </c>
      <c r="W902" s="129">
        <v>0.14411268133498201</v>
      </c>
      <c r="X902" s="130">
        <v>0.98222974954267295</v>
      </c>
      <c r="Y902" s="131">
        <v>6934</v>
      </c>
      <c r="Z902" s="147">
        <v>3.09135929448479E-3</v>
      </c>
      <c r="AA902" s="148">
        <v>0</v>
      </c>
    </row>
    <row r="903" spans="1:28" x14ac:dyDescent="0.2">
      <c r="A903" t="s">
        <v>4265</v>
      </c>
      <c r="B903" t="s">
        <v>623</v>
      </c>
      <c r="C903" t="s">
        <v>3418</v>
      </c>
      <c r="D903" s="3">
        <v>3376475</v>
      </c>
      <c r="E903" s="35">
        <v>0.59063200000000005</v>
      </c>
      <c r="F903" s="5">
        <v>1</v>
      </c>
      <c r="G903">
        <v>102.69</v>
      </c>
      <c r="H903" s="54">
        <v>0.56649256991388897</v>
      </c>
      <c r="I903" s="55">
        <v>0.98531943109332398</v>
      </c>
      <c r="J903" s="56">
        <v>551</v>
      </c>
      <c r="K903" s="60">
        <v>0.78833813370452899</v>
      </c>
      <c r="L903" s="61">
        <v>0.99517846516352704</v>
      </c>
      <c r="M903" s="62">
        <v>417</v>
      </c>
      <c r="N903" s="90">
        <v>1</v>
      </c>
      <c r="O903" s="91">
        <v>0.99786101981417796</v>
      </c>
      <c r="P903" s="92">
        <v>372</v>
      </c>
      <c r="Q903" s="96">
        <v>0.102509273724816</v>
      </c>
      <c r="R903" s="97">
        <v>0.98601720119885405</v>
      </c>
      <c r="S903" s="98">
        <v>537</v>
      </c>
      <c r="T903" s="123">
        <v>0.99991944261396803</v>
      </c>
      <c r="U903" s="124">
        <v>0.99374007293181799</v>
      </c>
      <c r="V903" s="125">
        <v>910</v>
      </c>
      <c r="W903" s="129">
        <v>0.248836730614027</v>
      </c>
      <c r="X903" s="130">
        <v>0.993831589543687</v>
      </c>
      <c r="Y903" s="131">
        <v>101</v>
      </c>
      <c r="Z903" s="147">
        <v>0.36210160004146302</v>
      </c>
      <c r="AA903" s="148">
        <v>0.99094463362340701</v>
      </c>
      <c r="AB903" s="149">
        <v>125</v>
      </c>
    </row>
    <row r="904" spans="1:28" x14ac:dyDescent="0.2">
      <c r="A904" t="s">
        <v>4531</v>
      </c>
      <c r="B904" t="s">
        <v>1261</v>
      </c>
      <c r="C904" t="s">
        <v>3418</v>
      </c>
      <c r="D904" s="3">
        <v>3148934</v>
      </c>
      <c r="E904" s="35">
        <v>0.71690100000000001</v>
      </c>
      <c r="F904" s="5">
        <v>1</v>
      </c>
      <c r="G904">
        <v>33.494999999999997</v>
      </c>
      <c r="H904" s="54">
        <v>0.88276762866417602</v>
      </c>
      <c r="I904" s="55">
        <v>0.99351862576736505</v>
      </c>
      <c r="J904" s="56">
        <v>440</v>
      </c>
      <c r="K904" s="60">
        <v>0.99992156075675098</v>
      </c>
      <c r="L904" s="61">
        <v>0.99985136666446395</v>
      </c>
      <c r="M904" s="62">
        <v>57</v>
      </c>
      <c r="N904" s="90">
        <v>1</v>
      </c>
      <c r="O904" s="91">
        <v>0.99966344975431798</v>
      </c>
      <c r="P904" s="92">
        <v>76</v>
      </c>
      <c r="Q904" s="96">
        <v>0.81770307030887202</v>
      </c>
      <c r="R904" s="97">
        <v>0.99575103673927801</v>
      </c>
      <c r="S904" s="98">
        <v>443</v>
      </c>
      <c r="T904" s="123">
        <v>0.99998412161067796</v>
      </c>
      <c r="U904" s="124">
        <v>0.99910474939806204</v>
      </c>
      <c r="V904" s="125">
        <v>289</v>
      </c>
      <c r="W904" s="129">
        <v>0.48791940383634502</v>
      </c>
      <c r="X904" s="130">
        <v>0.99651625983990599</v>
      </c>
      <c r="Y904" s="131">
        <v>456</v>
      </c>
      <c r="Z904" s="147">
        <v>0.61537047140397305</v>
      </c>
      <c r="AA904" s="148">
        <v>0.99422628756666898</v>
      </c>
      <c r="AB904" s="149">
        <v>439</v>
      </c>
    </row>
    <row r="905" spans="1:28" x14ac:dyDescent="0.2">
      <c r="A905" t="s">
        <v>4340</v>
      </c>
      <c r="B905" t="s">
        <v>845</v>
      </c>
      <c r="C905" t="s">
        <v>3418</v>
      </c>
      <c r="D905" s="3">
        <v>3271521</v>
      </c>
      <c r="E905" s="35">
        <v>0.44660100000000003</v>
      </c>
      <c r="F905" s="5">
        <v>1</v>
      </c>
      <c r="G905">
        <v>96.968999999999994</v>
      </c>
      <c r="H905" s="54">
        <v>1.00915201216804</v>
      </c>
      <c r="I905" s="55">
        <v>0.99555533477955005</v>
      </c>
      <c r="J905" s="56">
        <v>100</v>
      </c>
      <c r="K905" s="60">
        <v>1</v>
      </c>
      <c r="L905" s="61">
        <v>0.99647870210828504</v>
      </c>
      <c r="M905" s="62">
        <v>5</v>
      </c>
      <c r="N905" s="90">
        <v>1</v>
      </c>
      <c r="O905" s="91">
        <v>0.99897664120135998</v>
      </c>
      <c r="P905" s="92">
        <v>7</v>
      </c>
      <c r="Q905" s="96">
        <v>1.00002261944826</v>
      </c>
      <c r="R905" s="97">
        <v>0.99586697124740697</v>
      </c>
      <c r="S905" s="98">
        <v>210</v>
      </c>
      <c r="T905" s="123">
        <v>0.99993366999630995</v>
      </c>
      <c r="U905" s="124">
        <v>0.999183332900344</v>
      </c>
      <c r="V905" s="125">
        <v>34</v>
      </c>
      <c r="W905" s="129">
        <v>0.99825799681554805</v>
      </c>
      <c r="X905" s="130">
        <v>0.99420142981798099</v>
      </c>
      <c r="Y905" s="131">
        <v>232</v>
      </c>
      <c r="Z905" s="147">
        <v>0.61040292879061397</v>
      </c>
      <c r="AA905" s="148">
        <v>0.98749828820416996</v>
      </c>
      <c r="AB905" s="149">
        <v>240</v>
      </c>
    </row>
    <row r="906" spans="1:28" x14ac:dyDescent="0.2">
      <c r="A906" t="s">
        <v>4340</v>
      </c>
      <c r="B906" t="s">
        <v>846</v>
      </c>
      <c r="C906" t="s">
        <v>3419</v>
      </c>
      <c r="D906" s="3">
        <v>64478</v>
      </c>
      <c r="E906" s="35">
        <v>0.400617</v>
      </c>
      <c r="F906" s="5">
        <v>1.23</v>
      </c>
      <c r="G906">
        <v>123.69199999999999</v>
      </c>
      <c r="H906" s="54">
        <v>1.3416203976550101</v>
      </c>
      <c r="I906" s="55">
        <v>0.99336462210713705</v>
      </c>
      <c r="J906" s="56">
        <v>6</v>
      </c>
      <c r="K906" s="60">
        <v>1</v>
      </c>
      <c r="L906" s="61">
        <v>0.99561090604547198</v>
      </c>
      <c r="M906" s="62">
        <v>3</v>
      </c>
      <c r="N906" s="90">
        <v>1</v>
      </c>
      <c r="O906" s="91">
        <v>0.99893024914342399</v>
      </c>
      <c r="P906" s="92">
        <v>2</v>
      </c>
      <c r="Q906" s="96">
        <v>1.000372219982</v>
      </c>
      <c r="R906" s="97">
        <v>0.99703967761934198</v>
      </c>
      <c r="S906" s="98">
        <v>5</v>
      </c>
      <c r="T906" s="123">
        <v>0.99812339092403601</v>
      </c>
      <c r="U906" s="124">
        <v>0.99900582524271797</v>
      </c>
      <c r="V906" s="125">
        <v>6</v>
      </c>
      <c r="W906" s="129">
        <v>0.99441670026985896</v>
      </c>
      <c r="X906" s="130">
        <v>0.99279475982532694</v>
      </c>
      <c r="Y906" s="131">
        <v>5</v>
      </c>
      <c r="Z906" s="147">
        <v>1.0001861099910001</v>
      </c>
      <c r="AA906" s="148">
        <v>0.987991182228799</v>
      </c>
      <c r="AB906" s="149">
        <v>14</v>
      </c>
    </row>
    <row r="907" spans="1:28" x14ac:dyDescent="0.2">
      <c r="A907" t="s">
        <v>4480</v>
      </c>
      <c r="B907" t="s">
        <v>1164</v>
      </c>
      <c r="C907" t="s">
        <v>3418</v>
      </c>
      <c r="D907" s="3">
        <v>2657991</v>
      </c>
      <c r="E907" s="35">
        <v>0.28030300000000002</v>
      </c>
      <c r="F907" s="5">
        <v>1</v>
      </c>
      <c r="G907">
        <v>201.06399999999999</v>
      </c>
      <c r="H907" s="54">
        <v>0.26974733924983102</v>
      </c>
      <c r="I907" s="55">
        <v>0.99923849478591997</v>
      </c>
      <c r="J907" s="56">
        <v>212</v>
      </c>
      <c r="K907" s="60">
        <v>0.46195792235564298</v>
      </c>
      <c r="L907" s="61">
        <v>0.99168975970761997</v>
      </c>
      <c r="M907" s="62">
        <v>8988</v>
      </c>
      <c r="N907" s="90">
        <v>0.44831002061331199</v>
      </c>
      <c r="O907" s="91">
        <v>0.99876167640154501</v>
      </c>
      <c r="P907" s="92">
        <v>553</v>
      </c>
      <c r="Q907" s="96">
        <v>0</v>
      </c>
      <c r="R907" s="97">
        <v>0</v>
      </c>
      <c r="T907" s="123">
        <v>0.43878365276631798</v>
      </c>
      <c r="U907" s="124">
        <v>0.99362358135182405</v>
      </c>
      <c r="V907" s="125">
        <v>642</v>
      </c>
      <c r="W907" s="129">
        <v>0.27847159753362499</v>
      </c>
      <c r="X907" s="130">
        <v>0.99833444775393598</v>
      </c>
      <c r="Y907" s="131">
        <v>66</v>
      </c>
      <c r="Z907" s="147">
        <v>0</v>
      </c>
      <c r="AA907" s="148">
        <v>0</v>
      </c>
    </row>
    <row r="908" spans="1:28" x14ac:dyDescent="0.2">
      <c r="A908" t="s">
        <v>4230</v>
      </c>
      <c r="B908" t="s">
        <v>536</v>
      </c>
      <c r="C908" t="s">
        <v>3418</v>
      </c>
      <c r="D908" s="3">
        <v>4432103</v>
      </c>
      <c r="E908" s="35">
        <v>0.44151899999999999</v>
      </c>
      <c r="F908" s="5">
        <v>1</v>
      </c>
      <c r="G908">
        <v>121.22199999999999</v>
      </c>
      <c r="H908" s="54">
        <v>1.00439272282255</v>
      </c>
      <c r="I908" s="55">
        <v>0.991871544114591</v>
      </c>
      <c r="J908" s="56">
        <v>212</v>
      </c>
      <c r="K908" s="60">
        <v>0.97898695043865103</v>
      </c>
      <c r="L908" s="61">
        <v>0.99577369810404104</v>
      </c>
      <c r="M908" s="62">
        <v>193</v>
      </c>
      <c r="N908" s="90">
        <v>1</v>
      </c>
      <c r="O908" s="91">
        <v>0.99864818082893003</v>
      </c>
      <c r="P908" s="92">
        <v>15</v>
      </c>
      <c r="Q908" s="96">
        <v>0.99999345683076402</v>
      </c>
      <c r="R908" s="97">
        <v>0.99360126230565404</v>
      </c>
      <c r="S908" s="98">
        <v>333</v>
      </c>
      <c r="T908" s="123">
        <v>0.99992689700577797</v>
      </c>
      <c r="U908" s="124">
        <v>0.99860142320978695</v>
      </c>
      <c r="V908" s="125">
        <v>65</v>
      </c>
      <c r="W908" s="129">
        <v>0.89781419791011097</v>
      </c>
      <c r="X908" s="130">
        <v>0.98952772089402197</v>
      </c>
      <c r="Y908" s="131">
        <v>8</v>
      </c>
      <c r="Z908" s="147">
        <v>1.2750606202067E-2</v>
      </c>
      <c r="AA908" s="148">
        <v>0</v>
      </c>
    </row>
    <row r="909" spans="1:28" x14ac:dyDescent="0.2">
      <c r="A909" t="s">
        <v>4230</v>
      </c>
      <c r="B909" t="s">
        <v>537</v>
      </c>
      <c r="C909" t="s">
        <v>3419</v>
      </c>
      <c r="D909" s="3">
        <v>154559</v>
      </c>
      <c r="E909" s="35">
        <v>0.459397</v>
      </c>
      <c r="F909" s="5">
        <v>0.71</v>
      </c>
      <c r="G909">
        <v>83.245000000000005</v>
      </c>
      <c r="H909" s="54">
        <v>1.1284234499446799</v>
      </c>
      <c r="I909" s="55">
        <v>0.98938134281291201</v>
      </c>
      <c r="J909" s="56">
        <v>68</v>
      </c>
      <c r="K909" s="60">
        <v>1</v>
      </c>
      <c r="L909" s="61">
        <v>0.99613739736928897</v>
      </c>
      <c r="M909" s="62">
        <v>3</v>
      </c>
      <c r="N909" s="90">
        <v>1</v>
      </c>
      <c r="O909" s="91">
        <v>0.99862888778222603</v>
      </c>
      <c r="P909" s="92">
        <v>4</v>
      </c>
      <c r="Q909" s="96">
        <v>1</v>
      </c>
      <c r="R909" s="97">
        <v>0.99491151729890104</v>
      </c>
      <c r="S909" s="98">
        <v>9</v>
      </c>
      <c r="T909" s="123">
        <v>0.99946945826512801</v>
      </c>
      <c r="U909" s="124">
        <v>0.99878970668185396</v>
      </c>
      <c r="V909" s="125">
        <v>4</v>
      </c>
      <c r="W909" s="129">
        <v>0.63973628193764198</v>
      </c>
      <c r="X909" s="130">
        <v>0.97660051665098002</v>
      </c>
      <c r="Y909" s="131">
        <v>989</v>
      </c>
      <c r="Z909" s="147">
        <v>8.1942817953014696E-2</v>
      </c>
      <c r="AA909" s="148">
        <v>0</v>
      </c>
    </row>
    <row r="910" spans="1:28" x14ac:dyDescent="0.2">
      <c r="A910" t="s">
        <v>4358</v>
      </c>
      <c r="B910" t="s">
        <v>886</v>
      </c>
      <c r="C910" t="s">
        <v>3418</v>
      </c>
      <c r="D910" s="3">
        <v>4557232</v>
      </c>
      <c r="E910" s="35">
        <v>0.36854199999999998</v>
      </c>
      <c r="F910" s="5">
        <v>1</v>
      </c>
      <c r="G910">
        <v>180.983</v>
      </c>
      <c r="H910" s="54">
        <v>1.0138340554090699</v>
      </c>
      <c r="I910" s="55">
        <v>0.99999567125520805</v>
      </c>
      <c r="J910" s="56">
        <v>3</v>
      </c>
      <c r="K910" s="60">
        <v>0.99999956113711097</v>
      </c>
      <c r="L910" s="61">
        <v>0.99999341705377998</v>
      </c>
      <c r="M910" s="62">
        <v>2</v>
      </c>
      <c r="N910" s="90">
        <v>1</v>
      </c>
      <c r="O910" s="91">
        <v>0.99990740543670498</v>
      </c>
      <c r="P910" s="92">
        <v>6</v>
      </c>
      <c r="Q910" s="96">
        <v>0.99999978056855499</v>
      </c>
      <c r="R910" s="97">
        <v>0.99977315009828704</v>
      </c>
      <c r="S910" s="98">
        <v>182</v>
      </c>
      <c r="T910" s="123">
        <v>0.99999473364533498</v>
      </c>
      <c r="U910" s="124">
        <v>0.99990542861681697</v>
      </c>
      <c r="V910" s="125">
        <v>5</v>
      </c>
      <c r="W910" s="129">
        <v>1.0000296232449799</v>
      </c>
      <c r="X910" s="130">
        <v>0.99999144242717297</v>
      </c>
      <c r="Y910" s="131">
        <v>2</v>
      </c>
      <c r="Z910" s="147">
        <v>0.62123477584639097</v>
      </c>
      <c r="AA910" s="148">
        <v>0.989160405025311</v>
      </c>
      <c r="AB910" s="149">
        <v>579</v>
      </c>
    </row>
    <row r="911" spans="1:28" x14ac:dyDescent="0.2">
      <c r="A911" t="s">
        <v>4358</v>
      </c>
      <c r="B911" t="s">
        <v>887</v>
      </c>
      <c r="C911" t="s">
        <v>3419</v>
      </c>
      <c r="D911" s="3">
        <v>137143</v>
      </c>
      <c r="E911" s="35">
        <v>0.34007599999999999</v>
      </c>
      <c r="F911" s="5">
        <v>1</v>
      </c>
      <c r="G911">
        <v>185.09299999999999</v>
      </c>
      <c r="H911" s="54">
        <v>1.38445272452841</v>
      </c>
      <c r="I911" s="55">
        <v>0.99998419954915996</v>
      </c>
      <c r="J911" s="56">
        <v>2</v>
      </c>
      <c r="K911" s="60">
        <v>1.00001458331814</v>
      </c>
      <c r="L911" s="61">
        <v>1</v>
      </c>
      <c r="M911" s="62">
        <v>0</v>
      </c>
      <c r="N911" s="90">
        <v>1</v>
      </c>
      <c r="O911" s="91">
        <v>0.99989063229118003</v>
      </c>
      <c r="P911" s="92">
        <v>3</v>
      </c>
      <c r="Q911" s="96">
        <v>1</v>
      </c>
      <c r="R911" s="97">
        <v>1</v>
      </c>
      <c r="S911" s="98">
        <v>0</v>
      </c>
      <c r="T911" s="123">
        <v>0.99988333345486102</v>
      </c>
      <c r="U911" s="124">
        <v>0.99989061634045995</v>
      </c>
      <c r="V911" s="125">
        <v>4</v>
      </c>
      <c r="W911" s="129">
        <v>0.99650729530490001</v>
      </c>
      <c r="X911" s="130">
        <v>0.99998536556810802</v>
      </c>
      <c r="Y911" s="131">
        <v>1</v>
      </c>
      <c r="Z911" s="147">
        <v>1.00008749990885</v>
      </c>
      <c r="AA911" s="148">
        <v>0.98556736919974997</v>
      </c>
      <c r="AB911" s="149">
        <v>81</v>
      </c>
    </row>
    <row r="912" spans="1:28" x14ac:dyDescent="0.2">
      <c r="A912" t="s">
        <v>4075</v>
      </c>
      <c r="B912" t="s">
        <v>94</v>
      </c>
      <c r="C912" t="s">
        <v>3418</v>
      </c>
      <c r="D912" s="3">
        <v>3034136</v>
      </c>
      <c r="E912" s="35">
        <v>0.47718300000000002</v>
      </c>
      <c r="F912" s="5">
        <v>1</v>
      </c>
      <c r="G912">
        <v>85.644000000000005</v>
      </c>
      <c r="H912" s="54">
        <v>0.12522444610261299</v>
      </c>
      <c r="I912" s="55">
        <v>0.981168415984086</v>
      </c>
      <c r="J912" s="56">
        <v>376</v>
      </c>
      <c r="K912" s="60">
        <v>0.62850610519765704</v>
      </c>
      <c r="L912" s="61">
        <v>0.98495461671733497</v>
      </c>
      <c r="M912" s="62">
        <v>6169</v>
      </c>
      <c r="N912" s="90">
        <v>1</v>
      </c>
      <c r="O912" s="91">
        <v>0.99589870104146305</v>
      </c>
      <c r="P912" s="92">
        <v>180</v>
      </c>
      <c r="Q912" s="96">
        <v>0.37515918864546599</v>
      </c>
      <c r="R912" s="97">
        <v>0.98672487846073198</v>
      </c>
      <c r="S912" s="98">
        <v>160</v>
      </c>
      <c r="T912" s="123">
        <v>0.99980422762855703</v>
      </c>
      <c r="U912" s="124">
        <v>0.99622269790930196</v>
      </c>
      <c r="V912" s="125">
        <v>293</v>
      </c>
      <c r="W912" s="129">
        <v>0.91226200803128099</v>
      </c>
      <c r="X912" s="130">
        <v>0.98754473143440002</v>
      </c>
      <c r="Y912" s="131">
        <v>111</v>
      </c>
      <c r="Z912" s="147">
        <v>4.1082535522468299E-3</v>
      </c>
      <c r="AA912" s="148">
        <v>0</v>
      </c>
    </row>
    <row r="913" spans="1:28" x14ac:dyDescent="0.2">
      <c r="A913" t="s">
        <v>4075</v>
      </c>
      <c r="B913" t="s">
        <v>95</v>
      </c>
      <c r="C913" t="s">
        <v>3419</v>
      </c>
      <c r="D913" s="3">
        <v>4885</v>
      </c>
      <c r="E913" s="35">
        <v>0.37052200000000002</v>
      </c>
      <c r="F913" s="5">
        <v>2.4300000000000002</v>
      </c>
      <c r="G913">
        <v>160.184</v>
      </c>
      <c r="H913" s="54">
        <v>1.83459570112589</v>
      </c>
      <c r="I913" s="55">
        <v>0.98471323365320196</v>
      </c>
      <c r="J913" s="56">
        <v>14</v>
      </c>
      <c r="K913" s="60">
        <v>1.0110542476970299</v>
      </c>
      <c r="L913" s="61">
        <v>0.98947155294594002</v>
      </c>
      <c r="M913" s="62">
        <v>2</v>
      </c>
      <c r="N913" s="90">
        <v>1</v>
      </c>
      <c r="O913" s="91">
        <v>0.99510004083299297</v>
      </c>
      <c r="P913" s="92">
        <v>4</v>
      </c>
      <c r="Q913" s="96">
        <v>0</v>
      </c>
      <c r="R913" s="97">
        <v>0</v>
      </c>
      <c r="T913" s="123">
        <v>0</v>
      </c>
      <c r="U913" s="124">
        <v>0</v>
      </c>
      <c r="W913" s="129">
        <v>0</v>
      </c>
      <c r="X913" s="130">
        <v>0</v>
      </c>
      <c r="Z913" s="147">
        <v>0</v>
      </c>
      <c r="AA913" s="148">
        <v>0</v>
      </c>
    </row>
    <row r="914" spans="1:28" x14ac:dyDescent="0.2">
      <c r="A914" t="s">
        <v>4075</v>
      </c>
      <c r="B914" t="s">
        <v>96</v>
      </c>
      <c r="C914" t="s">
        <v>3419</v>
      </c>
      <c r="D914" s="3">
        <v>1765</v>
      </c>
      <c r="E914" s="35">
        <v>0.41359800000000002</v>
      </c>
      <c r="F914" s="5">
        <v>0.35</v>
      </c>
      <c r="G914">
        <v>15.747999999999999</v>
      </c>
      <c r="H914" s="54">
        <v>0</v>
      </c>
      <c r="I914" s="55">
        <v>0</v>
      </c>
      <c r="K914" s="60">
        <v>0</v>
      </c>
      <c r="L914" s="61">
        <v>0</v>
      </c>
      <c r="N914" s="90">
        <v>0</v>
      </c>
      <c r="O914" s="91">
        <v>0</v>
      </c>
      <c r="Q914" s="96">
        <v>0</v>
      </c>
      <c r="R914" s="97">
        <v>0</v>
      </c>
      <c r="T914" s="123">
        <v>0</v>
      </c>
      <c r="U914" s="124">
        <v>0</v>
      </c>
      <c r="W914" s="129">
        <v>0</v>
      </c>
      <c r="X914" s="130">
        <v>0</v>
      </c>
      <c r="Z914" s="147">
        <v>0</v>
      </c>
      <c r="AA914" s="148">
        <v>0</v>
      </c>
    </row>
    <row r="915" spans="1:28" x14ac:dyDescent="0.2">
      <c r="A915" t="s">
        <v>4068</v>
      </c>
      <c r="B915" t="s">
        <v>71</v>
      </c>
      <c r="C915" t="s">
        <v>3418</v>
      </c>
      <c r="D915" s="3">
        <v>1845106</v>
      </c>
      <c r="E915" s="35">
        <v>0.30573299999999998</v>
      </c>
      <c r="F915" s="5">
        <v>1</v>
      </c>
      <c r="G915">
        <v>138.82499999999999</v>
      </c>
      <c r="H915" s="54">
        <v>1.0045184395910001</v>
      </c>
      <c r="I915" s="55">
        <v>0.99992824165620398</v>
      </c>
      <c r="J915" s="56">
        <v>4</v>
      </c>
      <c r="K915" s="60">
        <v>0.54533777463191802</v>
      </c>
      <c r="L915" s="61">
        <v>0.99995527754753999</v>
      </c>
      <c r="M915" s="62">
        <v>2</v>
      </c>
      <c r="N915" s="90">
        <v>0.63414080275062701</v>
      </c>
      <c r="O915" s="91">
        <v>0.99956674331977102</v>
      </c>
      <c r="P915" s="92">
        <v>122</v>
      </c>
      <c r="Q915" s="96">
        <v>0.747502853494596</v>
      </c>
      <c r="R915" s="97">
        <v>0.99889712702314104</v>
      </c>
      <c r="S915" s="98">
        <v>166</v>
      </c>
      <c r="T915" s="123">
        <v>0.99996097785167903</v>
      </c>
      <c r="U915" s="124">
        <v>0.99975776349045997</v>
      </c>
      <c r="V915" s="125">
        <v>94</v>
      </c>
      <c r="W915" s="129">
        <v>1.0001419972619401</v>
      </c>
      <c r="X915" s="130">
        <v>0.99965210379661995</v>
      </c>
      <c r="Y915" s="131">
        <v>7</v>
      </c>
      <c r="Z915" s="147">
        <v>1.00000921356279</v>
      </c>
      <c r="AA915" s="148">
        <v>0.99623317484765195</v>
      </c>
      <c r="AB915" s="149">
        <v>161</v>
      </c>
    </row>
    <row r="916" spans="1:28" x14ac:dyDescent="0.2">
      <c r="A916" t="s">
        <v>4235</v>
      </c>
      <c r="B916" t="s">
        <v>549</v>
      </c>
      <c r="C916" t="s">
        <v>3418</v>
      </c>
      <c r="D916" s="3">
        <v>4635301</v>
      </c>
      <c r="E916" s="35">
        <v>0.447743</v>
      </c>
      <c r="F916" s="5">
        <v>1</v>
      </c>
      <c r="G916">
        <v>140.00200000000001</v>
      </c>
      <c r="H916" s="54">
        <v>1.0031016324506199</v>
      </c>
      <c r="I916" s="55">
        <v>0.99999333287165204</v>
      </c>
      <c r="J916" s="56">
        <v>25</v>
      </c>
      <c r="K916" s="60">
        <v>0.41414807797810699</v>
      </c>
      <c r="L916" s="61">
        <v>0.999463626033821</v>
      </c>
      <c r="M916" s="62">
        <v>536</v>
      </c>
      <c r="N916" s="90">
        <v>0.44747816808444502</v>
      </c>
      <c r="O916" s="91">
        <v>0.99973436156139395</v>
      </c>
      <c r="P916" s="92">
        <v>217</v>
      </c>
      <c r="Q916" s="96">
        <v>0.99999978426427905</v>
      </c>
      <c r="R916" s="97">
        <v>0.999667204072059</v>
      </c>
      <c r="S916" s="98">
        <v>243</v>
      </c>
      <c r="T916" s="123">
        <v>0.44646528887768</v>
      </c>
      <c r="U916" s="124">
        <v>0.999753093578017</v>
      </c>
      <c r="V916" s="125">
        <v>126</v>
      </c>
      <c r="W916" s="129">
        <v>0.235400031195385</v>
      </c>
      <c r="X916" s="130">
        <v>0.99973518672085104</v>
      </c>
      <c r="Y916" s="131">
        <v>179</v>
      </c>
      <c r="Z916" s="147">
        <v>0.12137248476420399</v>
      </c>
      <c r="AA916" s="148">
        <v>0.99906946844272704</v>
      </c>
      <c r="AB916" s="149">
        <v>51</v>
      </c>
    </row>
    <row r="917" spans="1:28" x14ac:dyDescent="0.2">
      <c r="A917" t="s">
        <v>4235</v>
      </c>
      <c r="B917" t="s">
        <v>551</v>
      </c>
      <c r="C917" t="s">
        <v>3419</v>
      </c>
      <c r="D917" s="3">
        <v>177250</v>
      </c>
      <c r="E917" s="35">
        <v>0.43892799999999998</v>
      </c>
      <c r="F917" s="5">
        <v>0.75</v>
      </c>
      <c r="G917">
        <v>102.224</v>
      </c>
      <c r="H917" s="54">
        <v>1.08554019746121</v>
      </c>
      <c r="I917" s="55">
        <v>1</v>
      </c>
      <c r="J917" s="56">
        <v>0</v>
      </c>
      <c r="K917" s="60">
        <v>1.00001128349788</v>
      </c>
      <c r="L917" s="61">
        <v>1</v>
      </c>
      <c r="M917" s="62">
        <v>0</v>
      </c>
      <c r="N917" s="90">
        <v>1</v>
      </c>
      <c r="O917" s="91">
        <v>0.99991537519816298</v>
      </c>
      <c r="P917" s="92">
        <v>3</v>
      </c>
      <c r="Q917" s="96">
        <v>0.99999435825105698</v>
      </c>
      <c r="R917" s="97">
        <v>0.99999435825105698</v>
      </c>
      <c r="S917" s="98">
        <v>1</v>
      </c>
      <c r="T917" s="123">
        <v>0.99994922425952004</v>
      </c>
      <c r="U917" s="124">
        <v>0.99992665353953003</v>
      </c>
      <c r="V917" s="125">
        <v>3</v>
      </c>
      <c r="W917" s="129">
        <v>0.96221720733427296</v>
      </c>
      <c r="X917" s="130">
        <v>0.99998827343992702</v>
      </c>
      <c r="Y917" s="131">
        <v>1</v>
      </c>
      <c r="Z917" s="147">
        <v>0.95974047954866004</v>
      </c>
      <c r="AA917" s="148">
        <v>0.99904854197867998</v>
      </c>
      <c r="AB917" s="149">
        <v>9</v>
      </c>
    </row>
    <row r="918" spans="1:28" x14ac:dyDescent="0.2">
      <c r="A918" t="s">
        <v>4235</v>
      </c>
      <c r="B918" t="s">
        <v>550</v>
      </c>
      <c r="C918" t="s">
        <v>3419</v>
      </c>
      <c r="D918" s="3">
        <v>8117</v>
      </c>
      <c r="E918" s="35">
        <v>0.43870900000000002</v>
      </c>
      <c r="F918" s="5">
        <v>14.34</v>
      </c>
      <c r="G918">
        <v>1988.71</v>
      </c>
      <c r="H918" s="54">
        <v>1.9571270173709401</v>
      </c>
      <c r="I918" s="55">
        <v>0.999433570394612</v>
      </c>
      <c r="J918" s="56">
        <v>3</v>
      </c>
      <c r="K918" s="60">
        <v>1</v>
      </c>
      <c r="L918" s="61">
        <v>1</v>
      </c>
      <c r="M918" s="62">
        <v>0</v>
      </c>
      <c r="N918" s="90">
        <v>0.67722064802266801</v>
      </c>
      <c r="O918" s="91">
        <v>0.99872680974899897</v>
      </c>
      <c r="P918" s="92">
        <v>1</v>
      </c>
      <c r="Q918" s="96">
        <v>0</v>
      </c>
      <c r="R918" s="97">
        <v>0</v>
      </c>
      <c r="T918" s="123">
        <v>1.7187384501663101</v>
      </c>
      <c r="U918" s="124">
        <v>0.995629120091716</v>
      </c>
      <c r="V918" s="125">
        <v>36</v>
      </c>
      <c r="W918" s="129">
        <v>0</v>
      </c>
      <c r="X918" s="130">
        <v>0</v>
      </c>
      <c r="Z918" s="147">
        <v>0</v>
      </c>
      <c r="AA918" s="148">
        <v>0</v>
      </c>
    </row>
    <row r="919" spans="1:28" x14ac:dyDescent="0.2">
      <c r="A919" t="s">
        <v>4467</v>
      </c>
      <c r="B919" t="s">
        <v>1138</v>
      </c>
      <c r="C919" t="s">
        <v>3418</v>
      </c>
      <c r="D919" s="3">
        <v>2351263</v>
      </c>
      <c r="E919" s="35">
        <v>0.372753</v>
      </c>
      <c r="F919" s="5">
        <v>1</v>
      </c>
      <c r="G919">
        <v>106.83799999999999</v>
      </c>
      <c r="H919" s="54">
        <v>4.3076848485260902E-2</v>
      </c>
      <c r="I919" s="55">
        <v>0.99999012686972399</v>
      </c>
      <c r="J919" s="56">
        <v>1</v>
      </c>
      <c r="K919" s="60">
        <v>0.99960999683999596</v>
      </c>
      <c r="L919" s="61">
        <v>0.99999914906145704</v>
      </c>
      <c r="M919" s="62">
        <v>1</v>
      </c>
      <c r="N919" s="90">
        <v>0.15506134362680801</v>
      </c>
      <c r="O919" s="91">
        <v>0.99993965923926698</v>
      </c>
      <c r="P919" s="92">
        <v>3</v>
      </c>
      <c r="Q919" s="96">
        <v>1.0001369476744999</v>
      </c>
      <c r="R919" s="97">
        <v>0.99718227209247701</v>
      </c>
      <c r="S919" s="98">
        <v>257</v>
      </c>
      <c r="T919" s="123">
        <v>0.60434881168121102</v>
      </c>
      <c r="U919" s="124">
        <v>0.99993948115647202</v>
      </c>
      <c r="V919" s="125">
        <v>38</v>
      </c>
      <c r="W919" s="129">
        <v>0.99878618427627996</v>
      </c>
      <c r="X919" s="130">
        <v>0.99997445078774605</v>
      </c>
      <c r="Y919" s="131">
        <v>1</v>
      </c>
      <c r="Z919" s="147">
        <v>0</v>
      </c>
      <c r="AA919" s="148">
        <v>0</v>
      </c>
    </row>
    <row r="920" spans="1:28" x14ac:dyDescent="0.2">
      <c r="A920" t="s">
        <v>4467</v>
      </c>
      <c r="B920" t="s">
        <v>1139</v>
      </c>
      <c r="C920" t="s">
        <v>3419</v>
      </c>
      <c r="D920" s="3">
        <v>16662</v>
      </c>
      <c r="E920" s="35">
        <v>0.35799999999999998</v>
      </c>
      <c r="F920" s="5">
        <v>1.21</v>
      </c>
      <c r="G920">
        <v>127.002</v>
      </c>
      <c r="H920" s="54">
        <v>1.1086904333213199</v>
      </c>
      <c r="I920" s="55">
        <v>0.99853888197413199</v>
      </c>
      <c r="J920" s="56">
        <v>6</v>
      </c>
      <c r="K920" s="60">
        <v>1</v>
      </c>
      <c r="L920" s="61">
        <v>1</v>
      </c>
      <c r="M920" s="62">
        <v>0</v>
      </c>
      <c r="N920" s="90">
        <v>1</v>
      </c>
      <c r="O920" s="91">
        <v>1</v>
      </c>
      <c r="P920" s="92">
        <v>0</v>
      </c>
      <c r="Q920" s="96">
        <v>1</v>
      </c>
      <c r="R920" s="97">
        <v>0.99921996879875197</v>
      </c>
      <c r="S920" s="98">
        <v>3</v>
      </c>
      <c r="T920" s="123">
        <v>0.99981994958588405</v>
      </c>
      <c r="U920" s="124">
        <v>1</v>
      </c>
      <c r="V920" s="125">
        <v>0</v>
      </c>
      <c r="W920" s="129">
        <v>1.00642179810346</v>
      </c>
      <c r="X920" s="130">
        <v>0.99994036615182702</v>
      </c>
      <c r="Y920" s="131">
        <v>1</v>
      </c>
      <c r="Z920" s="147">
        <v>0</v>
      </c>
      <c r="AA920" s="148">
        <v>0</v>
      </c>
    </row>
    <row r="921" spans="1:28" x14ac:dyDescent="0.2">
      <c r="A921" t="s">
        <v>4368</v>
      </c>
      <c r="B921" t="s">
        <v>912</v>
      </c>
      <c r="C921" t="s">
        <v>3418</v>
      </c>
      <c r="D921" s="3">
        <v>7814405</v>
      </c>
      <c r="E921" s="35">
        <v>0.440473</v>
      </c>
      <c r="F921" s="5">
        <v>1</v>
      </c>
      <c r="G921">
        <v>65.840999999999994</v>
      </c>
      <c r="H921" s="54">
        <v>0</v>
      </c>
      <c r="I921" s="55">
        <v>0</v>
      </c>
      <c r="K921" s="60">
        <v>4.9066563609129497E-2</v>
      </c>
      <c r="L921" s="61">
        <v>0.97135718978945695</v>
      </c>
      <c r="M921" s="62">
        <v>170</v>
      </c>
      <c r="N921" s="90">
        <v>1.67229622728793E-3</v>
      </c>
      <c r="O921" s="91">
        <v>0</v>
      </c>
      <c r="Q921" s="96">
        <v>0.71679033784402002</v>
      </c>
      <c r="R921" s="97">
        <v>0.97299973896320402</v>
      </c>
      <c r="S921" s="98">
        <v>537</v>
      </c>
      <c r="T921" s="123">
        <v>0.98359388846623597</v>
      </c>
      <c r="U921" s="124">
        <v>0.99159980586264096</v>
      </c>
      <c r="V921" s="125">
        <v>2106</v>
      </c>
      <c r="W921" s="129">
        <v>2.1491975396719199E-2</v>
      </c>
      <c r="X921" s="130">
        <v>0.95725229005588897</v>
      </c>
      <c r="Y921" s="131">
        <v>6</v>
      </c>
      <c r="Z921" s="147">
        <v>0</v>
      </c>
      <c r="AA921" s="148">
        <v>0</v>
      </c>
    </row>
    <row r="922" spans="1:28" x14ac:dyDescent="0.2">
      <c r="A922" t="s">
        <v>4533</v>
      </c>
      <c r="B922" t="s">
        <v>1263</v>
      </c>
      <c r="C922" t="s">
        <v>3418</v>
      </c>
      <c r="D922" s="3">
        <v>2257472</v>
      </c>
      <c r="E922" s="35">
        <v>0.41010999999999997</v>
      </c>
      <c r="F922" s="5">
        <v>1</v>
      </c>
      <c r="G922">
        <v>189.69300000000001</v>
      </c>
      <c r="H922" s="54">
        <v>1.01709611459189</v>
      </c>
      <c r="I922" s="55">
        <v>0.98129907501316205</v>
      </c>
      <c r="J922" s="56">
        <v>380</v>
      </c>
      <c r="K922" s="60">
        <v>0.36127048308904802</v>
      </c>
      <c r="L922" s="61">
        <v>0.98421630138142502</v>
      </c>
      <c r="M922" s="62">
        <v>94</v>
      </c>
      <c r="N922" s="90">
        <v>0.56012876350182805</v>
      </c>
      <c r="O922" s="91">
        <v>0.99420780743069703</v>
      </c>
      <c r="P922" s="92">
        <v>66</v>
      </c>
      <c r="Q922" s="96">
        <v>0.48750017718935101</v>
      </c>
      <c r="R922" s="97">
        <v>0.97884155471494105</v>
      </c>
      <c r="S922" s="98">
        <v>313</v>
      </c>
      <c r="T922" s="123">
        <v>0.99983521390298502</v>
      </c>
      <c r="U922" s="124">
        <v>0.99536803657813899</v>
      </c>
      <c r="V922" s="125">
        <v>164</v>
      </c>
      <c r="W922" s="129">
        <v>0.99800839168769295</v>
      </c>
      <c r="X922" s="130">
        <v>0.98556342497623295</v>
      </c>
      <c r="Y922" s="131">
        <v>9</v>
      </c>
      <c r="Z922" s="147">
        <v>1.0458601479885401E-3</v>
      </c>
      <c r="AA922" s="148">
        <v>0</v>
      </c>
    </row>
    <row r="923" spans="1:28" x14ac:dyDescent="0.2">
      <c r="A923" t="s">
        <v>4475</v>
      </c>
      <c r="B923" t="s">
        <v>1157</v>
      </c>
      <c r="C923" t="s">
        <v>3418</v>
      </c>
      <c r="D923" s="3">
        <v>3308050</v>
      </c>
      <c r="E923" s="35">
        <v>0.53806200000000004</v>
      </c>
      <c r="F923" s="5">
        <v>1</v>
      </c>
      <c r="G923">
        <v>165.928</v>
      </c>
      <c r="H923" s="54">
        <v>1.06984023820679</v>
      </c>
      <c r="I923" s="55">
        <v>0.99964991326947295</v>
      </c>
      <c r="J923" s="56">
        <v>341</v>
      </c>
      <c r="K923" s="60">
        <v>0.99999969770710795</v>
      </c>
      <c r="L923" s="61">
        <v>0.99999969770701702</v>
      </c>
      <c r="M923" s="62">
        <v>1</v>
      </c>
      <c r="N923" s="90">
        <v>1</v>
      </c>
      <c r="O923" s="91">
        <v>0.99986216744116796</v>
      </c>
      <c r="P923" s="92">
        <v>14</v>
      </c>
      <c r="Q923" s="96">
        <v>0.99999969770710795</v>
      </c>
      <c r="R923" s="97">
        <v>0.99944114609480805</v>
      </c>
      <c r="S923" s="98">
        <v>99</v>
      </c>
      <c r="T923" s="123">
        <v>0.99999758165686703</v>
      </c>
      <c r="U923" s="124">
        <v>0.999883321292655</v>
      </c>
      <c r="V923" s="125">
        <v>9</v>
      </c>
      <c r="W923" s="129">
        <v>0.42308973564486602</v>
      </c>
      <c r="X923" s="130">
        <v>0.99975995833562503</v>
      </c>
      <c r="Y923" s="131">
        <v>136</v>
      </c>
      <c r="Z923" s="147">
        <v>0.58849443025347203</v>
      </c>
      <c r="AA923" s="148">
        <v>0.99451424698736501</v>
      </c>
      <c r="AB923" s="149">
        <v>250</v>
      </c>
    </row>
    <row r="924" spans="1:28" x14ac:dyDescent="0.2">
      <c r="A924" t="s">
        <v>4240</v>
      </c>
      <c r="B924" t="s">
        <v>564</v>
      </c>
      <c r="C924" t="s">
        <v>3418</v>
      </c>
      <c r="D924" s="3">
        <v>3386291</v>
      </c>
      <c r="E924" s="35">
        <v>0.61898500000000001</v>
      </c>
      <c r="F924" s="5">
        <v>1</v>
      </c>
      <c r="G924">
        <v>175.50299999999999</v>
      </c>
      <c r="H924" s="54">
        <v>0.98961932096207905</v>
      </c>
      <c r="I924" s="55">
        <v>0.988952569299689</v>
      </c>
      <c r="J924" s="56">
        <v>307</v>
      </c>
      <c r="K924" s="60">
        <v>0.99999557037478404</v>
      </c>
      <c r="L924" s="61">
        <v>0.99711128350617295</v>
      </c>
      <c r="M924" s="62">
        <v>4</v>
      </c>
      <c r="N924" s="90">
        <v>0.99999822814991302</v>
      </c>
      <c r="O924" s="91">
        <v>0.99777910190645003</v>
      </c>
      <c r="P924" s="92">
        <v>22</v>
      </c>
      <c r="Q924" s="96">
        <v>1</v>
      </c>
      <c r="R924" s="97">
        <v>0.99401394497142803</v>
      </c>
      <c r="S924" s="98">
        <v>237</v>
      </c>
      <c r="T924" s="123">
        <v>0.99984850681763604</v>
      </c>
      <c r="U924" s="124">
        <v>0.99824548873689301</v>
      </c>
      <c r="V924" s="125">
        <v>176</v>
      </c>
      <c r="W924" s="129">
        <v>1.00002421528451</v>
      </c>
      <c r="X924" s="130">
        <v>0.98932320770287996</v>
      </c>
      <c r="Y924" s="131">
        <v>1207</v>
      </c>
      <c r="Z924" s="147">
        <v>2.06863497555289E-3</v>
      </c>
      <c r="AA924" s="148">
        <v>0</v>
      </c>
    </row>
    <row r="925" spans="1:28" x14ac:dyDescent="0.2">
      <c r="A925" t="s">
        <v>4240</v>
      </c>
      <c r="B925" t="s">
        <v>565</v>
      </c>
      <c r="C925" t="s">
        <v>3419</v>
      </c>
      <c r="D925" s="3">
        <v>88815</v>
      </c>
      <c r="E925" s="35">
        <v>0.62367799999999995</v>
      </c>
      <c r="F925" s="5">
        <v>2.33</v>
      </c>
      <c r="G925">
        <v>390.733</v>
      </c>
      <c r="H925" s="54">
        <v>1.23092946011371</v>
      </c>
      <c r="I925" s="55">
        <v>0.98632630288839696</v>
      </c>
      <c r="J925" s="56">
        <v>153</v>
      </c>
      <c r="K925" s="60">
        <v>0.99998874064065701</v>
      </c>
      <c r="L925" s="61">
        <v>0.99626185060913797</v>
      </c>
      <c r="M925" s="62">
        <v>3</v>
      </c>
      <c r="N925" s="90">
        <v>1</v>
      </c>
      <c r="O925" s="91">
        <v>0.99663973207763401</v>
      </c>
      <c r="P925" s="92">
        <v>7</v>
      </c>
      <c r="Q925" s="96">
        <v>0.99998874064065701</v>
      </c>
      <c r="R925" s="97">
        <v>0.99598420679647603</v>
      </c>
      <c r="S925" s="98">
        <v>83</v>
      </c>
      <c r="T925" s="123">
        <v>0.99598040871474403</v>
      </c>
      <c r="U925" s="124">
        <v>0.99717766061933399</v>
      </c>
      <c r="V925" s="125">
        <v>38</v>
      </c>
      <c r="W925" s="129">
        <v>0.99432528289140298</v>
      </c>
      <c r="X925" s="130">
        <v>0.98891505695328197</v>
      </c>
      <c r="Y925" s="131">
        <v>4</v>
      </c>
      <c r="Z925" s="147">
        <v>0</v>
      </c>
      <c r="AA925" s="148">
        <v>0</v>
      </c>
    </row>
    <row r="926" spans="1:28" x14ac:dyDescent="0.2">
      <c r="A926" t="s">
        <v>4371</v>
      </c>
      <c r="B926" t="s">
        <v>925</v>
      </c>
      <c r="C926" t="s">
        <v>3418</v>
      </c>
      <c r="D926" s="3">
        <v>2369230</v>
      </c>
      <c r="E926" s="35">
        <v>0.59556299999999995</v>
      </c>
      <c r="F926" s="5">
        <v>1</v>
      </c>
      <c r="G926">
        <v>135.95400000000001</v>
      </c>
      <c r="H926" s="54">
        <v>1.0700755097647701</v>
      </c>
      <c r="I926" s="55">
        <v>0.99999211124719201</v>
      </c>
      <c r="J926" s="56">
        <v>13</v>
      </c>
      <c r="K926" s="60">
        <v>1.0000008441561099</v>
      </c>
      <c r="L926" s="61">
        <v>0.99999957792229699</v>
      </c>
      <c r="M926" s="62">
        <v>1</v>
      </c>
      <c r="N926" s="90">
        <v>1</v>
      </c>
      <c r="O926" s="91">
        <v>0.99996961084150104</v>
      </c>
      <c r="P926" s="92">
        <v>6</v>
      </c>
      <c r="Q926" s="96">
        <v>0</v>
      </c>
      <c r="R926" s="97">
        <v>0</v>
      </c>
      <c r="T926" s="123">
        <v>0.99999746753164498</v>
      </c>
      <c r="U926" s="124">
        <v>0.99994091126644802</v>
      </c>
      <c r="V926" s="125">
        <v>40</v>
      </c>
      <c r="W926" s="129">
        <v>0.75002004870780803</v>
      </c>
      <c r="X926" s="130">
        <v>0.99990996643436103</v>
      </c>
      <c r="Y926" s="131">
        <v>144</v>
      </c>
      <c r="Z926" s="147">
        <v>1.0000059090928199</v>
      </c>
      <c r="AA926" s="148">
        <v>0.99757415998075805</v>
      </c>
      <c r="AB926" s="149">
        <v>44</v>
      </c>
    </row>
    <row r="927" spans="1:28" x14ac:dyDescent="0.2">
      <c r="A927" t="s">
        <v>4371</v>
      </c>
      <c r="B927" t="s">
        <v>926</v>
      </c>
      <c r="C927" t="s">
        <v>3419</v>
      </c>
      <c r="D927" s="3">
        <v>39540</v>
      </c>
      <c r="E927" s="35">
        <v>0.56224099999999999</v>
      </c>
      <c r="F927" s="5">
        <v>1.04</v>
      </c>
      <c r="G927">
        <v>137.29400000000001</v>
      </c>
      <c r="H927" s="54">
        <v>1.83464845725847</v>
      </c>
      <c r="I927" s="55">
        <v>1</v>
      </c>
      <c r="J927" s="56">
        <v>0</v>
      </c>
      <c r="K927" s="60">
        <v>1</v>
      </c>
      <c r="L927" s="61">
        <v>1</v>
      </c>
      <c r="M927" s="62">
        <v>0</v>
      </c>
      <c r="N927" s="90">
        <v>1</v>
      </c>
      <c r="O927" s="91">
        <v>1</v>
      </c>
      <c r="P927" s="92">
        <v>0</v>
      </c>
      <c r="Q927" s="96">
        <v>0</v>
      </c>
      <c r="R927" s="97">
        <v>0</v>
      </c>
      <c r="T927" s="123">
        <v>1</v>
      </c>
      <c r="U927" s="124">
        <v>1</v>
      </c>
      <c r="V927" s="125">
        <v>0</v>
      </c>
      <c r="W927" s="129">
        <v>0</v>
      </c>
      <c r="X927" s="130">
        <v>0</v>
      </c>
      <c r="Z927" s="147">
        <v>1.00035407182599</v>
      </c>
      <c r="AA927" s="148">
        <v>0.99594570773840996</v>
      </c>
      <c r="AB927" s="149">
        <v>11</v>
      </c>
    </row>
    <row r="928" spans="1:28" x14ac:dyDescent="0.2">
      <c r="A928" t="s">
        <v>4098</v>
      </c>
      <c r="B928" t="s">
        <v>153</v>
      </c>
      <c r="C928" t="s">
        <v>3418</v>
      </c>
      <c r="D928" s="3">
        <v>580076</v>
      </c>
      <c r="E928" s="35">
        <v>0.31689099999999998</v>
      </c>
      <c r="F928" s="5">
        <v>1</v>
      </c>
      <c r="G928">
        <v>132.81399999999999</v>
      </c>
      <c r="H928" s="54">
        <v>0.228604527682579</v>
      </c>
      <c r="I928" s="55">
        <v>0.95311498888176904</v>
      </c>
      <c r="J928" s="56">
        <v>75</v>
      </c>
      <c r="K928" s="60">
        <v>1</v>
      </c>
      <c r="L928" s="61">
        <v>0.98464856329170602</v>
      </c>
      <c r="M928" s="62">
        <v>7</v>
      </c>
      <c r="N928" s="90">
        <v>1</v>
      </c>
      <c r="O928" s="91">
        <v>0.99288573999487295</v>
      </c>
      <c r="P928" s="92">
        <v>5</v>
      </c>
      <c r="Q928" s="96">
        <v>0</v>
      </c>
      <c r="R928" s="97">
        <v>0</v>
      </c>
      <c r="T928" s="123">
        <v>0.99897427233672798</v>
      </c>
      <c r="U928" s="124">
        <v>0.99350178015706703</v>
      </c>
      <c r="V928" s="125">
        <v>5</v>
      </c>
      <c r="W928" s="129">
        <v>0.47047455850612602</v>
      </c>
      <c r="X928" s="130">
        <v>0.951142929372497</v>
      </c>
      <c r="Y928" s="131">
        <v>5827</v>
      </c>
      <c r="Z928" s="147">
        <v>0</v>
      </c>
      <c r="AA928" s="148">
        <v>0</v>
      </c>
    </row>
    <row r="929" spans="1:28" x14ac:dyDescent="0.2">
      <c r="A929" t="s">
        <v>4345</v>
      </c>
      <c r="B929" t="s">
        <v>860</v>
      </c>
      <c r="C929" t="s">
        <v>3418</v>
      </c>
      <c r="D929" s="3">
        <v>4372742</v>
      </c>
      <c r="E929" s="35">
        <v>0.39110299999999998</v>
      </c>
      <c r="F929" s="5">
        <v>1</v>
      </c>
      <c r="G929">
        <v>28.173999999999999</v>
      </c>
      <c r="H929" s="54">
        <v>0.65644645853791495</v>
      </c>
      <c r="I929" s="55">
        <v>0.99995087920988601</v>
      </c>
      <c r="J929" s="56">
        <v>7</v>
      </c>
      <c r="K929" s="60">
        <v>1</v>
      </c>
      <c r="L929" s="61">
        <v>0.99999885655270704</v>
      </c>
      <c r="M929" s="62">
        <v>1</v>
      </c>
      <c r="N929" s="90">
        <v>1</v>
      </c>
      <c r="O929" s="91">
        <v>0.99997850354977202</v>
      </c>
      <c r="P929" s="92">
        <v>27</v>
      </c>
      <c r="Q929" s="96">
        <v>1</v>
      </c>
      <c r="R929" s="97">
        <v>0.99987788798349098</v>
      </c>
      <c r="S929" s="98">
        <v>48</v>
      </c>
      <c r="T929" s="123">
        <v>0.99999839917378996</v>
      </c>
      <c r="U929" s="124">
        <v>0.99997941821231995</v>
      </c>
      <c r="V929" s="125">
        <v>14</v>
      </c>
      <c r="W929" s="129">
        <v>0.59691790643033504</v>
      </c>
      <c r="X929" s="130">
        <v>0.99985978838005696</v>
      </c>
      <c r="Y929" s="131">
        <v>161</v>
      </c>
      <c r="Z929" s="147">
        <v>0.99117647462393099</v>
      </c>
      <c r="AA929" s="148">
        <v>0.99905837129814201</v>
      </c>
      <c r="AB929" s="149">
        <v>34</v>
      </c>
    </row>
    <row r="930" spans="1:28" x14ac:dyDescent="0.2">
      <c r="A930" t="s">
        <v>4345</v>
      </c>
      <c r="B930" t="s">
        <v>861</v>
      </c>
      <c r="C930" t="s">
        <v>3419</v>
      </c>
      <c r="D930" s="3">
        <v>214441</v>
      </c>
      <c r="E930" s="35">
        <v>0.51668800000000004</v>
      </c>
      <c r="F930" s="5">
        <v>1.4</v>
      </c>
      <c r="G930">
        <v>40.322000000000003</v>
      </c>
      <c r="H930" s="54">
        <v>1.4308970765851601</v>
      </c>
      <c r="I930" s="55">
        <v>0.99970343139651197</v>
      </c>
      <c r="J930" s="56">
        <v>55</v>
      </c>
      <c r="K930" s="60">
        <v>1</v>
      </c>
      <c r="L930" s="61">
        <v>1</v>
      </c>
      <c r="M930" s="62">
        <v>0</v>
      </c>
      <c r="N930" s="90">
        <v>1</v>
      </c>
      <c r="O930" s="91">
        <v>0.99994870599207197</v>
      </c>
      <c r="P930" s="92">
        <v>6</v>
      </c>
      <c r="Q930" s="96">
        <v>1</v>
      </c>
      <c r="R930" s="97">
        <v>0.99997668410695395</v>
      </c>
      <c r="S930" s="98">
        <v>3</v>
      </c>
      <c r="T930" s="123">
        <v>0.99994870383928403</v>
      </c>
      <c r="U930" s="124">
        <v>1</v>
      </c>
      <c r="V930" s="125">
        <v>0</v>
      </c>
      <c r="W930" s="129">
        <v>0.192127438316366</v>
      </c>
      <c r="X930" s="130">
        <v>0</v>
      </c>
      <c r="Z930" s="147">
        <v>1.0000606227353901</v>
      </c>
      <c r="AA930" s="148">
        <v>0.99885421518397699</v>
      </c>
      <c r="AB930" s="149">
        <v>11</v>
      </c>
    </row>
    <row r="931" spans="1:28" x14ac:dyDescent="0.2">
      <c r="A931" t="s">
        <v>4377</v>
      </c>
      <c r="B931" t="s">
        <v>938</v>
      </c>
      <c r="C931" t="s">
        <v>3418</v>
      </c>
      <c r="D931" s="3">
        <v>2785111</v>
      </c>
      <c r="E931" s="35">
        <v>0.45572200000000002</v>
      </c>
      <c r="F931" s="5">
        <v>1</v>
      </c>
      <c r="G931">
        <v>44.531999999999996</v>
      </c>
      <c r="H931" s="54">
        <v>1.0531350456049999</v>
      </c>
      <c r="I931" s="55">
        <v>0.99569336279429499</v>
      </c>
      <c r="J931" s="56">
        <v>254</v>
      </c>
      <c r="K931" s="60">
        <v>1.0000129258762001</v>
      </c>
      <c r="L931" s="61">
        <v>0.99833222447504499</v>
      </c>
      <c r="M931" s="62">
        <v>4</v>
      </c>
      <c r="N931" s="90">
        <v>0.999991741801314</v>
      </c>
      <c r="O931" s="91">
        <v>0.99931571398567798</v>
      </c>
      <c r="P931" s="92">
        <v>5</v>
      </c>
      <c r="Q931" s="96">
        <v>0</v>
      </c>
      <c r="R931" s="97">
        <v>0</v>
      </c>
      <c r="T931" s="123">
        <v>0.99988294900993102</v>
      </c>
      <c r="U931" s="124">
        <v>0.99919248946986805</v>
      </c>
      <c r="V931" s="125">
        <v>32</v>
      </c>
      <c r="W931" s="129">
        <v>0.99961940475621902</v>
      </c>
      <c r="X931" s="130">
        <v>0.99485124645809897</v>
      </c>
      <c r="Y931" s="131">
        <v>29</v>
      </c>
      <c r="Z931" s="147">
        <v>1.0000050267296301</v>
      </c>
      <c r="AA931" s="148">
        <v>0.98870370244714401</v>
      </c>
      <c r="AB931" s="149">
        <v>131</v>
      </c>
    </row>
    <row r="932" spans="1:28" x14ac:dyDescent="0.2">
      <c r="A932" t="s">
        <v>4307</v>
      </c>
      <c r="B932" t="s">
        <v>732</v>
      </c>
      <c r="C932" t="s">
        <v>3418</v>
      </c>
      <c r="D932" s="3">
        <v>2374300</v>
      </c>
      <c r="E932" s="35">
        <v>0.56042800000000004</v>
      </c>
      <c r="F932" s="5">
        <v>1</v>
      </c>
      <c r="G932">
        <v>130.48500000000001</v>
      </c>
      <c r="H932" s="54">
        <v>0.26304258097123301</v>
      </c>
      <c r="I932" s="55">
        <v>0.98794069910011395</v>
      </c>
      <c r="J932" s="56">
        <v>391</v>
      </c>
      <c r="K932" s="60">
        <v>0.99979572926757299</v>
      </c>
      <c r="L932" s="61">
        <v>0.99999957873718004</v>
      </c>
      <c r="M932" s="62">
        <v>1</v>
      </c>
      <c r="N932" s="90">
        <v>1</v>
      </c>
      <c r="O932" s="91">
        <v>0.99539515260240297</v>
      </c>
      <c r="P932" s="92">
        <v>567</v>
      </c>
      <c r="Q932" s="96">
        <v>0.241290064440045</v>
      </c>
      <c r="R932" s="97">
        <v>0.98283585845874999</v>
      </c>
      <c r="S932" s="98">
        <v>605</v>
      </c>
      <c r="T932" s="123">
        <v>0.714854483426694</v>
      </c>
      <c r="U932" s="124">
        <v>0.98988050300521901</v>
      </c>
      <c r="V932" s="125">
        <v>384</v>
      </c>
      <c r="W932" s="129">
        <v>0.210213536621319</v>
      </c>
      <c r="X932" s="130">
        <v>0.99685107780019799</v>
      </c>
      <c r="Y932" s="131">
        <v>169</v>
      </c>
      <c r="Z932" s="147">
        <v>5.3072484521753697E-3</v>
      </c>
      <c r="AA932" s="148">
        <v>0</v>
      </c>
    </row>
    <row r="933" spans="1:28" x14ac:dyDescent="0.2">
      <c r="A933" t="s">
        <v>4307</v>
      </c>
      <c r="B933" t="s">
        <v>733</v>
      </c>
      <c r="C933" t="s">
        <v>3419</v>
      </c>
      <c r="D933" s="3">
        <v>65821</v>
      </c>
      <c r="E933" s="35">
        <v>0.48603000000000002</v>
      </c>
      <c r="F933" s="5">
        <v>0.68</v>
      </c>
      <c r="G933">
        <v>96.882999999999996</v>
      </c>
      <c r="H933" s="54">
        <v>1.3109038148919001</v>
      </c>
      <c r="I933" s="55">
        <v>0.97509926721692897</v>
      </c>
      <c r="J933" s="56">
        <v>200</v>
      </c>
      <c r="K933" s="60">
        <v>1</v>
      </c>
      <c r="L933" s="61">
        <v>1</v>
      </c>
      <c r="M933" s="62">
        <v>0</v>
      </c>
      <c r="N933" s="90">
        <v>1</v>
      </c>
      <c r="O933" s="91">
        <v>0.99861914083245995</v>
      </c>
      <c r="P933" s="92">
        <v>17</v>
      </c>
      <c r="Q933" s="96">
        <v>0.77748742802449</v>
      </c>
      <c r="R933" s="97">
        <v>0.96516640130480302</v>
      </c>
      <c r="S933" s="98">
        <v>249</v>
      </c>
      <c r="T933" s="123">
        <v>0.99948344753194196</v>
      </c>
      <c r="U933" s="124">
        <v>0.99823965035814</v>
      </c>
      <c r="V933" s="125">
        <v>30</v>
      </c>
      <c r="W933" s="129">
        <v>0.73236505066771995</v>
      </c>
      <c r="X933" s="130">
        <v>0.99921174908728805</v>
      </c>
      <c r="Y933" s="131">
        <v>6</v>
      </c>
      <c r="Z933" s="147">
        <v>0</v>
      </c>
      <c r="AA933" s="148">
        <v>0</v>
      </c>
    </row>
    <row r="934" spans="1:28" x14ac:dyDescent="0.2">
      <c r="A934" t="s">
        <v>4227</v>
      </c>
      <c r="B934" t="s">
        <v>523</v>
      </c>
      <c r="C934" t="s">
        <v>3418</v>
      </c>
      <c r="D934" s="3">
        <v>5229095</v>
      </c>
      <c r="E934" s="35">
        <v>0.35809000000000002</v>
      </c>
      <c r="F934" s="5">
        <v>1</v>
      </c>
      <c r="G934">
        <v>183.32599999999999</v>
      </c>
      <c r="H934" s="54">
        <v>1.0237911149061101</v>
      </c>
      <c r="I934" s="55">
        <v>0.99519436511430703</v>
      </c>
      <c r="J934" s="56">
        <v>16</v>
      </c>
      <c r="K934" s="60">
        <v>1.0000001912376799</v>
      </c>
      <c r="L934" s="61">
        <v>0.99730221055417601</v>
      </c>
      <c r="M934" s="62">
        <v>8</v>
      </c>
      <c r="N934" s="90">
        <v>1</v>
      </c>
      <c r="O934" s="91">
        <v>0.99921060983210397</v>
      </c>
      <c r="P934" s="92">
        <v>6</v>
      </c>
      <c r="Q934" s="96">
        <v>0</v>
      </c>
      <c r="R934" s="97">
        <v>0</v>
      </c>
      <c r="T934" s="123">
        <v>0.99996519474211099</v>
      </c>
      <c r="U934" s="124">
        <v>0.99909966562013197</v>
      </c>
      <c r="V934" s="125">
        <v>6</v>
      </c>
      <c r="W934" s="129">
        <v>0.68559396989345101</v>
      </c>
      <c r="X934" s="130">
        <v>0.993708962093107</v>
      </c>
      <c r="Y934" s="131">
        <v>8</v>
      </c>
      <c r="Z934" s="147">
        <v>1.0000030598028899</v>
      </c>
      <c r="AA934" s="148">
        <v>0.99185902634213896</v>
      </c>
      <c r="AB934" s="149">
        <v>268</v>
      </c>
    </row>
    <row r="935" spans="1:28" x14ac:dyDescent="0.2">
      <c r="A935" t="s">
        <v>4227</v>
      </c>
      <c r="B935" t="s">
        <v>524</v>
      </c>
      <c r="C935" t="s">
        <v>3419</v>
      </c>
      <c r="D935" s="3">
        <v>273588</v>
      </c>
      <c r="E935" s="35">
        <v>0.33444400000000002</v>
      </c>
      <c r="F935" s="5">
        <v>1.23</v>
      </c>
      <c r="G935">
        <v>225.51300000000001</v>
      </c>
      <c r="H935" s="54">
        <v>1.6849642528180999</v>
      </c>
      <c r="I935" s="55">
        <v>0.99186120667589295</v>
      </c>
      <c r="J935" s="56">
        <v>8</v>
      </c>
      <c r="K935" s="60">
        <v>1</v>
      </c>
      <c r="L935" s="61">
        <v>0.99690044885009499</v>
      </c>
      <c r="M935" s="62">
        <v>3</v>
      </c>
      <c r="N935" s="90">
        <v>1</v>
      </c>
      <c r="O935" s="91">
        <v>0.99890386934122499</v>
      </c>
      <c r="P935" s="92">
        <v>3</v>
      </c>
      <c r="Q935" s="96">
        <v>0</v>
      </c>
      <c r="R935" s="97">
        <v>0</v>
      </c>
      <c r="T935" s="123">
        <v>0.99938228284866204</v>
      </c>
      <c r="U935" s="124">
        <v>0.998782520949414</v>
      </c>
      <c r="V935" s="125">
        <v>5</v>
      </c>
      <c r="W935" s="129">
        <v>0.30194672280947898</v>
      </c>
      <c r="X935" s="130">
        <v>0.99271292306202397</v>
      </c>
      <c r="Y935" s="131">
        <v>5</v>
      </c>
      <c r="Z935" s="147">
        <v>1.00004386157287</v>
      </c>
      <c r="AA935" s="148">
        <v>0.98277669341429896</v>
      </c>
      <c r="AB935" s="149">
        <v>247</v>
      </c>
    </row>
    <row r="936" spans="1:28" x14ac:dyDescent="0.2">
      <c r="A936" t="s">
        <v>4227</v>
      </c>
      <c r="B936" t="s">
        <v>525</v>
      </c>
      <c r="C936" t="s">
        <v>3419</v>
      </c>
      <c r="D936" s="3">
        <v>140953</v>
      </c>
      <c r="E936" s="35">
        <v>0.33995700000000001</v>
      </c>
      <c r="F936" s="5">
        <v>0.63</v>
      </c>
      <c r="G936">
        <v>110.477</v>
      </c>
      <c r="H936" s="54">
        <v>1.6109554248579301</v>
      </c>
      <c r="I936" s="55">
        <v>0.99265871617812795</v>
      </c>
      <c r="J936" s="56">
        <v>7</v>
      </c>
      <c r="K936" s="60">
        <v>1</v>
      </c>
      <c r="L936" s="61">
        <v>0.99691386490532297</v>
      </c>
      <c r="M936" s="62">
        <v>2</v>
      </c>
      <c r="N936" s="90">
        <v>1</v>
      </c>
      <c r="O936" s="91">
        <v>0.99935449089903094</v>
      </c>
      <c r="P936" s="92">
        <v>3</v>
      </c>
      <c r="Q936" s="96">
        <v>0</v>
      </c>
      <c r="R936" s="97">
        <v>0</v>
      </c>
      <c r="T936" s="123">
        <v>0.99902095024582604</v>
      </c>
      <c r="U936" s="124">
        <v>0.99921183805046998</v>
      </c>
      <c r="V936" s="125">
        <v>4</v>
      </c>
      <c r="W936" s="129">
        <v>0.88580590693351602</v>
      </c>
      <c r="X936" s="130">
        <v>0.98892350571444498</v>
      </c>
      <c r="Y936" s="131">
        <v>127</v>
      </c>
      <c r="Z936" s="147">
        <v>1.00012770214184</v>
      </c>
      <c r="AA936" s="148">
        <v>0.99564097483653602</v>
      </c>
      <c r="AB936" s="149">
        <v>33</v>
      </c>
    </row>
    <row r="937" spans="1:28" x14ac:dyDescent="0.2">
      <c r="A937" t="s">
        <v>4227</v>
      </c>
      <c r="B937" t="s">
        <v>526</v>
      </c>
      <c r="C937" t="s">
        <v>3419</v>
      </c>
      <c r="D937" s="3">
        <v>11903</v>
      </c>
      <c r="E937" s="35">
        <v>0.324876</v>
      </c>
      <c r="F937" s="5">
        <v>8.8699999999999992</v>
      </c>
      <c r="G937">
        <v>1340.644</v>
      </c>
      <c r="H937" s="54">
        <v>1.9483323531882699</v>
      </c>
      <c r="I937" s="55">
        <v>0.99241084903626398</v>
      </c>
      <c r="J937" s="56">
        <v>5</v>
      </c>
      <c r="K937" s="60">
        <v>2</v>
      </c>
      <c r="L937" s="61">
        <v>0.99705956481559199</v>
      </c>
      <c r="M937" s="62">
        <v>2</v>
      </c>
      <c r="N937" s="90">
        <v>1</v>
      </c>
      <c r="O937" s="91">
        <v>0.99832003359932797</v>
      </c>
      <c r="P937" s="92">
        <v>2</v>
      </c>
      <c r="Q937" s="96">
        <v>0</v>
      </c>
      <c r="R937" s="97">
        <v>0</v>
      </c>
      <c r="T937" s="123">
        <v>0.98849029656389098</v>
      </c>
      <c r="U937" s="124">
        <v>0.99838613777287</v>
      </c>
      <c r="V937" s="125">
        <v>2</v>
      </c>
      <c r="W937" s="129">
        <v>0</v>
      </c>
      <c r="X937" s="130">
        <v>0</v>
      </c>
      <c r="Z937" s="147">
        <v>1.0010081492060801</v>
      </c>
      <c r="AA937" s="148">
        <v>0.99664851277754496</v>
      </c>
      <c r="AB937" s="149">
        <v>6</v>
      </c>
    </row>
    <row r="938" spans="1:28" x14ac:dyDescent="0.2">
      <c r="A938" t="s">
        <v>4227</v>
      </c>
      <c r="B938" t="s">
        <v>527</v>
      </c>
      <c r="C938" t="s">
        <v>3419</v>
      </c>
      <c r="D938" s="3">
        <v>11902</v>
      </c>
      <c r="E938" s="35">
        <v>0.31305699999999997</v>
      </c>
      <c r="F938" s="5">
        <v>1.06</v>
      </c>
      <c r="G938">
        <v>159.48099999999999</v>
      </c>
      <c r="H938" s="54">
        <v>1.89354730297429</v>
      </c>
      <c r="I938" s="55">
        <v>0.99059324666104598</v>
      </c>
      <c r="J938" s="56">
        <v>4</v>
      </c>
      <c r="K938" s="60">
        <v>1</v>
      </c>
      <c r="L938" s="61">
        <v>0.99512686943370798</v>
      </c>
      <c r="M938" s="62">
        <v>1</v>
      </c>
      <c r="N938" s="90">
        <v>1</v>
      </c>
      <c r="O938" s="91">
        <v>0.99949588304486603</v>
      </c>
      <c r="P938" s="92">
        <v>2</v>
      </c>
      <c r="Q938" s="96">
        <v>0</v>
      </c>
      <c r="R938" s="97">
        <v>0</v>
      </c>
      <c r="T938" s="123">
        <v>0.97378591833305295</v>
      </c>
      <c r="U938" s="124">
        <v>0.99879206212251903</v>
      </c>
      <c r="V938" s="125">
        <v>2</v>
      </c>
      <c r="W938" s="129">
        <v>0</v>
      </c>
      <c r="X938" s="130">
        <v>0</v>
      </c>
      <c r="Z938" s="147">
        <v>1.00117627289531</v>
      </c>
      <c r="AA938" s="148">
        <v>0.98334721065778496</v>
      </c>
      <c r="AB938" s="149">
        <v>6</v>
      </c>
    </row>
    <row r="939" spans="1:28" x14ac:dyDescent="0.2">
      <c r="A939" t="s">
        <v>4227</v>
      </c>
      <c r="B939" t="s">
        <v>528</v>
      </c>
      <c r="C939" t="s">
        <v>3419</v>
      </c>
      <c r="D939" s="3">
        <v>4920</v>
      </c>
      <c r="E939" s="35">
        <v>0.330488</v>
      </c>
      <c r="F939" s="5">
        <v>0.26</v>
      </c>
      <c r="G939">
        <v>32.262999999999998</v>
      </c>
      <c r="H939" s="54">
        <v>1.9467479674796699</v>
      </c>
      <c r="I939" s="55">
        <v>0.98141768451821698</v>
      </c>
      <c r="J939" s="56">
        <v>4</v>
      </c>
      <c r="K939" s="60">
        <v>0.99837398373983699</v>
      </c>
      <c r="L939" s="61">
        <v>0.99185667752442996</v>
      </c>
      <c r="M939" s="62">
        <v>2</v>
      </c>
      <c r="N939" s="90">
        <v>0</v>
      </c>
      <c r="O939" s="91">
        <v>0</v>
      </c>
      <c r="Q939" s="96">
        <v>0</v>
      </c>
      <c r="R939" s="97">
        <v>0</v>
      </c>
      <c r="T939" s="123">
        <v>0</v>
      </c>
      <c r="U939" s="124">
        <v>0</v>
      </c>
      <c r="W939" s="129">
        <v>0</v>
      </c>
      <c r="X939" s="130">
        <v>0</v>
      </c>
      <c r="Z939" s="147">
        <v>0</v>
      </c>
      <c r="AA939" s="148">
        <v>0</v>
      </c>
    </row>
    <row r="940" spans="1:28" x14ac:dyDescent="0.2">
      <c r="A940" t="s">
        <v>4227</v>
      </c>
      <c r="B940" t="s">
        <v>529</v>
      </c>
      <c r="C940" t="s">
        <v>3419</v>
      </c>
      <c r="D940" s="3">
        <v>4602</v>
      </c>
      <c r="E940" s="35">
        <v>0.33746199999999998</v>
      </c>
      <c r="F940" s="5">
        <v>4.6500000000000004</v>
      </c>
      <c r="G940">
        <v>671.05600000000004</v>
      </c>
      <c r="H940" s="54">
        <v>1.9574098218166001</v>
      </c>
      <c r="I940" s="55">
        <v>0.99178507992895204</v>
      </c>
      <c r="J940" s="56">
        <v>3</v>
      </c>
      <c r="K940" s="60">
        <v>1.0219469795740901</v>
      </c>
      <c r="L940" s="61">
        <v>0.99723580693174496</v>
      </c>
      <c r="M940" s="62">
        <v>1</v>
      </c>
      <c r="N940" s="90">
        <v>1</v>
      </c>
      <c r="O940" s="91">
        <v>0.99826200304149404</v>
      </c>
      <c r="P940" s="92">
        <v>2</v>
      </c>
      <c r="Q940" s="96">
        <v>0</v>
      </c>
      <c r="R940" s="97">
        <v>0</v>
      </c>
      <c r="T940" s="123">
        <v>0</v>
      </c>
      <c r="U940" s="124">
        <v>0</v>
      </c>
      <c r="W940" s="129">
        <v>0</v>
      </c>
      <c r="X940" s="130">
        <v>0</v>
      </c>
      <c r="Z940" s="147">
        <v>0</v>
      </c>
      <c r="AA940" s="148">
        <v>0</v>
      </c>
    </row>
    <row r="941" spans="1:28" x14ac:dyDescent="0.2">
      <c r="A941" t="s">
        <v>4049</v>
      </c>
      <c r="B941" t="s">
        <v>26</v>
      </c>
      <c r="C941" t="s">
        <v>3418</v>
      </c>
      <c r="D941" s="3">
        <v>1022154</v>
      </c>
      <c r="E941" s="35">
        <v>0.31594899999999998</v>
      </c>
      <c r="F941" s="5">
        <v>1</v>
      </c>
      <c r="G941">
        <v>79.465000000000003</v>
      </c>
      <c r="H941" s="54">
        <v>1.02911889989179</v>
      </c>
      <c r="I941" s="55">
        <v>0.98903551504563003</v>
      </c>
      <c r="J941" s="56">
        <v>213</v>
      </c>
      <c r="K941" s="60">
        <v>1.00000782660929</v>
      </c>
      <c r="L941" s="61">
        <v>0.99603194014256002</v>
      </c>
      <c r="M941" s="62">
        <v>3</v>
      </c>
      <c r="N941" s="90">
        <v>1</v>
      </c>
      <c r="O941" s="91">
        <v>0.99858301396547799</v>
      </c>
      <c r="P941" s="92">
        <v>10</v>
      </c>
      <c r="Q941" s="96">
        <v>1</v>
      </c>
      <c r="R941" s="97">
        <v>0.99544022728472503</v>
      </c>
      <c r="S941" s="98">
        <v>32</v>
      </c>
      <c r="T941" s="123">
        <v>0.99964780258160701</v>
      </c>
      <c r="U941" s="124">
        <v>0.99826102265169503</v>
      </c>
      <c r="V941" s="125">
        <v>152</v>
      </c>
      <c r="W941" s="129">
        <v>0.99994521373491596</v>
      </c>
      <c r="X941" s="130">
        <v>0.99057397497480804</v>
      </c>
      <c r="Y941" s="131">
        <v>20</v>
      </c>
      <c r="Z941" s="147">
        <v>0.24795970078872601</v>
      </c>
      <c r="AA941" s="148">
        <v>0.96434887725394602</v>
      </c>
      <c r="AB941" s="149">
        <v>413</v>
      </c>
    </row>
    <row r="942" spans="1:28" x14ac:dyDescent="0.2">
      <c r="A942" t="s">
        <v>4193</v>
      </c>
      <c r="B942" t="s">
        <v>426</v>
      </c>
      <c r="C942" t="s">
        <v>3418</v>
      </c>
      <c r="D942" s="3">
        <v>8376953</v>
      </c>
      <c r="E942" s="35">
        <v>0.67373300000000003</v>
      </c>
      <c r="F942" s="5">
        <v>1</v>
      </c>
      <c r="G942">
        <v>16.794</v>
      </c>
      <c r="H942" s="54">
        <v>0.34946632743432998</v>
      </c>
      <c r="I942" s="55">
        <v>0.99945106258842897</v>
      </c>
      <c r="J942" s="56">
        <v>126</v>
      </c>
      <c r="K942" s="60">
        <v>1.00000047750059</v>
      </c>
      <c r="L942" s="61">
        <v>0.99994222284933498</v>
      </c>
      <c r="M942" s="62">
        <v>9</v>
      </c>
      <c r="N942" s="90">
        <v>0.72488839319022003</v>
      </c>
      <c r="O942" s="91">
        <v>0.99985459462859705</v>
      </c>
      <c r="P942" s="92">
        <v>32</v>
      </c>
      <c r="Q942" s="96">
        <v>0.80817273297343295</v>
      </c>
      <c r="R942" s="97">
        <v>0.99958088139844403</v>
      </c>
      <c r="S942" s="98">
        <v>543</v>
      </c>
      <c r="T942" s="123">
        <v>0.461801086862967</v>
      </c>
      <c r="U942" s="124">
        <v>0.99867810040963401</v>
      </c>
      <c r="V942" s="125">
        <v>4587</v>
      </c>
      <c r="W942" s="129">
        <v>1.0000257850318599</v>
      </c>
      <c r="X942" s="130">
        <v>0.999263010567215</v>
      </c>
      <c r="Y942" s="131">
        <v>73</v>
      </c>
      <c r="Z942" s="147">
        <v>0.129289492253328</v>
      </c>
      <c r="AA942" s="148">
        <v>0.99477400088482504</v>
      </c>
      <c r="AB942" s="149">
        <v>131</v>
      </c>
    </row>
    <row r="943" spans="1:28" x14ac:dyDescent="0.2">
      <c r="A943" t="s">
        <v>4193</v>
      </c>
      <c r="B943" t="s">
        <v>427</v>
      </c>
      <c r="C943" t="s">
        <v>3419</v>
      </c>
      <c r="D943" s="3">
        <v>172218</v>
      </c>
      <c r="E943" s="35">
        <v>0.64894499999999999</v>
      </c>
      <c r="F943" s="5">
        <v>0.66</v>
      </c>
      <c r="G943">
        <v>12.840999999999999</v>
      </c>
      <c r="H943" s="54">
        <v>1.2149426889175301</v>
      </c>
      <c r="I943" s="55">
        <v>0.99762955033143197</v>
      </c>
      <c r="J943" s="56">
        <v>157</v>
      </c>
      <c r="K943" s="60">
        <v>1.0000232263758699</v>
      </c>
      <c r="L943" s="61">
        <v>0.99946000243869804</v>
      </c>
      <c r="M943" s="62">
        <v>72</v>
      </c>
      <c r="N943" s="90">
        <v>1</v>
      </c>
      <c r="O943" s="91">
        <v>0.99958197135342497</v>
      </c>
      <c r="P943" s="92">
        <v>20</v>
      </c>
      <c r="Q943" s="96">
        <v>0.99977934942921098</v>
      </c>
      <c r="R943" s="97">
        <v>0.99838116347347705</v>
      </c>
      <c r="S943" s="98">
        <v>71</v>
      </c>
      <c r="T943" s="123">
        <v>0.68211801321580701</v>
      </c>
      <c r="U943" s="124">
        <v>0.98944519160382005</v>
      </c>
      <c r="V943" s="125">
        <v>524</v>
      </c>
      <c r="W943" s="129">
        <v>0.998263828403535</v>
      </c>
      <c r="X943" s="130">
        <v>0.99841811721053497</v>
      </c>
      <c r="Y943" s="131">
        <v>9</v>
      </c>
      <c r="Z943" s="147">
        <v>0.80090931261540599</v>
      </c>
      <c r="AA943" s="148">
        <v>0.99852975259285004</v>
      </c>
      <c r="AB943" s="149">
        <v>5</v>
      </c>
    </row>
    <row r="944" spans="1:28" x14ac:dyDescent="0.2">
      <c r="A944" t="s">
        <v>4193</v>
      </c>
      <c r="B944" t="s">
        <v>434</v>
      </c>
      <c r="C944" t="s">
        <v>3419</v>
      </c>
      <c r="D944" s="3">
        <v>158587</v>
      </c>
      <c r="E944" s="35">
        <v>0.64205100000000004</v>
      </c>
      <c r="F944" s="5">
        <v>1.98</v>
      </c>
      <c r="G944">
        <v>32.569000000000003</v>
      </c>
      <c r="H944" s="54">
        <v>1.1629957058270799</v>
      </c>
      <c r="I944" s="55">
        <v>0.99984818582055501</v>
      </c>
      <c r="J944" s="56">
        <v>2</v>
      </c>
      <c r="K944" s="60">
        <v>1</v>
      </c>
      <c r="L944" s="61">
        <v>0.99998738862580105</v>
      </c>
      <c r="M944" s="62">
        <v>1</v>
      </c>
      <c r="N944" s="90">
        <v>1</v>
      </c>
      <c r="O944" s="91">
        <v>0.99998738862580105</v>
      </c>
      <c r="P944" s="92">
        <v>1</v>
      </c>
      <c r="Q944" s="96">
        <v>0.99999369431289997</v>
      </c>
      <c r="R944" s="97">
        <v>0.999981082819416</v>
      </c>
      <c r="S944" s="98">
        <v>1</v>
      </c>
      <c r="T944" s="123">
        <v>1</v>
      </c>
      <c r="U944" s="124">
        <v>0.99998108293870203</v>
      </c>
      <c r="V944" s="125">
        <v>1</v>
      </c>
      <c r="W944" s="129">
        <v>1.00261686014616</v>
      </c>
      <c r="X944" s="130">
        <v>0.99973585404048904</v>
      </c>
      <c r="Y944" s="131">
        <v>1</v>
      </c>
      <c r="Z944" s="147">
        <v>1.0000630568709901</v>
      </c>
      <c r="AA944" s="148">
        <v>0.99919351281873503</v>
      </c>
      <c r="AB944" s="149">
        <v>16</v>
      </c>
    </row>
    <row r="945" spans="1:28" x14ac:dyDescent="0.2">
      <c r="A945" t="s">
        <v>4193</v>
      </c>
      <c r="B945" t="s">
        <v>428</v>
      </c>
      <c r="C945" t="s">
        <v>3419</v>
      </c>
      <c r="D945" s="3">
        <v>97588</v>
      </c>
      <c r="E945" s="35">
        <v>0.63887000000000005</v>
      </c>
      <c r="F945" s="5">
        <v>0.93</v>
      </c>
      <c r="G945">
        <v>20.611000000000001</v>
      </c>
      <c r="H945" s="54">
        <v>1.64482313399188</v>
      </c>
      <c r="I945" s="55">
        <v>0.99896584162425095</v>
      </c>
      <c r="J945" s="56">
        <v>36</v>
      </c>
      <c r="K945" s="60">
        <v>1</v>
      </c>
      <c r="L945" s="61">
        <v>0.99983604541541904</v>
      </c>
      <c r="M945" s="62">
        <v>4</v>
      </c>
      <c r="N945" s="90">
        <v>1</v>
      </c>
      <c r="O945" s="91">
        <v>0.99982581074850096</v>
      </c>
      <c r="P945" s="92">
        <v>7</v>
      </c>
      <c r="Q945" s="96">
        <v>0.99998975283846303</v>
      </c>
      <c r="R945" s="97">
        <v>0.999877041621411</v>
      </c>
      <c r="S945" s="98">
        <v>3</v>
      </c>
      <c r="T945" s="123">
        <v>0</v>
      </c>
      <c r="U945" s="124">
        <v>0</v>
      </c>
      <c r="W945" s="129">
        <v>0.53594704266918003</v>
      </c>
      <c r="X945" s="130">
        <v>0.99921609116286103</v>
      </c>
      <c r="Y945" s="131">
        <v>5</v>
      </c>
      <c r="Z945" s="147">
        <v>1.0001434602615</v>
      </c>
      <c r="AA945" s="148">
        <v>0.99793411673263099</v>
      </c>
      <c r="AB945" s="149">
        <v>32</v>
      </c>
    </row>
    <row r="946" spans="1:28" x14ac:dyDescent="0.2">
      <c r="A946" t="s">
        <v>4193</v>
      </c>
      <c r="B946" t="s">
        <v>431</v>
      </c>
      <c r="C946" t="s">
        <v>3419</v>
      </c>
      <c r="D946" s="3">
        <v>95987</v>
      </c>
      <c r="E946" s="35">
        <v>0.65713100000000002</v>
      </c>
      <c r="F946" s="5">
        <v>2.57</v>
      </c>
      <c r="G946">
        <v>42.591999999999999</v>
      </c>
      <c r="H946" s="54">
        <v>1.37369643805932</v>
      </c>
      <c r="I946" s="55">
        <v>0.99950704171943805</v>
      </c>
      <c r="J946" s="56">
        <v>13</v>
      </c>
      <c r="K946" s="60">
        <v>1</v>
      </c>
      <c r="L946" s="61">
        <v>0.99998958192255205</v>
      </c>
      <c r="M946" s="62">
        <v>1</v>
      </c>
      <c r="N946" s="90">
        <v>1</v>
      </c>
      <c r="O946" s="91">
        <v>0.99990624511693305</v>
      </c>
      <c r="P946" s="92">
        <v>4</v>
      </c>
      <c r="Q946" s="96">
        <v>0.99991665538041596</v>
      </c>
      <c r="R946" s="97">
        <v>1</v>
      </c>
      <c r="S946" s="98">
        <v>0</v>
      </c>
      <c r="T946" s="123">
        <v>0.99944784189525604</v>
      </c>
      <c r="U946" s="124">
        <v>0.999937459609331</v>
      </c>
      <c r="V946" s="125">
        <v>3</v>
      </c>
      <c r="W946" s="129">
        <v>0.469751112129767</v>
      </c>
      <c r="X946" s="130">
        <v>0.99924611973392397</v>
      </c>
      <c r="Y946" s="131">
        <v>2</v>
      </c>
      <c r="Z946" s="147">
        <v>1.00014585308427</v>
      </c>
      <c r="AA946" s="148">
        <v>0.99890736539782299</v>
      </c>
      <c r="AB946" s="149">
        <v>9</v>
      </c>
    </row>
    <row r="947" spans="1:28" x14ac:dyDescent="0.2">
      <c r="A947" t="s">
        <v>4193</v>
      </c>
      <c r="B947" t="s">
        <v>429</v>
      </c>
      <c r="C947" t="s">
        <v>3419</v>
      </c>
      <c r="D947" s="3">
        <v>82420</v>
      </c>
      <c r="E947" s="35">
        <v>0.65453799999999995</v>
      </c>
      <c r="F947" s="5">
        <v>1.59</v>
      </c>
      <c r="G947">
        <v>27.076000000000001</v>
      </c>
      <c r="H947" s="54">
        <v>1.4723853433632601</v>
      </c>
      <c r="I947" s="55">
        <v>0.99892901865155204</v>
      </c>
      <c r="J947" s="56">
        <v>18</v>
      </c>
      <c r="K947" s="60">
        <v>0.99997573404513396</v>
      </c>
      <c r="L947" s="61">
        <v>0.99998786672814099</v>
      </c>
      <c r="M947" s="62">
        <v>1</v>
      </c>
      <c r="N947" s="90">
        <v>1</v>
      </c>
      <c r="O947" s="91">
        <v>0.99992720566825199</v>
      </c>
      <c r="P947" s="92">
        <v>4</v>
      </c>
      <c r="Q947" s="96">
        <v>0.99998786702256703</v>
      </c>
      <c r="R947" s="97">
        <v>0.99998786687535601</v>
      </c>
      <c r="S947" s="98">
        <v>1</v>
      </c>
      <c r="T947" s="123">
        <v>0</v>
      </c>
      <c r="U947" s="124">
        <v>0</v>
      </c>
      <c r="W947" s="129">
        <v>0</v>
      </c>
      <c r="X947" s="130">
        <v>0</v>
      </c>
      <c r="Z947" s="147">
        <v>1.00016986168405</v>
      </c>
      <c r="AA947" s="148">
        <v>0.99919991271775099</v>
      </c>
      <c r="AB947" s="149">
        <v>9</v>
      </c>
    </row>
    <row r="948" spans="1:28" x14ac:dyDescent="0.2">
      <c r="A948" t="s">
        <v>4193</v>
      </c>
      <c r="B948" t="s">
        <v>430</v>
      </c>
      <c r="C948" t="s">
        <v>3419</v>
      </c>
      <c r="D948" s="3">
        <v>62932</v>
      </c>
      <c r="E948" s="35">
        <v>0.65381699999999998</v>
      </c>
      <c r="F948" s="5">
        <v>3.03</v>
      </c>
      <c r="G948">
        <v>57.411000000000001</v>
      </c>
      <c r="H948" s="54">
        <v>1.8502033941397</v>
      </c>
      <c r="I948" s="55">
        <v>0.99811074471008498</v>
      </c>
      <c r="J948" s="56">
        <v>85</v>
      </c>
      <c r="K948" s="60">
        <v>1</v>
      </c>
      <c r="L948" s="61">
        <v>1</v>
      </c>
      <c r="M948" s="62">
        <v>0</v>
      </c>
      <c r="N948" s="90">
        <v>1</v>
      </c>
      <c r="O948" s="91">
        <v>0.99996821966566996</v>
      </c>
      <c r="P948" s="92">
        <v>2</v>
      </c>
      <c r="Q948" s="96">
        <v>0.99998410983283503</v>
      </c>
      <c r="R948" s="97">
        <v>0.99990465748200397</v>
      </c>
      <c r="S948" s="98">
        <v>2</v>
      </c>
      <c r="T948" s="123">
        <v>0.999459734316405</v>
      </c>
      <c r="U948" s="124">
        <v>1</v>
      </c>
      <c r="V948" s="125">
        <v>0</v>
      </c>
      <c r="W948" s="129">
        <v>0.98689061208923901</v>
      </c>
      <c r="X948" s="130">
        <v>0.999887291287616</v>
      </c>
      <c r="Y948" s="131">
        <v>1</v>
      </c>
      <c r="Z948" s="147">
        <v>1.0001906820059701</v>
      </c>
      <c r="AA948" s="148">
        <v>0.99892077196546403</v>
      </c>
      <c r="AB948" s="149">
        <v>5</v>
      </c>
    </row>
    <row r="949" spans="1:28" x14ac:dyDescent="0.2">
      <c r="A949" t="s">
        <v>4193</v>
      </c>
      <c r="B949" t="s">
        <v>432</v>
      </c>
      <c r="C949" t="s">
        <v>3419</v>
      </c>
      <c r="D949" s="3">
        <v>45950</v>
      </c>
      <c r="E949" s="35">
        <v>0.66139300000000001</v>
      </c>
      <c r="F949" s="5">
        <v>2.59</v>
      </c>
      <c r="G949">
        <v>44.021999999999998</v>
      </c>
      <c r="H949" s="54">
        <v>1.5466594124047801</v>
      </c>
      <c r="I949" s="55">
        <v>0.99995778750228603</v>
      </c>
      <c r="J949" s="56">
        <v>2</v>
      </c>
      <c r="K949" s="60">
        <v>1</v>
      </c>
      <c r="L949" s="61">
        <v>1</v>
      </c>
      <c r="M949" s="62">
        <v>0</v>
      </c>
      <c r="N949" s="90">
        <v>1</v>
      </c>
      <c r="O949" s="91">
        <v>1</v>
      </c>
      <c r="P949" s="92">
        <v>0</v>
      </c>
      <c r="Q949" s="96">
        <v>0.99997823721436296</v>
      </c>
      <c r="R949" s="97">
        <v>0.99991295264623903</v>
      </c>
      <c r="S949" s="98">
        <v>3</v>
      </c>
      <c r="T949" s="123">
        <v>0.99963003264417805</v>
      </c>
      <c r="U949" s="124">
        <v>1</v>
      </c>
      <c r="V949" s="125">
        <v>0</v>
      </c>
      <c r="W949" s="129">
        <v>0.42261153427638698</v>
      </c>
      <c r="X949" s="130">
        <v>0.99974252021216303</v>
      </c>
      <c r="Y949" s="131">
        <v>1</v>
      </c>
      <c r="Z949" s="147">
        <v>1.000239390642</v>
      </c>
      <c r="AA949" s="148">
        <v>0.99917387712509198</v>
      </c>
      <c r="AB949" s="149">
        <v>9</v>
      </c>
    </row>
    <row r="950" spans="1:28" x14ac:dyDescent="0.2">
      <c r="A950" t="s">
        <v>4193</v>
      </c>
      <c r="B950" t="s">
        <v>435</v>
      </c>
      <c r="C950" t="s">
        <v>3419</v>
      </c>
      <c r="D950" s="3">
        <v>39302</v>
      </c>
      <c r="E950" s="35">
        <v>0.65459800000000001</v>
      </c>
      <c r="F950" s="5">
        <v>0.62</v>
      </c>
      <c r="G950">
        <v>14.089</v>
      </c>
      <c r="H950" s="54">
        <v>1.7422268586840299</v>
      </c>
      <c r="I950" s="55">
        <v>0.99713759967286797</v>
      </c>
      <c r="J950" s="56">
        <v>90</v>
      </c>
      <c r="K950" s="60">
        <v>1</v>
      </c>
      <c r="L950" s="61">
        <v>0.99992366800671695</v>
      </c>
      <c r="M950" s="62">
        <v>1</v>
      </c>
      <c r="N950" s="90">
        <v>1</v>
      </c>
      <c r="O950" s="91">
        <v>0.99974557296967204</v>
      </c>
      <c r="P950" s="92">
        <v>1</v>
      </c>
      <c r="Q950" s="96">
        <v>1</v>
      </c>
      <c r="R950" s="97">
        <v>0.99949127537264004</v>
      </c>
      <c r="S950" s="98">
        <v>10</v>
      </c>
      <c r="T950" s="123">
        <v>0.99737926823062395</v>
      </c>
      <c r="U950" s="124">
        <v>0.99436253252384998</v>
      </c>
      <c r="V950" s="125">
        <v>212</v>
      </c>
      <c r="W950" s="129">
        <v>1.0004834359574499</v>
      </c>
      <c r="X950" s="130">
        <v>0.99900816357671396</v>
      </c>
      <c r="Y950" s="131">
        <v>2</v>
      </c>
      <c r="Z950" s="147">
        <v>1.00030532797313</v>
      </c>
      <c r="AA950" s="148">
        <v>0.997942334561158</v>
      </c>
      <c r="AB950" s="149">
        <v>7</v>
      </c>
    </row>
    <row r="951" spans="1:28" x14ac:dyDescent="0.2">
      <c r="A951" t="s">
        <v>4193</v>
      </c>
      <c r="B951" t="s">
        <v>433</v>
      </c>
      <c r="C951" t="s">
        <v>3419</v>
      </c>
      <c r="D951" s="3">
        <v>37095</v>
      </c>
      <c r="E951" s="35">
        <v>0.66184100000000001</v>
      </c>
      <c r="F951" s="5">
        <v>1.62</v>
      </c>
      <c r="G951">
        <v>23.538</v>
      </c>
      <c r="H951" s="54">
        <v>1.6232106752931601</v>
      </c>
      <c r="I951" s="55">
        <v>0.99976749206981796</v>
      </c>
      <c r="J951" s="56">
        <v>4</v>
      </c>
      <c r="K951" s="60">
        <v>1</v>
      </c>
      <c r="L951" s="61">
        <v>1</v>
      </c>
      <c r="M951" s="62">
        <v>0</v>
      </c>
      <c r="N951" s="90">
        <v>1</v>
      </c>
      <c r="O951" s="91">
        <v>0.99997304218897398</v>
      </c>
      <c r="P951" s="92">
        <v>1</v>
      </c>
      <c r="Q951" s="96">
        <v>1</v>
      </c>
      <c r="R951" s="97">
        <v>1</v>
      </c>
      <c r="S951" s="98">
        <v>0</v>
      </c>
      <c r="T951" s="123">
        <v>0.99849036258255797</v>
      </c>
      <c r="U951" s="124">
        <v>0.99994600286184798</v>
      </c>
      <c r="V951" s="125">
        <v>1</v>
      </c>
      <c r="W951" s="129">
        <v>0.47195039762771201</v>
      </c>
      <c r="X951" s="130">
        <v>0.99954303992688598</v>
      </c>
      <c r="Y951" s="131">
        <v>1</v>
      </c>
      <c r="Z951" s="147">
        <v>1.0004043671653799</v>
      </c>
      <c r="AA951" s="148">
        <v>0.99860008076457096</v>
      </c>
      <c r="AB951" s="149">
        <v>9</v>
      </c>
    </row>
    <row r="952" spans="1:28" x14ac:dyDescent="0.2">
      <c r="A952" t="s">
        <v>4540</v>
      </c>
      <c r="B952" t="s">
        <v>1276</v>
      </c>
      <c r="C952" t="s">
        <v>3418</v>
      </c>
      <c r="D952" s="3">
        <v>2550003</v>
      </c>
      <c r="E952" s="35">
        <v>0.43793700000000002</v>
      </c>
      <c r="F952" s="5">
        <v>1</v>
      </c>
      <c r="G952">
        <v>30.175999999999998</v>
      </c>
      <c r="H952" s="54">
        <v>1.02224311108653</v>
      </c>
      <c r="I952" s="55">
        <v>0.99177795372974697</v>
      </c>
      <c r="J952" s="56">
        <v>203</v>
      </c>
      <c r="K952" s="60">
        <v>1.0000058823460201</v>
      </c>
      <c r="L952" s="61">
        <v>0.99632619614270201</v>
      </c>
      <c r="M952" s="62">
        <v>461</v>
      </c>
      <c r="N952" s="90">
        <v>1</v>
      </c>
      <c r="O952" s="91">
        <v>0.99812082841944105</v>
      </c>
      <c r="P952" s="92">
        <v>4</v>
      </c>
      <c r="Q952" s="96">
        <v>0.99999960784359798</v>
      </c>
      <c r="R952" s="97">
        <v>0.99639617813770198</v>
      </c>
      <c r="S952" s="98">
        <v>152</v>
      </c>
      <c r="T952" s="123">
        <v>0.99998313727473997</v>
      </c>
      <c r="U952" s="124">
        <v>0.99796528076498203</v>
      </c>
      <c r="V952" s="125">
        <v>6</v>
      </c>
      <c r="W952" s="129">
        <v>0.992402754035975</v>
      </c>
      <c r="X952" s="130">
        <v>0.99049793477174197</v>
      </c>
      <c r="Y952" s="131">
        <v>4</v>
      </c>
      <c r="Z952" s="147">
        <v>1.0000066666588201</v>
      </c>
      <c r="AA952" s="148">
        <v>0.97547217462593205</v>
      </c>
      <c r="AB952" s="149">
        <v>189</v>
      </c>
    </row>
    <row r="953" spans="1:28" x14ac:dyDescent="0.2">
      <c r="A953" t="s">
        <v>4436</v>
      </c>
      <c r="B953" t="s">
        <v>1088</v>
      </c>
      <c r="C953" t="s">
        <v>3418</v>
      </c>
      <c r="D953" s="3">
        <v>3842046</v>
      </c>
      <c r="E953" s="35">
        <v>0.65433300000000005</v>
      </c>
      <c r="F953" s="5">
        <v>1</v>
      </c>
      <c r="G953">
        <v>186.29900000000001</v>
      </c>
      <c r="H953" s="54">
        <v>1.0125870434658999</v>
      </c>
      <c r="I953" s="55">
        <v>0.99999820070193102</v>
      </c>
      <c r="J953" s="56">
        <v>7</v>
      </c>
      <c r="K953" s="60">
        <v>1.0000002602779801</v>
      </c>
      <c r="L953" s="61">
        <v>1</v>
      </c>
      <c r="M953" s="62">
        <v>0</v>
      </c>
      <c r="N953" s="90">
        <v>1</v>
      </c>
      <c r="O953" s="91">
        <v>0.99975980574191703</v>
      </c>
      <c r="P953" s="92">
        <v>40</v>
      </c>
      <c r="Q953" s="96">
        <v>1</v>
      </c>
      <c r="R953" s="97">
        <v>0.99972882873270297</v>
      </c>
      <c r="S953" s="98">
        <v>434</v>
      </c>
      <c r="T953" s="123">
        <v>0.99999895888805002</v>
      </c>
      <c r="U953" s="124">
        <v>0.999727791239302</v>
      </c>
      <c r="V953" s="125">
        <v>49</v>
      </c>
      <c r="W953" s="129">
        <v>0.95226423629493195</v>
      </c>
      <c r="X953" s="130">
        <v>0.99987509238243899</v>
      </c>
      <c r="Y953" s="131">
        <v>44</v>
      </c>
      <c r="Z953" s="147">
        <v>0.99975299619004998</v>
      </c>
      <c r="AA953" s="148">
        <v>0.99728196732804197</v>
      </c>
      <c r="AB953" s="149">
        <v>49</v>
      </c>
    </row>
    <row r="954" spans="1:28" x14ac:dyDescent="0.2">
      <c r="A954" t="s">
        <v>4418</v>
      </c>
      <c r="B954" t="s">
        <v>1050</v>
      </c>
      <c r="C954" t="s">
        <v>3418</v>
      </c>
      <c r="D954" s="3">
        <v>2839913</v>
      </c>
      <c r="E954" s="35">
        <v>0.43996499999999999</v>
      </c>
      <c r="F954" s="5">
        <v>1</v>
      </c>
      <c r="G954">
        <v>161.46700000000001</v>
      </c>
      <c r="H954" s="54">
        <v>1.0366613343436899</v>
      </c>
      <c r="I954" s="55">
        <v>1</v>
      </c>
      <c r="J954" s="56">
        <v>0</v>
      </c>
      <c r="K954" s="60">
        <v>1</v>
      </c>
      <c r="L954" s="61">
        <v>1</v>
      </c>
      <c r="M954" s="62">
        <v>0</v>
      </c>
      <c r="N954" s="90">
        <v>1</v>
      </c>
      <c r="O954" s="91">
        <v>0.99999612664736304</v>
      </c>
      <c r="P954" s="92">
        <v>2</v>
      </c>
      <c r="Q954" s="96">
        <v>0</v>
      </c>
      <c r="R954" s="97">
        <v>0</v>
      </c>
      <c r="T954" s="123">
        <v>0.99999260540727797</v>
      </c>
      <c r="U954" s="124">
        <v>0.999993309611799</v>
      </c>
      <c r="V954" s="125">
        <v>3</v>
      </c>
      <c r="W954" s="129">
        <v>0.99869115708826295</v>
      </c>
      <c r="X954" s="130">
        <v>1</v>
      </c>
      <c r="Y954" s="131">
        <v>0</v>
      </c>
      <c r="Z954" s="147">
        <v>0.50692574033077697</v>
      </c>
      <c r="AA954" s="148">
        <v>0.9893652592469</v>
      </c>
      <c r="AB954" s="149">
        <v>214</v>
      </c>
    </row>
    <row r="955" spans="1:28" x14ac:dyDescent="0.2">
      <c r="A955" t="s">
        <v>4418</v>
      </c>
      <c r="B955" t="s">
        <v>1051</v>
      </c>
      <c r="C955" t="s">
        <v>3419</v>
      </c>
      <c r="D955" s="3">
        <v>44217</v>
      </c>
      <c r="E955" s="35">
        <v>0.39898699999999998</v>
      </c>
      <c r="F955" s="5">
        <v>1.8</v>
      </c>
      <c r="G955">
        <v>287.88</v>
      </c>
      <c r="H955" s="54">
        <v>1.9232421919171301</v>
      </c>
      <c r="I955" s="55">
        <v>1</v>
      </c>
      <c r="J955" s="56">
        <v>0</v>
      </c>
      <c r="K955" s="60">
        <v>1.00004523147205</v>
      </c>
      <c r="L955" s="61">
        <v>1</v>
      </c>
      <c r="M955" s="62">
        <v>0</v>
      </c>
      <c r="N955" s="90">
        <v>1.27120790646131</v>
      </c>
      <c r="O955" s="91">
        <v>0.99980433661217705</v>
      </c>
      <c r="P955" s="92">
        <v>10</v>
      </c>
      <c r="Q955" s="96">
        <v>0</v>
      </c>
      <c r="R955" s="97">
        <v>0</v>
      </c>
      <c r="T955" s="123">
        <v>0.99984168984779598</v>
      </c>
      <c r="U955" s="124">
        <v>0.99997738068310305</v>
      </c>
      <c r="V955" s="125">
        <v>1</v>
      </c>
      <c r="W955" s="129">
        <v>0</v>
      </c>
      <c r="X955" s="130">
        <v>0</v>
      </c>
      <c r="Z955" s="147">
        <v>0</v>
      </c>
      <c r="AA955" s="148">
        <v>0</v>
      </c>
    </row>
    <row r="956" spans="1:28" x14ac:dyDescent="0.2">
      <c r="A956" t="s">
        <v>4418</v>
      </c>
      <c r="B956" t="s">
        <v>1052</v>
      </c>
      <c r="C956" t="s">
        <v>3419</v>
      </c>
      <c r="D956" s="3">
        <v>27077</v>
      </c>
      <c r="E956" s="35">
        <v>0.37747900000000001</v>
      </c>
      <c r="F956" s="5">
        <v>1.3</v>
      </c>
      <c r="G956">
        <v>218.13</v>
      </c>
      <c r="H956" s="54">
        <v>1.95014218709605</v>
      </c>
      <c r="I956" s="55">
        <v>1</v>
      </c>
      <c r="J956" s="56">
        <v>0</v>
      </c>
      <c r="K956" s="60">
        <v>1</v>
      </c>
      <c r="L956" s="61">
        <v>1</v>
      </c>
      <c r="M956" s="62">
        <v>0</v>
      </c>
      <c r="N956" s="90">
        <v>1</v>
      </c>
      <c r="O956" s="91">
        <v>1</v>
      </c>
      <c r="P956" s="92">
        <v>0</v>
      </c>
      <c r="Q956" s="96">
        <v>0</v>
      </c>
      <c r="R956" s="97">
        <v>0</v>
      </c>
      <c r="T956" s="123">
        <v>0.99977840972042697</v>
      </c>
      <c r="U956" s="124">
        <v>0.99985224040486098</v>
      </c>
      <c r="V956" s="125">
        <v>4</v>
      </c>
      <c r="W956" s="129">
        <v>0</v>
      </c>
      <c r="X956" s="130">
        <v>0</v>
      </c>
      <c r="Z956" s="147">
        <v>1.0004431805591401</v>
      </c>
      <c r="AA956" s="148">
        <v>0.99643198705215896</v>
      </c>
      <c r="AB956" s="149">
        <v>12</v>
      </c>
    </row>
    <row r="957" spans="1:28" x14ac:dyDescent="0.2">
      <c r="A957" t="s">
        <v>4204</v>
      </c>
      <c r="B957" t="s">
        <v>464</v>
      </c>
      <c r="C957" t="s">
        <v>3418</v>
      </c>
      <c r="D957" s="3">
        <v>1851238</v>
      </c>
      <c r="E957" s="35">
        <v>0.30772100000000002</v>
      </c>
      <c r="F957" s="5">
        <v>1</v>
      </c>
      <c r="G957">
        <v>150.672</v>
      </c>
      <c r="H957" s="54">
        <v>5.3847749451988301E-2</v>
      </c>
      <c r="I957" s="55">
        <v>0</v>
      </c>
      <c r="K957" s="60">
        <v>0.99998379462824305</v>
      </c>
      <c r="L957" s="61">
        <v>0.98935507621767504</v>
      </c>
      <c r="M957" s="62">
        <v>7</v>
      </c>
      <c r="N957" s="90">
        <v>1</v>
      </c>
      <c r="O957" s="91">
        <v>0.99401207285095805</v>
      </c>
      <c r="P957" s="92">
        <v>8</v>
      </c>
      <c r="Q957" s="96">
        <v>0.99995516513813998</v>
      </c>
      <c r="R957" s="97">
        <v>0.97805375337572398</v>
      </c>
      <c r="S957" s="98">
        <v>434</v>
      </c>
      <c r="T957" s="123">
        <v>0.99986927666782899</v>
      </c>
      <c r="U957" s="124">
        <v>0.99424501799476905</v>
      </c>
      <c r="V957" s="125">
        <v>127</v>
      </c>
      <c r="W957" s="129">
        <v>0.99416822688384698</v>
      </c>
      <c r="X957" s="130">
        <v>0.975574800069541</v>
      </c>
      <c r="Y957" s="131">
        <v>441</v>
      </c>
      <c r="Z957" s="147">
        <v>0</v>
      </c>
      <c r="AA957" s="148">
        <v>0</v>
      </c>
    </row>
    <row r="958" spans="1:28" x14ac:dyDescent="0.2">
      <c r="A958" t="s">
        <v>4204</v>
      </c>
      <c r="B958" t="s">
        <v>465</v>
      </c>
      <c r="C958" t="s">
        <v>3419</v>
      </c>
      <c r="D958" s="3">
        <v>47058</v>
      </c>
      <c r="E958" s="35">
        <v>0.31093500000000002</v>
      </c>
      <c r="F958" s="5">
        <v>3.23</v>
      </c>
      <c r="G958">
        <v>489.15</v>
      </c>
      <c r="H958" s="54">
        <v>1.4509328913255899</v>
      </c>
      <c r="I958" s="55">
        <v>0.97705273331673603</v>
      </c>
      <c r="J958" s="56">
        <v>24</v>
      </c>
      <c r="K958" s="60">
        <v>0.99993624888435495</v>
      </c>
      <c r="L958" s="61">
        <v>0.98996918499628095</v>
      </c>
      <c r="M958" s="62">
        <v>3</v>
      </c>
      <c r="N958" s="90">
        <v>1</v>
      </c>
      <c r="O958" s="91">
        <v>0.99054868379321204</v>
      </c>
      <c r="P958" s="92">
        <v>5</v>
      </c>
      <c r="Q958" s="96">
        <v>1.0007862637596101</v>
      </c>
      <c r="R958" s="97">
        <v>0.98973597709680805</v>
      </c>
      <c r="S958" s="98">
        <v>5</v>
      </c>
      <c r="T958" s="123">
        <v>0.98812104211823704</v>
      </c>
      <c r="U958" s="124">
        <v>0.99144456118532498</v>
      </c>
      <c r="V958" s="125">
        <v>4</v>
      </c>
      <c r="W958" s="129">
        <v>0.86773768540949403</v>
      </c>
      <c r="X958" s="130">
        <v>0.975684411577452</v>
      </c>
      <c r="Y958" s="131">
        <v>5</v>
      </c>
      <c r="Z958" s="147">
        <v>0</v>
      </c>
      <c r="AA958" s="148">
        <v>0</v>
      </c>
    </row>
    <row r="959" spans="1:28" x14ac:dyDescent="0.2">
      <c r="A959" t="s">
        <v>4204</v>
      </c>
      <c r="B959" t="s">
        <v>466</v>
      </c>
      <c r="C959" t="s">
        <v>3419</v>
      </c>
      <c r="D959" s="3">
        <v>19268</v>
      </c>
      <c r="E959" s="35">
        <v>0.29603499999999999</v>
      </c>
      <c r="F959" s="5">
        <v>3.1</v>
      </c>
      <c r="G959">
        <v>471.43799999999999</v>
      </c>
      <c r="H959" s="54">
        <v>1.9046086776001601</v>
      </c>
      <c r="I959" s="55">
        <v>0.97343903236351703</v>
      </c>
      <c r="J959" s="56">
        <v>8</v>
      </c>
      <c r="K959" s="60">
        <v>0.99963670334232901</v>
      </c>
      <c r="L959" s="61">
        <v>0.98738383261512896</v>
      </c>
      <c r="M959" s="62">
        <v>3</v>
      </c>
      <c r="N959" s="90">
        <v>1</v>
      </c>
      <c r="O959" s="91">
        <v>0.99189133353992298</v>
      </c>
      <c r="P959" s="92">
        <v>4</v>
      </c>
      <c r="Q959" s="96">
        <v>0</v>
      </c>
      <c r="R959" s="97">
        <v>0</v>
      </c>
      <c r="T959" s="123">
        <v>0.96559061656632705</v>
      </c>
      <c r="U959" s="124">
        <v>0.99153450492927497</v>
      </c>
      <c r="V959" s="125">
        <v>6</v>
      </c>
      <c r="W959" s="129">
        <v>0</v>
      </c>
      <c r="X959" s="130">
        <v>0</v>
      </c>
      <c r="Z959" s="147">
        <v>0</v>
      </c>
      <c r="AA959" s="148">
        <v>0</v>
      </c>
    </row>
    <row r="960" spans="1:28" x14ac:dyDescent="0.2">
      <c r="A960" t="s">
        <v>4291</v>
      </c>
      <c r="B960" t="s">
        <v>686</v>
      </c>
      <c r="C960" t="s">
        <v>3418</v>
      </c>
      <c r="D960" s="3">
        <v>5835727</v>
      </c>
      <c r="E960" s="35">
        <v>0.66136799999999996</v>
      </c>
      <c r="F960" s="5">
        <v>1</v>
      </c>
      <c r="G960">
        <v>29.571999999999999</v>
      </c>
      <c r="H960" s="54">
        <v>2.8073965762963199E-2</v>
      </c>
      <c r="I960" s="55">
        <v>0.95801508089509202</v>
      </c>
      <c r="J960" s="56">
        <v>11</v>
      </c>
      <c r="K960" s="60">
        <v>0.32872785173124103</v>
      </c>
      <c r="L960" s="61">
        <v>0.99123016884465998</v>
      </c>
      <c r="M960" s="62">
        <v>6</v>
      </c>
      <c r="N960" s="90">
        <v>3.0745098254253401E-3</v>
      </c>
      <c r="O960" s="91">
        <v>0</v>
      </c>
      <c r="Q960" s="96">
        <v>0.52462786555985197</v>
      </c>
      <c r="R960" s="97">
        <v>0.975770031357999</v>
      </c>
      <c r="S960" s="98">
        <v>95</v>
      </c>
      <c r="T960" s="123">
        <v>0.999955960928261</v>
      </c>
      <c r="U960" s="124">
        <v>0.991339241845551</v>
      </c>
      <c r="V960" s="125">
        <v>19</v>
      </c>
      <c r="W960" s="129">
        <v>2.7921799631819601E-2</v>
      </c>
      <c r="X960" s="130">
        <v>0.93508474264818398</v>
      </c>
      <c r="Y960" s="131">
        <v>416</v>
      </c>
      <c r="Z960" s="147">
        <v>0</v>
      </c>
      <c r="AA960" s="148">
        <v>0</v>
      </c>
    </row>
    <row r="961" spans="1:28" x14ac:dyDescent="0.2">
      <c r="A961" t="s">
        <v>4291</v>
      </c>
      <c r="B961" t="s">
        <v>687</v>
      </c>
      <c r="C961" t="s">
        <v>3419</v>
      </c>
      <c r="D961" s="3">
        <v>118591</v>
      </c>
      <c r="E961" s="35">
        <v>0.58155299999999999</v>
      </c>
      <c r="F961" s="5">
        <v>0.53</v>
      </c>
      <c r="G961">
        <v>15.045999999999999</v>
      </c>
      <c r="H961" s="54">
        <v>0.26421903854424</v>
      </c>
      <c r="I961" s="55">
        <v>0.94036127305743999</v>
      </c>
      <c r="J961" s="56">
        <v>7</v>
      </c>
      <c r="K961" s="60">
        <v>0.99991567656904801</v>
      </c>
      <c r="L961" s="61">
        <v>0.98598288294359404</v>
      </c>
      <c r="M961" s="62">
        <v>4</v>
      </c>
      <c r="N961" s="90">
        <v>0</v>
      </c>
      <c r="O961" s="91">
        <v>0</v>
      </c>
      <c r="Q961" s="96">
        <v>0.71808990564207997</v>
      </c>
      <c r="R961" s="97">
        <v>0.96287768102390203</v>
      </c>
      <c r="S961" s="98">
        <v>7</v>
      </c>
      <c r="T961" s="123">
        <v>0.99952778878667004</v>
      </c>
      <c r="U961" s="124">
        <v>0.97971921501333203</v>
      </c>
      <c r="V961" s="125">
        <v>6</v>
      </c>
      <c r="W961" s="129">
        <v>0.20111981516303901</v>
      </c>
      <c r="X961" s="130">
        <v>0</v>
      </c>
      <c r="Z961" s="147">
        <v>0</v>
      </c>
      <c r="AA961" s="148">
        <v>0</v>
      </c>
    </row>
    <row r="962" spans="1:28" x14ac:dyDescent="0.2">
      <c r="A962" t="s">
        <v>4104</v>
      </c>
      <c r="B962" t="s">
        <v>164</v>
      </c>
      <c r="C962" t="s">
        <v>3418</v>
      </c>
      <c r="D962" s="3">
        <v>3768695</v>
      </c>
      <c r="E962" s="35">
        <v>0.62976600000000005</v>
      </c>
      <c r="F962" s="5">
        <v>1</v>
      </c>
      <c r="G962">
        <v>28.283000000000001</v>
      </c>
      <c r="H962" s="54">
        <v>0.44171788908362097</v>
      </c>
      <c r="I962" s="55">
        <v>0.98829790492618297</v>
      </c>
      <c r="J962" s="56">
        <v>373</v>
      </c>
      <c r="K962" s="60">
        <v>0.99998752883955799</v>
      </c>
      <c r="L962" s="61">
        <v>0.99656516774956505</v>
      </c>
      <c r="M962" s="62">
        <v>12</v>
      </c>
      <c r="N962" s="90">
        <v>0.99880913684975803</v>
      </c>
      <c r="O962" s="91">
        <v>0.99751116128020001</v>
      </c>
      <c r="P962" s="92">
        <v>10</v>
      </c>
      <c r="Q962" s="96">
        <v>0.91577508925503304</v>
      </c>
      <c r="R962" s="97">
        <v>0.99174285723361999</v>
      </c>
      <c r="S962" s="98">
        <v>3210</v>
      </c>
      <c r="T962" s="123">
        <v>0.99997320027224201</v>
      </c>
      <c r="U962" s="124">
        <v>0.99754931476835595</v>
      </c>
      <c r="V962" s="125">
        <v>46</v>
      </c>
      <c r="W962" s="129">
        <v>0.61286970688792797</v>
      </c>
      <c r="X962" s="130">
        <v>0.98914826946371603</v>
      </c>
      <c r="Y962" s="131">
        <v>30</v>
      </c>
      <c r="Z962" s="147">
        <v>2.0599438267092401E-2</v>
      </c>
      <c r="AA962" s="148">
        <v>0</v>
      </c>
    </row>
    <row r="963" spans="1:28" x14ac:dyDescent="0.2">
      <c r="A963" t="s">
        <v>4104</v>
      </c>
      <c r="B963" t="s">
        <v>166</v>
      </c>
      <c r="C963" t="s">
        <v>3419</v>
      </c>
      <c r="D963" s="3">
        <v>31555</v>
      </c>
      <c r="E963" s="35">
        <v>0.599715</v>
      </c>
      <c r="F963" s="5">
        <v>2.11</v>
      </c>
      <c r="G963">
        <v>57.398000000000003</v>
      </c>
      <c r="H963" s="54">
        <v>1.81606718428141</v>
      </c>
      <c r="I963" s="55">
        <v>0.99253197466454901</v>
      </c>
      <c r="J963" s="56">
        <v>74</v>
      </c>
      <c r="K963" s="60">
        <v>0.99993661860243999</v>
      </c>
      <c r="L963" s="61">
        <v>0.99705257820175497</v>
      </c>
      <c r="M963" s="62">
        <v>3</v>
      </c>
      <c r="N963" s="90">
        <v>1</v>
      </c>
      <c r="O963" s="91">
        <v>0.99819471717235697</v>
      </c>
      <c r="P963" s="92">
        <v>4</v>
      </c>
      <c r="Q963" s="96">
        <v>0.99996830930122005</v>
      </c>
      <c r="R963" s="97">
        <v>0.99787820248915304</v>
      </c>
      <c r="S963" s="98">
        <v>11</v>
      </c>
      <c r="T963" s="123">
        <v>0.99746474409760699</v>
      </c>
      <c r="U963" s="124">
        <v>0.99882465057179104</v>
      </c>
      <c r="V963" s="125">
        <v>4</v>
      </c>
      <c r="W963" s="129">
        <v>1.00044366978291</v>
      </c>
      <c r="X963" s="130">
        <v>0.99363319607222</v>
      </c>
      <c r="Y963" s="131">
        <v>3</v>
      </c>
      <c r="Z963" s="147">
        <v>1.0003802883853501</v>
      </c>
      <c r="AA963" s="148">
        <v>0.98200692041522397</v>
      </c>
      <c r="AB963" s="149">
        <v>9</v>
      </c>
    </row>
    <row r="964" spans="1:28" x14ac:dyDescent="0.2">
      <c r="A964" t="s">
        <v>4104</v>
      </c>
      <c r="B964" t="s">
        <v>167</v>
      </c>
      <c r="C964" t="s">
        <v>3419</v>
      </c>
      <c r="D964" s="3">
        <v>27212</v>
      </c>
      <c r="E964" s="35">
        <v>0.57342300000000002</v>
      </c>
      <c r="F964" s="5">
        <v>2.75</v>
      </c>
      <c r="G964">
        <v>74.599999999999994</v>
      </c>
      <c r="H964" s="54">
        <v>1.7525723945318199</v>
      </c>
      <c r="I964" s="55">
        <v>0.98595711680744402</v>
      </c>
      <c r="J964" s="56">
        <v>94</v>
      </c>
      <c r="K964" s="60">
        <v>1</v>
      </c>
      <c r="L964" s="61">
        <v>0.99728061149492797</v>
      </c>
      <c r="M964" s="62">
        <v>3</v>
      </c>
      <c r="N964" s="90">
        <v>1</v>
      </c>
      <c r="O964" s="91">
        <v>0.99831081081080997</v>
      </c>
      <c r="P964" s="92">
        <v>3</v>
      </c>
      <c r="Q964" s="96">
        <v>0.99871380273408705</v>
      </c>
      <c r="R964" s="97">
        <v>0.99874917224633897</v>
      </c>
      <c r="S964" s="98">
        <v>2</v>
      </c>
      <c r="T964" s="123">
        <v>0.99026164927237903</v>
      </c>
      <c r="U964" s="124">
        <v>0.99907228736826403</v>
      </c>
      <c r="V964" s="125">
        <v>2</v>
      </c>
      <c r="W964" s="129">
        <v>0</v>
      </c>
      <c r="X964" s="130">
        <v>0</v>
      </c>
      <c r="Z964" s="147">
        <v>1.00040423342642</v>
      </c>
      <c r="AA964" s="148">
        <v>0.986245393848735</v>
      </c>
      <c r="AB964" s="149">
        <v>6</v>
      </c>
    </row>
    <row r="965" spans="1:28" x14ac:dyDescent="0.2">
      <c r="A965" t="s">
        <v>4104</v>
      </c>
      <c r="B965" t="s">
        <v>165</v>
      </c>
      <c r="C965" t="s">
        <v>3419</v>
      </c>
      <c r="D965" s="3">
        <v>24837</v>
      </c>
      <c r="E965" s="35">
        <v>0.583565</v>
      </c>
      <c r="F965" s="5">
        <v>0.67</v>
      </c>
      <c r="G965">
        <v>16.754000000000001</v>
      </c>
      <c r="H965" s="54">
        <v>1.5211176873213299</v>
      </c>
      <c r="I965" s="55">
        <v>0.96808285774677605</v>
      </c>
      <c r="J965" s="56">
        <v>89</v>
      </c>
      <c r="K965" s="60">
        <v>0.99991947497684897</v>
      </c>
      <c r="L965" s="61">
        <v>0.99440508774754399</v>
      </c>
      <c r="M965" s="62">
        <v>5</v>
      </c>
      <c r="N965" s="90">
        <v>0.99995973748842404</v>
      </c>
      <c r="O965" s="91">
        <v>0.99360726921839804</v>
      </c>
      <c r="P965" s="92">
        <v>3</v>
      </c>
      <c r="Q965" s="96">
        <v>1</v>
      </c>
      <c r="R965" s="97">
        <v>0.992997987927565</v>
      </c>
      <c r="S965" s="98">
        <v>5</v>
      </c>
      <c r="T965" s="123">
        <v>0</v>
      </c>
      <c r="U965" s="124">
        <v>0</v>
      </c>
      <c r="W965" s="129">
        <v>1.0099851028707101</v>
      </c>
      <c r="X965" s="130">
        <v>0.97775917732870898</v>
      </c>
      <c r="Y965" s="131">
        <v>5</v>
      </c>
      <c r="Z965" s="147">
        <v>0</v>
      </c>
      <c r="AA965" s="148">
        <v>0</v>
      </c>
    </row>
    <row r="966" spans="1:28" x14ac:dyDescent="0.2">
      <c r="A966" t="s">
        <v>4213</v>
      </c>
      <c r="B966" t="s">
        <v>489</v>
      </c>
      <c r="C966" t="s">
        <v>3418</v>
      </c>
      <c r="D966" s="3">
        <v>1860815</v>
      </c>
      <c r="E966" s="35">
        <v>0.46840700000000002</v>
      </c>
      <c r="F966" s="5">
        <v>1</v>
      </c>
      <c r="G966">
        <v>109.102</v>
      </c>
      <c r="H966" s="54">
        <v>1.05102441672063</v>
      </c>
      <c r="I966" s="55">
        <v>0.99994580117621601</v>
      </c>
      <c r="J966" s="56">
        <v>30</v>
      </c>
      <c r="K966" s="60">
        <v>1</v>
      </c>
      <c r="L966" s="61">
        <v>1</v>
      </c>
      <c r="M966" s="62">
        <v>0</v>
      </c>
      <c r="N966" s="90">
        <v>1</v>
      </c>
      <c r="O966" s="91">
        <v>0.99996399502593902</v>
      </c>
      <c r="P966" s="92">
        <v>7</v>
      </c>
      <c r="Q966" s="96">
        <v>0</v>
      </c>
      <c r="R966" s="97">
        <v>0</v>
      </c>
      <c r="T966" s="123">
        <v>0.99999838780319295</v>
      </c>
      <c r="U966" s="124">
        <v>0.99998656503383399</v>
      </c>
      <c r="V966" s="125">
        <v>5</v>
      </c>
      <c r="W966" s="129">
        <v>0.99980922337792799</v>
      </c>
      <c r="X966" s="130">
        <v>0.99993657506421696</v>
      </c>
      <c r="Y966" s="131">
        <v>47</v>
      </c>
      <c r="Z966" s="147">
        <v>1.00000698618616</v>
      </c>
      <c r="AA966" s="148">
        <v>0.99848611529994802</v>
      </c>
      <c r="AB966" s="149">
        <v>51</v>
      </c>
    </row>
    <row r="967" spans="1:28" x14ac:dyDescent="0.2">
      <c r="A967" t="s">
        <v>4260</v>
      </c>
      <c r="B967" t="s">
        <v>611</v>
      </c>
      <c r="C967" t="s">
        <v>3418</v>
      </c>
      <c r="D967" s="3">
        <v>2129244</v>
      </c>
      <c r="E967" s="35">
        <v>0.63190599999999997</v>
      </c>
      <c r="F967" s="5">
        <v>1</v>
      </c>
      <c r="G967">
        <v>62.478000000000002</v>
      </c>
      <c r="H967" s="54">
        <v>7.3883970085156903E-2</v>
      </c>
      <c r="I967" s="55">
        <v>0.97318827240816796</v>
      </c>
      <c r="J967" s="56">
        <v>250</v>
      </c>
      <c r="K967" s="60">
        <v>0.226822289977099</v>
      </c>
      <c r="L967" s="61">
        <v>0.92629309088789802</v>
      </c>
      <c r="M967" s="62">
        <v>7096</v>
      </c>
      <c r="N967" s="90">
        <v>1</v>
      </c>
      <c r="O967" s="91">
        <v>0.99626353304696902</v>
      </c>
      <c r="P967" s="92">
        <v>411</v>
      </c>
      <c r="Q967" s="96">
        <v>7.5929296971131502E-2</v>
      </c>
      <c r="R967" s="97">
        <v>0.97410933792739796</v>
      </c>
      <c r="S967" s="98">
        <v>363</v>
      </c>
      <c r="T967" s="123">
        <v>0.30351195072053699</v>
      </c>
      <c r="U967" s="124">
        <v>0.98938930618729604</v>
      </c>
      <c r="V967" s="125">
        <v>769</v>
      </c>
      <c r="W967" s="129">
        <v>0.41616226228651998</v>
      </c>
      <c r="X967" s="130">
        <v>0.99295222560999596</v>
      </c>
      <c r="Y967" s="131">
        <v>45</v>
      </c>
      <c r="Z967" s="147">
        <v>1.47658042009276E-3</v>
      </c>
      <c r="AA967" s="148">
        <v>0</v>
      </c>
    </row>
    <row r="968" spans="1:28" x14ac:dyDescent="0.2">
      <c r="A968" t="s">
        <v>4260</v>
      </c>
      <c r="B968" t="s">
        <v>612</v>
      </c>
      <c r="C968" t="s">
        <v>3419</v>
      </c>
      <c r="D968" s="3">
        <v>124256</v>
      </c>
      <c r="E968" s="35">
        <v>0.55396100000000004</v>
      </c>
      <c r="F968" s="5">
        <v>0.53</v>
      </c>
      <c r="G968">
        <v>33.853999999999999</v>
      </c>
      <c r="H968" s="54">
        <v>0.25688095544681899</v>
      </c>
      <c r="I968" s="55">
        <v>0.95490938430983097</v>
      </c>
      <c r="J968" s="56">
        <v>102</v>
      </c>
      <c r="K968" s="60">
        <v>1.0438852047386</v>
      </c>
      <c r="L968" s="61">
        <v>0.90915812823492104</v>
      </c>
      <c r="M968" s="62">
        <v>7321</v>
      </c>
      <c r="N968" s="90">
        <v>1</v>
      </c>
      <c r="O968" s="91">
        <v>0.995022682461568</v>
      </c>
      <c r="P968" s="92">
        <v>202</v>
      </c>
      <c r="Q968" s="96">
        <v>0</v>
      </c>
      <c r="R968" s="97">
        <v>0</v>
      </c>
      <c r="T968" s="123">
        <v>0.99882500643831995</v>
      </c>
      <c r="U968" s="124">
        <v>0.98355221216371203</v>
      </c>
      <c r="V968" s="125">
        <v>224</v>
      </c>
      <c r="W968" s="129">
        <v>1.0020119752768399</v>
      </c>
      <c r="X968" s="130">
        <v>0.99006944165696598</v>
      </c>
      <c r="Y968" s="131">
        <v>10</v>
      </c>
      <c r="Z968" s="147">
        <v>0</v>
      </c>
      <c r="AA968" s="148">
        <v>0</v>
      </c>
    </row>
    <row r="969" spans="1:28" x14ac:dyDescent="0.2">
      <c r="A969" t="s">
        <v>4187</v>
      </c>
      <c r="B969" t="s">
        <v>408</v>
      </c>
      <c r="C969" t="s">
        <v>3418</v>
      </c>
      <c r="D969" s="3">
        <v>643517</v>
      </c>
      <c r="E969" s="35">
        <v>0.25439899999999999</v>
      </c>
      <c r="F969" s="5">
        <v>1</v>
      </c>
      <c r="G969">
        <v>145.958</v>
      </c>
      <c r="H969" s="54">
        <v>1.0659594074437799</v>
      </c>
      <c r="I969" s="55">
        <v>0.97334435059370705</v>
      </c>
      <c r="J969" s="56">
        <v>724</v>
      </c>
      <c r="K969" s="60">
        <v>1</v>
      </c>
      <c r="L969" s="61">
        <v>0.99071197808294098</v>
      </c>
      <c r="M969" s="62">
        <v>5</v>
      </c>
      <c r="N969" s="90">
        <v>1</v>
      </c>
      <c r="O969" s="91">
        <v>0.99678862842304405</v>
      </c>
      <c r="P969" s="92">
        <v>22</v>
      </c>
      <c r="Q969" s="96">
        <v>1.00005749653855</v>
      </c>
      <c r="R969" s="97">
        <v>0.98897502099922197</v>
      </c>
      <c r="S969" s="98">
        <v>680</v>
      </c>
      <c r="T969" s="123">
        <v>0.99989743860690505</v>
      </c>
      <c r="U969" s="124">
        <v>0.99619264738951996</v>
      </c>
      <c r="V969" s="125">
        <v>173</v>
      </c>
      <c r="W969" s="129">
        <v>1.00041024557237</v>
      </c>
      <c r="X969" s="130">
        <v>0.98675637602759603</v>
      </c>
      <c r="Y969" s="131">
        <v>78</v>
      </c>
      <c r="Z969" s="147">
        <v>1.00002486336802</v>
      </c>
      <c r="AA969" s="148">
        <v>0.98640768023073899</v>
      </c>
      <c r="AB969" s="149">
        <v>244</v>
      </c>
    </row>
    <row r="970" spans="1:28" x14ac:dyDescent="0.2">
      <c r="A970" t="s">
        <v>4187</v>
      </c>
      <c r="B970" t="s">
        <v>409</v>
      </c>
      <c r="C970" t="s">
        <v>3419</v>
      </c>
      <c r="D970" s="3">
        <v>7799</v>
      </c>
      <c r="E970" s="35">
        <v>0.26080300000000001</v>
      </c>
      <c r="F970" s="5">
        <v>4.71</v>
      </c>
      <c r="G970">
        <v>568.33799999999997</v>
      </c>
      <c r="H970" s="54">
        <v>1.8361328375432699</v>
      </c>
      <c r="I970" s="55">
        <v>0.983729050279329</v>
      </c>
      <c r="J970" s="56">
        <v>15</v>
      </c>
      <c r="K970" s="60">
        <v>2</v>
      </c>
      <c r="L970" s="61">
        <v>0.99262725990511602</v>
      </c>
      <c r="M970" s="62">
        <v>3</v>
      </c>
      <c r="N970" s="90">
        <v>1</v>
      </c>
      <c r="O970" s="91">
        <v>0.99476439790575899</v>
      </c>
      <c r="P970" s="92">
        <v>9</v>
      </c>
      <c r="Q970" s="96">
        <v>0</v>
      </c>
      <c r="R970" s="97">
        <v>0</v>
      </c>
      <c r="T970" s="123">
        <v>0</v>
      </c>
      <c r="U970" s="124">
        <v>0</v>
      </c>
      <c r="W970" s="129">
        <v>0</v>
      </c>
      <c r="X970" s="130">
        <v>0</v>
      </c>
      <c r="Z970" s="147">
        <v>0</v>
      </c>
      <c r="AA970" s="148">
        <v>0</v>
      </c>
    </row>
    <row r="971" spans="1:28" x14ac:dyDescent="0.2">
      <c r="A971" t="s">
        <v>4461</v>
      </c>
      <c r="B971" t="s">
        <v>1128</v>
      </c>
      <c r="C971" t="s">
        <v>3418</v>
      </c>
      <c r="D971" s="3">
        <v>3978392</v>
      </c>
      <c r="E971" s="35">
        <v>0.56453200000000003</v>
      </c>
      <c r="F971" s="5">
        <v>1</v>
      </c>
      <c r="G971">
        <v>157.53100000000001</v>
      </c>
      <c r="H971" s="54">
        <v>0.46738405868501598</v>
      </c>
      <c r="I971" s="55">
        <v>1</v>
      </c>
      <c r="J971" s="56">
        <v>0</v>
      </c>
      <c r="K971" s="60">
        <v>1.0000002513578301</v>
      </c>
      <c r="L971" s="61">
        <v>1</v>
      </c>
      <c r="M971" s="62">
        <v>0</v>
      </c>
      <c r="N971" s="90">
        <v>1</v>
      </c>
      <c r="O971" s="91">
        <v>0.999984918636041</v>
      </c>
      <c r="P971" s="92">
        <v>5</v>
      </c>
      <c r="Q971" s="96">
        <v>0</v>
      </c>
      <c r="R971" s="97">
        <v>0</v>
      </c>
      <c r="T971" s="123">
        <v>0.99999773777948398</v>
      </c>
      <c r="U971" s="124">
        <v>0.99998969435207696</v>
      </c>
      <c r="V971" s="125">
        <v>3</v>
      </c>
      <c r="W971" s="129">
        <v>1.00004398762112</v>
      </c>
      <c r="X971" s="130">
        <v>1</v>
      </c>
      <c r="Y971" s="131">
        <v>0</v>
      </c>
      <c r="Z971" s="147">
        <v>5.3282833868557901E-3</v>
      </c>
      <c r="AA971" s="148">
        <v>0</v>
      </c>
    </row>
    <row r="972" spans="1:28" x14ac:dyDescent="0.2">
      <c r="A972" t="s">
        <v>4461</v>
      </c>
      <c r="B972" t="s">
        <v>1129</v>
      </c>
      <c r="C972" t="s">
        <v>3419</v>
      </c>
      <c r="D972" s="3">
        <v>101434</v>
      </c>
      <c r="E972" s="35">
        <v>0.44868599999999997</v>
      </c>
      <c r="F972" s="5">
        <v>2.96</v>
      </c>
      <c r="G972">
        <v>451.03300000000002</v>
      </c>
      <c r="H972" s="54">
        <v>1.23963365341009</v>
      </c>
      <c r="I972" s="55">
        <v>1</v>
      </c>
      <c r="J972" s="56">
        <v>0</v>
      </c>
      <c r="K972" s="60">
        <v>1</v>
      </c>
      <c r="L972" s="61">
        <v>1</v>
      </c>
      <c r="M972" s="62">
        <v>0</v>
      </c>
      <c r="N972" s="90">
        <v>1</v>
      </c>
      <c r="O972" s="91">
        <v>1</v>
      </c>
      <c r="P972" s="92">
        <v>0</v>
      </c>
      <c r="Q972" s="96">
        <v>0</v>
      </c>
      <c r="R972" s="97">
        <v>0</v>
      </c>
      <c r="T972" s="123">
        <v>0.99994084823629104</v>
      </c>
      <c r="U972" s="124">
        <v>0.99997042236857603</v>
      </c>
      <c r="V972" s="125">
        <v>3</v>
      </c>
      <c r="W972" s="129">
        <v>1.00040420371867</v>
      </c>
      <c r="X972" s="130">
        <v>1</v>
      </c>
      <c r="Y972" s="131">
        <v>0</v>
      </c>
      <c r="Z972" s="147">
        <v>0</v>
      </c>
      <c r="AA972" s="148">
        <v>0</v>
      </c>
    </row>
    <row r="973" spans="1:28" x14ac:dyDescent="0.2">
      <c r="A973" t="s">
        <v>4328</v>
      </c>
      <c r="B973" t="s">
        <v>813</v>
      </c>
      <c r="C973" t="s">
        <v>3418</v>
      </c>
      <c r="D973" s="3">
        <v>8550793</v>
      </c>
      <c r="E973" s="35">
        <v>0.72055899999999995</v>
      </c>
      <c r="F973" s="5">
        <v>1</v>
      </c>
      <c r="G973">
        <v>113.483</v>
      </c>
      <c r="H973" s="54">
        <v>0.97992221306257798</v>
      </c>
      <c r="I973" s="55">
        <v>0.99999976131122204</v>
      </c>
      <c r="J973" s="56">
        <v>2</v>
      </c>
      <c r="K973" s="60">
        <v>0.63342721546410896</v>
      </c>
      <c r="L973" s="61">
        <v>0.99999870760768494</v>
      </c>
      <c r="M973" s="62">
        <v>7</v>
      </c>
      <c r="N973" s="90">
        <v>0.96818236624369203</v>
      </c>
      <c r="O973" s="91">
        <v>0.99973486902348496</v>
      </c>
      <c r="P973" s="92">
        <v>494</v>
      </c>
      <c r="Q973" s="96">
        <v>0.98541562168561403</v>
      </c>
      <c r="R973" s="97">
        <v>0.999838488547105</v>
      </c>
      <c r="S973" s="98">
        <v>543</v>
      </c>
      <c r="T973" s="123">
        <v>0.85313327079722301</v>
      </c>
      <c r="U973" s="124">
        <v>0.99986319462483697</v>
      </c>
      <c r="V973" s="125">
        <v>588</v>
      </c>
      <c r="W973" s="129">
        <v>0.97939723251399002</v>
      </c>
      <c r="X973" s="130">
        <v>0.99980918605553604</v>
      </c>
      <c r="Y973" s="131">
        <v>24</v>
      </c>
      <c r="Z973" s="147">
        <v>0.94423604921789095</v>
      </c>
      <c r="AA973" s="148">
        <v>0.99720987098926595</v>
      </c>
      <c r="AB973" s="149">
        <v>119</v>
      </c>
    </row>
    <row r="974" spans="1:28" x14ac:dyDescent="0.2">
      <c r="A974" t="s">
        <v>4309</v>
      </c>
      <c r="B974" t="s">
        <v>737</v>
      </c>
      <c r="C974" t="s">
        <v>3418</v>
      </c>
      <c r="D974" s="3">
        <v>2888029</v>
      </c>
      <c r="E974" s="35">
        <v>0.57413400000000003</v>
      </c>
      <c r="F974" s="5">
        <v>1</v>
      </c>
      <c r="G974">
        <v>118.474</v>
      </c>
      <c r="H974" s="54">
        <v>1.04632467333257</v>
      </c>
      <c r="I974" s="55">
        <v>0.99999933814633302</v>
      </c>
      <c r="J974" s="56">
        <v>2</v>
      </c>
      <c r="K974" s="60">
        <v>1.0000006925138201</v>
      </c>
      <c r="L974" s="61">
        <v>1</v>
      </c>
      <c r="M974" s="62">
        <v>0</v>
      </c>
      <c r="N974" s="90">
        <v>1</v>
      </c>
      <c r="O974" s="91">
        <v>0.99998164862518701</v>
      </c>
      <c r="P974" s="92">
        <v>3</v>
      </c>
      <c r="Q974" s="96">
        <v>0</v>
      </c>
      <c r="R974" s="97">
        <v>0</v>
      </c>
      <c r="T974" s="123">
        <v>0.99999896122926701</v>
      </c>
      <c r="U974" s="124">
        <v>0.999987881083652</v>
      </c>
      <c r="V974" s="125">
        <v>3</v>
      </c>
      <c r="W974" s="129">
        <v>0.42272705710365099</v>
      </c>
      <c r="X974" s="130">
        <v>0.99999836179442403</v>
      </c>
      <c r="Y974" s="131">
        <v>1</v>
      </c>
      <c r="Z974" s="147">
        <v>1.00000484759675</v>
      </c>
      <c r="AA974" s="148">
        <v>0.998890041084736</v>
      </c>
      <c r="AB974" s="149">
        <v>52</v>
      </c>
    </row>
    <row r="975" spans="1:28" x14ac:dyDescent="0.2">
      <c r="A975" t="s">
        <v>4309</v>
      </c>
      <c r="B975" t="s">
        <v>738</v>
      </c>
      <c r="C975" t="s">
        <v>3419</v>
      </c>
      <c r="D975" s="3">
        <v>253508</v>
      </c>
      <c r="E975" s="35">
        <v>0.58798099999999998</v>
      </c>
      <c r="F975" s="5">
        <v>1.36</v>
      </c>
      <c r="G975">
        <v>153.13300000000001</v>
      </c>
      <c r="H975" s="54">
        <v>1.85291588431134</v>
      </c>
      <c r="I975" s="55">
        <v>1</v>
      </c>
      <c r="J975" s="56">
        <v>0</v>
      </c>
      <c r="K975" s="60">
        <v>1.0000078892973701</v>
      </c>
      <c r="L975" s="61">
        <v>1</v>
      </c>
      <c r="M975" s="62">
        <v>0</v>
      </c>
      <c r="N975" s="90">
        <v>1</v>
      </c>
      <c r="O975" s="91">
        <v>0.99998816610061103</v>
      </c>
      <c r="P975" s="92">
        <v>2</v>
      </c>
      <c r="Q975" s="96">
        <v>0</v>
      </c>
      <c r="R975" s="97">
        <v>0</v>
      </c>
      <c r="T975" s="123">
        <v>1.6075114000347099</v>
      </c>
      <c r="U975" s="124">
        <v>0.99983069021953797</v>
      </c>
      <c r="V975" s="125">
        <v>3</v>
      </c>
      <c r="W975" s="129">
        <v>0.51168010476986903</v>
      </c>
      <c r="X975" s="130">
        <v>0.99999229079134999</v>
      </c>
      <c r="Y975" s="131">
        <v>1</v>
      </c>
      <c r="Z975" s="147">
        <v>1.0000433911355799</v>
      </c>
      <c r="AA975" s="148">
        <v>0.99840070589532803</v>
      </c>
      <c r="AB975" s="149">
        <v>12</v>
      </c>
    </row>
    <row r="976" spans="1:28" x14ac:dyDescent="0.2">
      <c r="A976" t="s">
        <v>4309</v>
      </c>
      <c r="B976" t="s">
        <v>740</v>
      </c>
      <c r="C976" t="s">
        <v>3419</v>
      </c>
      <c r="D976" s="3">
        <v>176991</v>
      </c>
      <c r="E976" s="35">
        <v>0.53411799999999998</v>
      </c>
      <c r="F976" s="5">
        <v>2.0699999999999998</v>
      </c>
      <c r="G976">
        <v>239.84899999999999</v>
      </c>
      <c r="H976" s="54">
        <v>1.87898254713516</v>
      </c>
      <c r="I976" s="55">
        <v>1</v>
      </c>
      <c r="J976" s="56">
        <v>0</v>
      </c>
      <c r="K976" s="60">
        <v>1.0000169500144001</v>
      </c>
      <c r="L976" s="61">
        <v>1</v>
      </c>
      <c r="M976" s="62">
        <v>0</v>
      </c>
      <c r="N976" s="90">
        <v>1</v>
      </c>
      <c r="O976" s="91">
        <v>0.999943501548057</v>
      </c>
      <c r="P976" s="92">
        <v>5</v>
      </c>
      <c r="Q976" s="96">
        <v>0</v>
      </c>
      <c r="R976" s="97">
        <v>0</v>
      </c>
      <c r="T976" s="123">
        <v>0.99989264990875204</v>
      </c>
      <c r="U976" s="124">
        <v>0.99997739780984696</v>
      </c>
      <c r="V976" s="125">
        <v>2</v>
      </c>
      <c r="W976" s="129">
        <v>0</v>
      </c>
      <c r="X976" s="130">
        <v>0</v>
      </c>
      <c r="Z976" s="147">
        <v>0.20746817634794901</v>
      </c>
      <c r="AA976" s="148">
        <v>0</v>
      </c>
    </row>
    <row r="977" spans="1:28" x14ac:dyDescent="0.2">
      <c r="A977" t="s">
        <v>4309</v>
      </c>
      <c r="B977" t="s">
        <v>739</v>
      </c>
      <c r="C977" t="s">
        <v>3419</v>
      </c>
      <c r="D977" s="3">
        <v>102455</v>
      </c>
      <c r="E977" s="35">
        <v>0.59321699999999999</v>
      </c>
      <c r="F977" s="5">
        <v>0.88</v>
      </c>
      <c r="G977">
        <v>92.65</v>
      </c>
      <c r="H977" s="54">
        <v>1.4429749646186101</v>
      </c>
      <c r="I977" s="55">
        <v>0.99999323593073597</v>
      </c>
      <c r="J977" s="56">
        <v>1</v>
      </c>
      <c r="K977" s="60">
        <v>1</v>
      </c>
      <c r="L977" s="61">
        <v>1</v>
      </c>
      <c r="M977" s="62">
        <v>0</v>
      </c>
      <c r="N977" s="90">
        <v>1</v>
      </c>
      <c r="O977" s="91">
        <v>1</v>
      </c>
      <c r="P977" s="92">
        <v>0</v>
      </c>
      <c r="Q977" s="96">
        <v>0</v>
      </c>
      <c r="R977" s="97">
        <v>0</v>
      </c>
      <c r="T977" s="123">
        <v>1.03312673856815</v>
      </c>
      <c r="U977" s="124">
        <v>0.999990552579618</v>
      </c>
      <c r="V977" s="125">
        <v>1</v>
      </c>
      <c r="W977" s="129">
        <v>3.45127128983456E-2</v>
      </c>
      <c r="X977" s="130">
        <v>0</v>
      </c>
      <c r="Z977" s="147">
        <v>1.00012688497389</v>
      </c>
      <c r="AA977" s="148">
        <v>0.99792559407869097</v>
      </c>
      <c r="AB977" s="149">
        <v>13</v>
      </c>
    </row>
    <row r="978" spans="1:28" x14ac:dyDescent="0.2">
      <c r="A978" t="s">
        <v>4309</v>
      </c>
      <c r="B978" t="s">
        <v>742</v>
      </c>
      <c r="C978" t="s">
        <v>3419</v>
      </c>
      <c r="D978" s="3">
        <v>35463</v>
      </c>
      <c r="E978" s="35">
        <v>0.56427799999999995</v>
      </c>
      <c r="F978" s="5">
        <v>0.62</v>
      </c>
      <c r="G978">
        <v>52.951000000000001</v>
      </c>
      <c r="H978" s="54">
        <v>1.8071229168428999</v>
      </c>
      <c r="I978" s="55">
        <v>1</v>
      </c>
      <c r="J978" s="56">
        <v>0</v>
      </c>
      <c r="K978" s="60">
        <v>2</v>
      </c>
      <c r="L978" s="61">
        <v>1</v>
      </c>
      <c r="M978" s="62">
        <v>0</v>
      </c>
      <c r="N978" s="90">
        <v>1</v>
      </c>
      <c r="O978" s="91">
        <v>1</v>
      </c>
      <c r="P978" s="92">
        <v>0</v>
      </c>
      <c r="Q978" s="96">
        <v>0</v>
      </c>
      <c r="R978" s="97">
        <v>0</v>
      </c>
      <c r="T978" s="123">
        <v>0.99912584947691896</v>
      </c>
      <c r="U978" s="124">
        <v>1</v>
      </c>
      <c r="V978" s="125">
        <v>0</v>
      </c>
      <c r="W978" s="129">
        <v>0</v>
      </c>
      <c r="X978" s="130">
        <v>0</v>
      </c>
      <c r="Z978" s="147">
        <v>1.0003947776555799</v>
      </c>
      <c r="AA978" s="148">
        <v>0.99814309428016701</v>
      </c>
      <c r="AB978" s="149">
        <v>11</v>
      </c>
    </row>
    <row r="979" spans="1:28" x14ac:dyDescent="0.2">
      <c r="A979" t="s">
        <v>4309</v>
      </c>
      <c r="B979" t="s">
        <v>743</v>
      </c>
      <c r="C979" t="s">
        <v>3419</v>
      </c>
      <c r="D979" s="3">
        <v>30533</v>
      </c>
      <c r="E979" s="35">
        <v>0.56548699999999996</v>
      </c>
      <c r="F979" s="5">
        <v>3.61</v>
      </c>
      <c r="G979">
        <v>326.92</v>
      </c>
      <c r="H979" s="54">
        <v>1.93145121671633</v>
      </c>
      <c r="I979" s="55">
        <v>0.99998304308751396</v>
      </c>
      <c r="J979" s="56">
        <v>1</v>
      </c>
      <c r="K979" s="60">
        <v>1</v>
      </c>
      <c r="L979" s="61">
        <v>1</v>
      </c>
      <c r="M979" s="62">
        <v>0</v>
      </c>
      <c r="N979" s="90">
        <v>1</v>
      </c>
      <c r="O979" s="91">
        <v>0.99996724855074803</v>
      </c>
      <c r="P979" s="92">
        <v>1</v>
      </c>
      <c r="Q979" s="96">
        <v>0</v>
      </c>
      <c r="R979" s="97">
        <v>0</v>
      </c>
      <c r="T979" s="123">
        <v>0.98886450725444597</v>
      </c>
      <c r="U979" s="124">
        <v>0.99042856196595297</v>
      </c>
      <c r="V979" s="125">
        <v>288</v>
      </c>
      <c r="W979" s="129">
        <v>0</v>
      </c>
      <c r="X979" s="130">
        <v>0</v>
      </c>
      <c r="Z979" s="147">
        <v>0</v>
      </c>
      <c r="AA979" s="148">
        <v>0</v>
      </c>
    </row>
    <row r="980" spans="1:28" x14ac:dyDescent="0.2">
      <c r="A980" t="s">
        <v>4309</v>
      </c>
      <c r="B980" t="s">
        <v>741</v>
      </c>
      <c r="C980" t="s">
        <v>3419</v>
      </c>
      <c r="D980" s="3">
        <v>18625</v>
      </c>
      <c r="E980" s="35">
        <v>0.59903399999999996</v>
      </c>
      <c r="F980" s="5">
        <v>10.24</v>
      </c>
      <c r="G980">
        <v>765.20799999999997</v>
      </c>
      <c r="H980" s="54">
        <v>1.95527516778523</v>
      </c>
      <c r="I980" s="55">
        <v>1</v>
      </c>
      <c r="J980" s="56">
        <v>0</v>
      </c>
      <c r="K980" s="60">
        <v>1</v>
      </c>
      <c r="L980" s="61">
        <v>1</v>
      </c>
      <c r="M980" s="62">
        <v>0</v>
      </c>
      <c r="N980" s="90">
        <v>1</v>
      </c>
      <c r="O980" s="91">
        <v>1</v>
      </c>
      <c r="P980" s="92">
        <v>0</v>
      </c>
      <c r="Q980" s="96">
        <v>0</v>
      </c>
      <c r="R980" s="97">
        <v>0</v>
      </c>
      <c r="T980" s="123">
        <v>0.99924832214765102</v>
      </c>
      <c r="U980" s="124">
        <v>0.99973137054746597</v>
      </c>
      <c r="V980" s="125">
        <v>2</v>
      </c>
      <c r="W980" s="129">
        <v>0</v>
      </c>
      <c r="X980" s="130">
        <v>0</v>
      </c>
      <c r="Z980" s="147">
        <v>0</v>
      </c>
      <c r="AA980" s="148">
        <v>0</v>
      </c>
    </row>
    <row r="981" spans="1:28" x14ac:dyDescent="0.2">
      <c r="A981" t="s">
        <v>4401</v>
      </c>
      <c r="B981" t="s">
        <v>1004</v>
      </c>
      <c r="C981" t="s">
        <v>3418</v>
      </c>
      <c r="D981" s="3">
        <v>3917216</v>
      </c>
      <c r="E981" s="35">
        <v>0.63542500000000002</v>
      </c>
      <c r="F981" s="5">
        <v>1</v>
      </c>
      <c r="G981">
        <v>155.685</v>
      </c>
      <c r="H981" s="54">
        <v>0.34220757803501201</v>
      </c>
      <c r="I981" s="55">
        <v>0.99645662007805802</v>
      </c>
      <c r="J981" s="56">
        <v>166</v>
      </c>
      <c r="K981" s="60">
        <v>1.00003727136823</v>
      </c>
      <c r="L981" s="61">
        <v>0.99637548014744004</v>
      </c>
      <c r="M981" s="62">
        <v>1221</v>
      </c>
      <c r="N981" s="90">
        <v>1</v>
      </c>
      <c r="O981" s="91">
        <v>0.99847897069876301</v>
      </c>
      <c r="P981" s="92">
        <v>18</v>
      </c>
      <c r="Q981" s="96">
        <v>0.211363631722121</v>
      </c>
      <c r="R981" s="97">
        <v>0.98936586505292301</v>
      </c>
      <c r="S981" s="98">
        <v>438</v>
      </c>
      <c r="T981" s="123">
        <v>0.99984887226029895</v>
      </c>
      <c r="U981" s="124">
        <v>0.998247966886599</v>
      </c>
      <c r="V981" s="125">
        <v>479</v>
      </c>
      <c r="W981" s="129">
        <v>0.44117863298832599</v>
      </c>
      <c r="X981" s="130">
        <v>0.99687788033764702</v>
      </c>
      <c r="Y981" s="131">
        <v>36</v>
      </c>
      <c r="Z981" s="147">
        <v>1.0000038292501601</v>
      </c>
      <c r="AA981" s="148">
        <v>0.99412251683016395</v>
      </c>
      <c r="AB981" s="149">
        <v>1663</v>
      </c>
    </row>
    <row r="982" spans="1:28" x14ac:dyDescent="0.2">
      <c r="A982" t="s">
        <v>4401</v>
      </c>
      <c r="B982" t="s">
        <v>1005</v>
      </c>
      <c r="C982" t="s">
        <v>3419</v>
      </c>
      <c r="D982" s="3">
        <v>140077</v>
      </c>
      <c r="E982" s="35">
        <v>0.58604900000000004</v>
      </c>
      <c r="F982" s="5">
        <v>0.78</v>
      </c>
      <c r="G982">
        <v>120.621</v>
      </c>
      <c r="H982" s="54">
        <v>1.1136874718904599</v>
      </c>
      <c r="I982" s="55">
        <v>0.99107205804123599</v>
      </c>
      <c r="J982" s="56">
        <v>202</v>
      </c>
      <c r="K982" s="60">
        <v>0.99890774359816303</v>
      </c>
      <c r="L982" s="61">
        <v>0.99606214802321202</v>
      </c>
      <c r="M982" s="62">
        <v>3</v>
      </c>
      <c r="N982" s="90">
        <v>1</v>
      </c>
      <c r="O982" s="91">
        <v>0.99869426547081297</v>
      </c>
      <c r="P982" s="92">
        <v>14</v>
      </c>
      <c r="Q982" s="96">
        <v>0.56566745432869003</v>
      </c>
      <c r="R982" s="97">
        <v>0.98627737594193399</v>
      </c>
      <c r="S982" s="98">
        <v>239</v>
      </c>
      <c r="T982" s="123">
        <v>0.99829379555530096</v>
      </c>
      <c r="U982" s="124">
        <v>0.99742981980181</v>
      </c>
      <c r="V982" s="125">
        <v>100</v>
      </c>
      <c r="W982" s="129">
        <v>0.99122625413165599</v>
      </c>
      <c r="X982" s="130">
        <v>0.99597439165784396</v>
      </c>
      <c r="Y982" s="131">
        <v>7</v>
      </c>
      <c r="Z982" s="147">
        <v>0.91795226910913197</v>
      </c>
      <c r="AA982" s="148">
        <v>0.99483416586516005</v>
      </c>
      <c r="AB982" s="149">
        <v>38</v>
      </c>
    </row>
    <row r="983" spans="1:28" x14ac:dyDescent="0.2">
      <c r="A983" t="s">
        <v>4401</v>
      </c>
      <c r="B983" t="s">
        <v>1006</v>
      </c>
      <c r="C983" t="s">
        <v>3419</v>
      </c>
      <c r="D983" s="3">
        <v>97155</v>
      </c>
      <c r="E983" s="35">
        <v>0.59874400000000005</v>
      </c>
      <c r="F983" s="5">
        <v>0.83</v>
      </c>
      <c r="G983">
        <v>132.60499999999999</v>
      </c>
      <c r="H983" s="54">
        <v>1.1606813854150499</v>
      </c>
      <c r="I983" s="55">
        <v>0.99742853089309702</v>
      </c>
      <c r="J983" s="56">
        <v>8</v>
      </c>
      <c r="K983" s="60">
        <v>0.99994853584478405</v>
      </c>
      <c r="L983" s="61">
        <v>0.99733401955738499</v>
      </c>
      <c r="M983" s="62">
        <v>3</v>
      </c>
      <c r="N983" s="90">
        <v>1</v>
      </c>
      <c r="O983" s="91">
        <v>0.99896105499207899</v>
      </c>
      <c r="P983" s="92">
        <v>4</v>
      </c>
      <c r="Q983" s="96">
        <v>0.99574906077916703</v>
      </c>
      <c r="R983" s="97">
        <v>0.99010309703918498</v>
      </c>
      <c r="S983" s="98">
        <v>176</v>
      </c>
      <c r="T983" s="123">
        <v>0.99775616283258695</v>
      </c>
      <c r="U983" s="124">
        <v>0.99863935761186595</v>
      </c>
      <c r="V983" s="125">
        <v>17</v>
      </c>
      <c r="W983" s="129">
        <v>1.0002881992692001</v>
      </c>
      <c r="X983" s="130">
        <v>0.99757159173929599</v>
      </c>
      <c r="Y983" s="131">
        <v>3</v>
      </c>
      <c r="Z983" s="147">
        <v>0.99336112397714904</v>
      </c>
      <c r="AA983" s="148">
        <v>0.99661816263845304</v>
      </c>
      <c r="AB983" s="149">
        <v>11</v>
      </c>
    </row>
    <row r="984" spans="1:28" x14ac:dyDescent="0.2">
      <c r="A984" t="s">
        <v>4293</v>
      </c>
      <c r="B984" t="s">
        <v>690</v>
      </c>
      <c r="C984" t="s">
        <v>3418</v>
      </c>
      <c r="D984" s="3">
        <v>4451751</v>
      </c>
      <c r="E984" s="35">
        <v>0.67833299999999996</v>
      </c>
      <c r="F984" s="5">
        <v>1</v>
      </c>
      <c r="G984">
        <v>150.23099999999999</v>
      </c>
      <c r="H984" s="54">
        <v>1.01289717237105</v>
      </c>
      <c r="I984" s="55">
        <v>0.99999889114749796</v>
      </c>
      <c r="J984" s="56">
        <v>1</v>
      </c>
      <c r="K984" s="60">
        <v>1.0000004492614201</v>
      </c>
      <c r="L984" s="61">
        <v>0.999998876846941</v>
      </c>
      <c r="M984" s="62">
        <v>1</v>
      </c>
      <c r="N984" s="90">
        <v>1</v>
      </c>
      <c r="O984" s="91">
        <v>0.99994406913863099</v>
      </c>
      <c r="P984" s="92">
        <v>5</v>
      </c>
      <c r="Q984" s="96">
        <v>0.99999977536928697</v>
      </c>
      <c r="R984" s="97">
        <v>0.99996406009511496</v>
      </c>
      <c r="S984" s="98">
        <v>27</v>
      </c>
      <c r="T984" s="123">
        <v>0.99999056551006504</v>
      </c>
      <c r="U984" s="124">
        <v>0.99992901833707903</v>
      </c>
      <c r="V984" s="125">
        <v>4</v>
      </c>
      <c r="W984" s="129">
        <v>0.99998719604937403</v>
      </c>
      <c r="X984" s="130">
        <v>0.99998966686419399</v>
      </c>
      <c r="Y984" s="131">
        <v>3</v>
      </c>
      <c r="Z984" s="147">
        <v>1.0000024709378399</v>
      </c>
      <c r="AA984" s="148">
        <v>0.99789362704462603</v>
      </c>
      <c r="AB984" s="149">
        <v>123</v>
      </c>
    </row>
    <row r="985" spans="1:28" x14ac:dyDescent="0.2">
      <c r="A985" t="s">
        <v>4539</v>
      </c>
      <c r="B985" t="s">
        <v>1275</v>
      </c>
      <c r="C985" t="s">
        <v>3418</v>
      </c>
      <c r="D985" s="3">
        <v>4419852</v>
      </c>
      <c r="E985" s="35">
        <v>0.56554800000000005</v>
      </c>
      <c r="F985" s="5">
        <v>1</v>
      </c>
      <c r="G985">
        <v>143.416</v>
      </c>
      <c r="H985" s="54">
        <v>1.00948153920086</v>
      </c>
      <c r="I985" s="55">
        <v>0.99960105429247603</v>
      </c>
      <c r="J985" s="56">
        <v>13</v>
      </c>
      <c r="K985" s="60">
        <v>1.00000633505375</v>
      </c>
      <c r="L985" s="61">
        <v>0.99974886196005297</v>
      </c>
      <c r="M985" s="62">
        <v>4</v>
      </c>
      <c r="N985" s="90">
        <v>1</v>
      </c>
      <c r="O985" s="91">
        <v>0.99981223117102802</v>
      </c>
      <c r="P985" s="92">
        <v>10</v>
      </c>
      <c r="Q985" s="96">
        <v>1</v>
      </c>
      <c r="R985" s="97">
        <v>0.99949921738579695</v>
      </c>
      <c r="S985" s="98">
        <v>129</v>
      </c>
      <c r="T985" s="123">
        <v>0.99997669605226602</v>
      </c>
      <c r="U985" s="124">
        <v>0.99985045313153598</v>
      </c>
      <c r="V985" s="125">
        <v>10</v>
      </c>
      <c r="W985" s="129">
        <v>0.99809722135492296</v>
      </c>
      <c r="X985" s="130">
        <v>0.99889900570490497</v>
      </c>
      <c r="Y985" s="131">
        <v>3</v>
      </c>
      <c r="Z985" s="147">
        <v>1.00000226251919</v>
      </c>
      <c r="AA985" s="148">
        <v>0.99697301022560203</v>
      </c>
      <c r="AB985" s="149">
        <v>479</v>
      </c>
    </row>
    <row r="986" spans="1:28" x14ac:dyDescent="0.2">
      <c r="A986" t="s">
        <v>4239</v>
      </c>
      <c r="B986" t="s">
        <v>561</v>
      </c>
      <c r="C986" t="s">
        <v>3418</v>
      </c>
      <c r="D986" s="3">
        <v>3928944</v>
      </c>
      <c r="E986" s="35">
        <v>0.57643200000000006</v>
      </c>
      <c r="F986" s="5">
        <v>1</v>
      </c>
      <c r="G986">
        <v>119.333</v>
      </c>
      <c r="H986" s="54">
        <v>1.0204785306178901</v>
      </c>
      <c r="I986" s="55">
        <v>0.99241832660479201</v>
      </c>
      <c r="J986" s="56">
        <v>197</v>
      </c>
      <c r="K986" s="60">
        <v>1.0000157803216301</v>
      </c>
      <c r="L986" s="61">
        <v>0.99663095706830895</v>
      </c>
      <c r="M986" s="62">
        <v>5</v>
      </c>
      <c r="N986" s="90">
        <v>1</v>
      </c>
      <c r="O986" s="91">
        <v>0.99867837969095696</v>
      </c>
      <c r="P986" s="92">
        <v>12</v>
      </c>
      <c r="Q986" s="96">
        <v>0.99999974547868298</v>
      </c>
      <c r="R986" s="97">
        <v>0.99545344267314495</v>
      </c>
      <c r="S986" s="98">
        <v>97</v>
      </c>
      <c r="T986" s="123">
        <v>0.99998421967836604</v>
      </c>
      <c r="U986" s="124">
        <v>0.99887586615937296</v>
      </c>
      <c r="V986" s="125">
        <v>85</v>
      </c>
      <c r="W986" s="129">
        <v>0.85645048644113997</v>
      </c>
      <c r="X986" s="130">
        <v>0.99175091134020099</v>
      </c>
      <c r="Y986" s="131">
        <v>10</v>
      </c>
      <c r="Z986" s="147">
        <v>9.9638986964436196E-2</v>
      </c>
      <c r="AA986" s="148">
        <v>0.96603026980706397</v>
      </c>
      <c r="AB986" s="149">
        <v>204</v>
      </c>
    </row>
    <row r="987" spans="1:28" x14ac:dyDescent="0.2">
      <c r="A987" t="s">
        <v>4239</v>
      </c>
      <c r="B987" t="s">
        <v>562</v>
      </c>
      <c r="C987" t="s">
        <v>3419</v>
      </c>
      <c r="D987" s="3">
        <v>33340</v>
      </c>
      <c r="E987" s="35">
        <v>0.54310099999999994</v>
      </c>
      <c r="F987" s="5">
        <v>1.37</v>
      </c>
      <c r="G987">
        <v>178.01400000000001</v>
      </c>
      <c r="H987" s="54">
        <v>1.7342531493701201</v>
      </c>
      <c r="I987" s="55">
        <v>0.99169866140915197</v>
      </c>
      <c r="J987" s="56">
        <v>76</v>
      </c>
      <c r="K987" s="60">
        <v>0.999820035992801</v>
      </c>
      <c r="L987" s="61">
        <v>0.99625007499850005</v>
      </c>
      <c r="M987" s="62">
        <v>3</v>
      </c>
      <c r="N987" s="90">
        <v>1</v>
      </c>
      <c r="O987" s="91">
        <v>0.99889058798836605</v>
      </c>
      <c r="P987" s="92">
        <v>2</v>
      </c>
      <c r="Q987" s="96">
        <v>0</v>
      </c>
      <c r="R987" s="97">
        <v>0</v>
      </c>
      <c r="T987" s="123">
        <v>0.99595080983803197</v>
      </c>
      <c r="U987" s="124">
        <v>0.99888584419886095</v>
      </c>
      <c r="V987" s="125">
        <v>3</v>
      </c>
      <c r="W987" s="129">
        <v>0</v>
      </c>
      <c r="X987" s="130">
        <v>0</v>
      </c>
      <c r="Z987" s="147">
        <v>1.0004799040191901</v>
      </c>
      <c r="AA987" s="148">
        <v>0.97063975063084396</v>
      </c>
      <c r="AB987" s="149">
        <v>231</v>
      </c>
    </row>
    <row r="988" spans="1:28" x14ac:dyDescent="0.2">
      <c r="A988" t="s">
        <v>4323</v>
      </c>
      <c r="B988" t="s">
        <v>788</v>
      </c>
      <c r="C988" t="s">
        <v>3418</v>
      </c>
      <c r="D988" s="3">
        <v>3861636</v>
      </c>
      <c r="E988" s="35">
        <v>0.61978500000000003</v>
      </c>
      <c r="F988" s="5">
        <v>1</v>
      </c>
      <c r="G988">
        <v>78.323999999999998</v>
      </c>
      <c r="H988" s="54">
        <v>1.0105369848426899</v>
      </c>
      <c r="I988" s="55">
        <v>0.99687452513768904</v>
      </c>
      <c r="J988" s="56">
        <v>468</v>
      </c>
      <c r="K988" s="60">
        <v>1</v>
      </c>
      <c r="L988" s="61">
        <v>0.99952973348111096</v>
      </c>
      <c r="M988" s="62">
        <v>5</v>
      </c>
      <c r="N988" s="90">
        <v>1</v>
      </c>
      <c r="O988" s="91">
        <v>0.999618888526706</v>
      </c>
      <c r="P988" s="92">
        <v>15</v>
      </c>
      <c r="Q988" s="96">
        <v>0.99999974104239697</v>
      </c>
      <c r="R988" s="97">
        <v>0.998414129333975</v>
      </c>
      <c r="S988" s="98">
        <v>201</v>
      </c>
      <c r="T988" s="123">
        <v>0.99997565798537202</v>
      </c>
      <c r="U988" s="124">
        <v>0.99913117947626895</v>
      </c>
      <c r="V988" s="125">
        <v>344</v>
      </c>
      <c r="W988" s="129">
        <v>0.88401832798326896</v>
      </c>
      <c r="X988" s="130">
        <v>0.99673625591174597</v>
      </c>
      <c r="Y988" s="131">
        <v>91</v>
      </c>
      <c r="Z988" s="147">
        <v>1.0000031074912199</v>
      </c>
      <c r="AA988" s="148">
        <v>0.99627054346868305</v>
      </c>
      <c r="AB988" s="149">
        <v>81</v>
      </c>
    </row>
    <row r="989" spans="1:28" x14ac:dyDescent="0.2">
      <c r="A989" t="s">
        <v>4323</v>
      </c>
      <c r="B989" t="s">
        <v>789</v>
      </c>
      <c r="C989" t="s">
        <v>3419</v>
      </c>
      <c r="D989" s="3">
        <v>84456</v>
      </c>
      <c r="E989" s="35">
        <v>0.62393399999999999</v>
      </c>
      <c r="F989" s="5">
        <v>2.44</v>
      </c>
      <c r="G989">
        <v>201.024</v>
      </c>
      <c r="H989" s="54">
        <v>1.7079425973287801</v>
      </c>
      <c r="I989" s="55">
        <v>0.99453051887282895</v>
      </c>
      <c r="J989" s="56">
        <v>139</v>
      </c>
      <c r="K989" s="60">
        <v>1</v>
      </c>
      <c r="L989" s="61">
        <v>0.99940797575068596</v>
      </c>
      <c r="M989" s="62">
        <v>1</v>
      </c>
      <c r="N989" s="90">
        <v>1</v>
      </c>
      <c r="O989" s="91">
        <v>0.99918351891514501</v>
      </c>
      <c r="P989" s="92">
        <v>11</v>
      </c>
      <c r="Q989" s="96">
        <v>0.99998815951501296</v>
      </c>
      <c r="R989" s="97">
        <v>0.999573737493339</v>
      </c>
      <c r="S989" s="98">
        <v>1</v>
      </c>
      <c r="T989" s="123">
        <v>0.99837785355688102</v>
      </c>
      <c r="U989" s="124">
        <v>0.99832956201352896</v>
      </c>
      <c r="V989" s="125">
        <v>26</v>
      </c>
      <c r="W989" s="129">
        <v>0.81146395756370104</v>
      </c>
      <c r="X989" s="130">
        <v>0.99715482148328605</v>
      </c>
      <c r="Y989" s="131">
        <v>3</v>
      </c>
      <c r="Z989" s="147">
        <v>1.0001657667898001</v>
      </c>
      <c r="AA989" s="148">
        <v>0.99491547418216997</v>
      </c>
      <c r="AB989" s="149">
        <v>104</v>
      </c>
    </row>
    <row r="990" spans="1:28" x14ac:dyDescent="0.2">
      <c r="A990" t="s">
        <v>4323</v>
      </c>
      <c r="B990" t="s">
        <v>790</v>
      </c>
      <c r="C990" t="s">
        <v>3419</v>
      </c>
      <c r="D990" s="3">
        <v>78899</v>
      </c>
      <c r="E990" s="35">
        <v>0.62154100000000001</v>
      </c>
      <c r="F990" s="5">
        <v>0.54</v>
      </c>
      <c r="G990">
        <v>35.603999999999999</v>
      </c>
      <c r="H990" s="54">
        <v>1.43995487902254</v>
      </c>
      <c r="I990" s="55">
        <v>0.98905257229350296</v>
      </c>
      <c r="J990" s="56">
        <v>219</v>
      </c>
      <c r="K990" s="60">
        <v>1</v>
      </c>
      <c r="L990" s="61">
        <v>0.99949302272525598</v>
      </c>
      <c r="M990" s="62">
        <v>1</v>
      </c>
      <c r="N990" s="90">
        <v>1</v>
      </c>
      <c r="O990" s="91">
        <v>0.99959446957888198</v>
      </c>
      <c r="P990" s="92">
        <v>4</v>
      </c>
      <c r="Q990" s="96">
        <v>0</v>
      </c>
      <c r="R990" s="97">
        <v>0</v>
      </c>
      <c r="T990" s="123">
        <v>0.99967046477141597</v>
      </c>
      <c r="U990" s="124">
        <v>0.99945496488959795</v>
      </c>
      <c r="V990" s="125">
        <v>16</v>
      </c>
      <c r="W990" s="129">
        <v>0.55851151472135196</v>
      </c>
      <c r="X990" s="130">
        <v>0.99539348279930995</v>
      </c>
      <c r="Y990" s="131">
        <v>2</v>
      </c>
      <c r="Z990" s="147">
        <v>1.00017744204616</v>
      </c>
      <c r="AA990" s="148">
        <v>0.988535288633557</v>
      </c>
      <c r="AB990" s="149">
        <v>24</v>
      </c>
    </row>
    <row r="991" spans="1:28" x14ac:dyDescent="0.2">
      <c r="A991" t="s">
        <v>4323</v>
      </c>
      <c r="B991" t="s">
        <v>791</v>
      </c>
      <c r="C991" t="s">
        <v>3419</v>
      </c>
      <c r="D991" s="3">
        <v>77607</v>
      </c>
      <c r="E991" s="35">
        <v>0.63175999999999999</v>
      </c>
      <c r="F991" s="5">
        <v>1.66</v>
      </c>
      <c r="G991">
        <v>119.604</v>
      </c>
      <c r="H991" s="54">
        <v>1.6842295153787601</v>
      </c>
      <c r="I991" s="55">
        <v>0.99272613238286</v>
      </c>
      <c r="J991" s="56">
        <v>160</v>
      </c>
      <c r="K991" s="60">
        <v>1</v>
      </c>
      <c r="L991" s="61">
        <v>0.99944592626953699</v>
      </c>
      <c r="M991" s="62">
        <v>1</v>
      </c>
      <c r="N991" s="90">
        <v>1</v>
      </c>
      <c r="O991" s="91">
        <v>0.99962640420488502</v>
      </c>
      <c r="P991" s="92">
        <v>5</v>
      </c>
      <c r="Q991" s="96">
        <v>0.99998711456440703</v>
      </c>
      <c r="R991" s="97">
        <v>0.99860950173812202</v>
      </c>
      <c r="S991" s="98">
        <v>22</v>
      </c>
      <c r="T991" s="123">
        <v>0.99885319623229796</v>
      </c>
      <c r="U991" s="124">
        <v>0.99969041845105999</v>
      </c>
      <c r="V991" s="125">
        <v>3</v>
      </c>
      <c r="W991" s="129">
        <v>1.2059865733761099</v>
      </c>
      <c r="X991" s="130">
        <v>0.99684812222875097</v>
      </c>
      <c r="Y991" s="131">
        <v>3</v>
      </c>
      <c r="Z991" s="147">
        <v>0.99179197752780002</v>
      </c>
      <c r="AA991" s="148">
        <v>0.99685041411221798</v>
      </c>
      <c r="AB991" s="149">
        <v>27</v>
      </c>
    </row>
    <row r="992" spans="1:28" x14ac:dyDescent="0.2">
      <c r="A992" t="s">
        <v>4323</v>
      </c>
      <c r="B992" t="s">
        <v>792</v>
      </c>
      <c r="C992" t="s">
        <v>3419</v>
      </c>
      <c r="D992" s="3">
        <v>60538</v>
      </c>
      <c r="E992" s="35">
        <v>0.61713300000000004</v>
      </c>
      <c r="F992" s="5">
        <v>1.06</v>
      </c>
      <c r="G992">
        <v>77.772999999999996</v>
      </c>
      <c r="H992" s="54">
        <v>1.85235719713237</v>
      </c>
      <c r="I992" s="55">
        <v>0.99551449540302595</v>
      </c>
      <c r="J992" s="56">
        <v>85</v>
      </c>
      <c r="K992" s="60">
        <v>1</v>
      </c>
      <c r="L992" s="61">
        <v>0.99953748059070302</v>
      </c>
      <c r="M992" s="62">
        <v>1</v>
      </c>
      <c r="N992" s="90">
        <v>1</v>
      </c>
      <c r="O992" s="91">
        <v>0.99968618901331197</v>
      </c>
      <c r="P992" s="92">
        <v>3</v>
      </c>
      <c r="Q992" s="96">
        <v>1</v>
      </c>
      <c r="R992" s="97">
        <v>0.997657422835178</v>
      </c>
      <c r="S992" s="98">
        <v>35</v>
      </c>
      <c r="T992" s="123">
        <v>0.99385509927648696</v>
      </c>
      <c r="U992" s="124">
        <v>0.99966761396686099</v>
      </c>
      <c r="V992" s="125">
        <v>3</v>
      </c>
      <c r="W992" s="129">
        <v>0.68971555056328204</v>
      </c>
      <c r="X992" s="130">
        <v>0.99640752981750202</v>
      </c>
      <c r="Y992" s="131">
        <v>4</v>
      </c>
      <c r="Z992" s="147">
        <v>1.0001982226039801</v>
      </c>
      <c r="AA992" s="148">
        <v>0.99668754119973602</v>
      </c>
      <c r="AB992" s="149">
        <v>12</v>
      </c>
    </row>
    <row r="993" spans="1:28" x14ac:dyDescent="0.2">
      <c r="A993" t="s">
        <v>4323</v>
      </c>
      <c r="B993" t="s">
        <v>793</v>
      </c>
      <c r="C993" t="s">
        <v>3419</v>
      </c>
      <c r="D993" s="3">
        <v>54047</v>
      </c>
      <c r="E993" s="35">
        <v>0.57122499999999998</v>
      </c>
      <c r="F993" s="5">
        <v>1.52</v>
      </c>
      <c r="G993">
        <v>119.697</v>
      </c>
      <c r="H993" s="54">
        <v>1.74141025403815</v>
      </c>
      <c r="I993" s="55">
        <v>0.99700388857015299</v>
      </c>
      <c r="J993" s="56">
        <v>31</v>
      </c>
      <c r="K993" s="60">
        <v>1</v>
      </c>
      <c r="L993" s="61">
        <v>0.99962995170869795</v>
      </c>
      <c r="M993" s="62">
        <v>1</v>
      </c>
      <c r="N993" s="90">
        <v>1</v>
      </c>
      <c r="O993" s="91">
        <v>0.99974099974099895</v>
      </c>
      <c r="P993" s="92">
        <v>3</v>
      </c>
      <c r="Q993" s="96">
        <v>0.99998149758543398</v>
      </c>
      <c r="R993" s="97">
        <v>0.99968548804854496</v>
      </c>
      <c r="S993" s="98">
        <v>3</v>
      </c>
      <c r="T993" s="123">
        <v>0.99887135271152805</v>
      </c>
      <c r="U993" s="124">
        <v>0.99933343208413505</v>
      </c>
      <c r="V993" s="125">
        <v>4</v>
      </c>
      <c r="W993" s="129">
        <v>0</v>
      </c>
      <c r="X993" s="130">
        <v>0</v>
      </c>
      <c r="Z993" s="147">
        <v>1.0002220289747801</v>
      </c>
      <c r="AA993" s="148">
        <v>0.996365850059031</v>
      </c>
      <c r="AB993" s="149">
        <v>57</v>
      </c>
    </row>
    <row r="994" spans="1:28" x14ac:dyDescent="0.2">
      <c r="A994" t="s">
        <v>4323</v>
      </c>
      <c r="B994" t="s">
        <v>794</v>
      </c>
      <c r="C994" t="s">
        <v>3419</v>
      </c>
      <c r="D994" s="3">
        <v>52013</v>
      </c>
      <c r="E994" s="35">
        <v>0.60242600000000002</v>
      </c>
      <c r="F994" s="5">
        <v>3.36</v>
      </c>
      <c r="G994">
        <v>258.61500000000001</v>
      </c>
      <c r="H994" s="54">
        <v>1.78859131371003</v>
      </c>
      <c r="I994" s="55">
        <v>0.99431433454068596</v>
      </c>
      <c r="J994" s="56">
        <v>128</v>
      </c>
      <c r="K994" s="60">
        <v>0.99992309614903896</v>
      </c>
      <c r="L994" s="61">
        <v>0.99963467861331601</v>
      </c>
      <c r="M994" s="62">
        <v>1</v>
      </c>
      <c r="N994" s="90">
        <v>1</v>
      </c>
      <c r="O994" s="91">
        <v>0.99902019173502898</v>
      </c>
      <c r="P994" s="92">
        <v>6</v>
      </c>
      <c r="Q994" s="96">
        <v>0.99998077403725905</v>
      </c>
      <c r="R994" s="97">
        <v>0.99976928844711899</v>
      </c>
      <c r="S994" s="98">
        <v>1</v>
      </c>
      <c r="T994" s="123">
        <v>0.99213658123930504</v>
      </c>
      <c r="U994" s="124">
        <v>0.99872184673780395</v>
      </c>
      <c r="V994" s="125">
        <v>7</v>
      </c>
      <c r="W994" s="129">
        <v>0</v>
      </c>
      <c r="X994" s="130">
        <v>0</v>
      </c>
      <c r="Z994" s="147">
        <v>1.00026916347836</v>
      </c>
      <c r="AA994" s="148">
        <v>0.99689184781565898</v>
      </c>
      <c r="AB994" s="149">
        <v>12</v>
      </c>
    </row>
    <row r="995" spans="1:28" x14ac:dyDescent="0.2">
      <c r="A995" t="s">
        <v>4323</v>
      </c>
      <c r="B995" t="s">
        <v>795</v>
      </c>
      <c r="C995" t="s">
        <v>3419</v>
      </c>
      <c r="D995" s="3">
        <v>46261</v>
      </c>
      <c r="E995" s="35">
        <v>0.65203999999999995</v>
      </c>
      <c r="F995" s="5">
        <v>3.17</v>
      </c>
      <c r="G995">
        <v>239.608</v>
      </c>
      <c r="H995" s="54">
        <v>1.90008862756965</v>
      </c>
      <c r="I995" s="55">
        <v>0.99423260681621695</v>
      </c>
      <c r="J995" s="56">
        <v>202</v>
      </c>
      <c r="K995" s="60">
        <v>0.999978383519595</v>
      </c>
      <c r="L995" s="61">
        <v>0.99922178988326804</v>
      </c>
      <c r="M995" s="62">
        <v>1</v>
      </c>
      <c r="N995" s="90">
        <v>1</v>
      </c>
      <c r="O995" s="91">
        <v>0.99907109373312297</v>
      </c>
      <c r="P995" s="92">
        <v>8</v>
      </c>
      <c r="Q995" s="96">
        <v>0.999978383519595</v>
      </c>
      <c r="R995" s="97">
        <v>0.99635665933686801</v>
      </c>
      <c r="S995" s="98">
        <v>119</v>
      </c>
      <c r="T995" s="123">
        <v>0.997060158664966</v>
      </c>
      <c r="U995" s="124">
        <v>0.99772707593731003</v>
      </c>
      <c r="V995" s="125">
        <v>28</v>
      </c>
      <c r="W995" s="129">
        <v>0</v>
      </c>
      <c r="X995" s="130">
        <v>0</v>
      </c>
      <c r="Z995" s="147">
        <v>1.0002810142452601</v>
      </c>
      <c r="AA995" s="148">
        <v>0.99562688496337703</v>
      </c>
      <c r="AB995" s="149">
        <v>12</v>
      </c>
    </row>
    <row r="996" spans="1:28" x14ac:dyDescent="0.2">
      <c r="A996" t="s">
        <v>4190</v>
      </c>
      <c r="B996" t="s">
        <v>417</v>
      </c>
      <c r="C996" t="s">
        <v>3418</v>
      </c>
      <c r="D996" s="3">
        <v>2742670</v>
      </c>
      <c r="E996" s="35">
        <v>0.59024799999999999</v>
      </c>
      <c r="F996" s="5">
        <v>1</v>
      </c>
      <c r="G996">
        <v>152.24199999999999</v>
      </c>
      <c r="H996" s="54">
        <v>1.01466928212289</v>
      </c>
      <c r="I996" s="55">
        <v>0.99981170809148501</v>
      </c>
      <c r="J996" s="56">
        <v>102</v>
      </c>
      <c r="K996" s="60">
        <v>1.0000007292164199</v>
      </c>
      <c r="L996" s="61">
        <v>0.999993072449057</v>
      </c>
      <c r="M996" s="62">
        <v>2</v>
      </c>
      <c r="N996" s="90">
        <v>0.99999416626863602</v>
      </c>
      <c r="O996" s="91">
        <v>0.99949994332448</v>
      </c>
      <c r="P996" s="92">
        <v>41</v>
      </c>
      <c r="Q996" s="96">
        <v>0.99999963539178904</v>
      </c>
      <c r="R996" s="97">
        <v>0.99986802751444004</v>
      </c>
      <c r="S996" s="98">
        <v>85</v>
      </c>
      <c r="T996" s="123">
        <v>0.99998760332085102</v>
      </c>
      <c r="U996" s="124">
        <v>0.999120007316875</v>
      </c>
      <c r="V996" s="125">
        <v>187</v>
      </c>
      <c r="W996" s="129">
        <v>0.33808077530289798</v>
      </c>
      <c r="X996" s="130">
        <v>0.99953197656863302</v>
      </c>
      <c r="Y996" s="131">
        <v>44</v>
      </c>
      <c r="Z996" s="147">
        <v>1.0000051045149401</v>
      </c>
      <c r="AA996" s="148">
        <v>0.99792536707283497</v>
      </c>
      <c r="AB996" s="149">
        <v>48</v>
      </c>
    </row>
    <row r="997" spans="1:28" x14ac:dyDescent="0.2">
      <c r="A997" t="s">
        <v>4512</v>
      </c>
      <c r="B997" t="s">
        <v>1231</v>
      </c>
      <c r="C997" t="s">
        <v>3418</v>
      </c>
      <c r="D997" s="3">
        <v>3034024</v>
      </c>
      <c r="E997" s="35">
        <v>0.35835</v>
      </c>
      <c r="F997" s="5">
        <v>1</v>
      </c>
      <c r="G997">
        <v>18.469000000000001</v>
      </c>
      <c r="H997" s="54">
        <v>0.13469570445059101</v>
      </c>
      <c r="I997" s="55">
        <v>0.99994127290968204</v>
      </c>
      <c r="J997" s="56">
        <v>2</v>
      </c>
      <c r="K997" s="60">
        <v>0.99999934080943298</v>
      </c>
      <c r="L997" s="61">
        <v>0.99999274889898604</v>
      </c>
      <c r="M997" s="62">
        <v>2</v>
      </c>
      <c r="N997" s="90">
        <v>0.14227474799144599</v>
      </c>
      <c r="O997" s="91">
        <v>0.99991891992068005</v>
      </c>
      <c r="P997" s="92">
        <v>2</v>
      </c>
      <c r="Q997" s="96">
        <v>0.41375776856082802</v>
      </c>
      <c r="R997" s="97">
        <v>0.99973796406842197</v>
      </c>
      <c r="S997" s="98">
        <v>42</v>
      </c>
      <c r="T997" s="123">
        <v>0.38315946083485097</v>
      </c>
      <c r="U997" s="124">
        <v>0.99983570457790705</v>
      </c>
      <c r="V997" s="125">
        <v>8</v>
      </c>
      <c r="W997" s="129">
        <v>0.47007736260491001</v>
      </c>
      <c r="X997" s="130">
        <v>0.999382992612037</v>
      </c>
      <c r="Y997" s="131">
        <v>261</v>
      </c>
      <c r="Z997" s="147">
        <v>1.9098728289558602E-2</v>
      </c>
      <c r="AA997" s="148">
        <v>0</v>
      </c>
    </row>
    <row r="998" spans="1:28" x14ac:dyDescent="0.2">
      <c r="A998" t="s">
        <v>4197</v>
      </c>
      <c r="B998" t="s">
        <v>442</v>
      </c>
      <c r="C998" t="s">
        <v>3418</v>
      </c>
      <c r="D998" s="3">
        <v>5233523</v>
      </c>
      <c r="E998" s="35">
        <v>0.51816499999999999</v>
      </c>
      <c r="F998" s="5">
        <v>1</v>
      </c>
      <c r="G998">
        <v>54.551000000000002</v>
      </c>
      <c r="H998" s="54">
        <v>0.99835330808711398</v>
      </c>
      <c r="I998" s="55">
        <v>0.99422121305147604</v>
      </c>
      <c r="J998" s="56">
        <v>11</v>
      </c>
      <c r="K998" s="60">
        <v>1.0000063055039501</v>
      </c>
      <c r="L998" s="61">
        <v>0.99768073562220405</v>
      </c>
      <c r="M998" s="62">
        <v>7</v>
      </c>
      <c r="N998" s="90">
        <v>1</v>
      </c>
      <c r="O998" s="91">
        <v>0.99903714775655394</v>
      </c>
      <c r="P998" s="92">
        <v>5</v>
      </c>
      <c r="Q998" s="96">
        <v>0.99999980892412199</v>
      </c>
      <c r="R998" s="97">
        <v>0.99690114059725399</v>
      </c>
      <c r="S998" s="98">
        <v>17</v>
      </c>
      <c r="T998" s="123">
        <v>0.99997974595697703</v>
      </c>
      <c r="U998" s="124">
        <v>0.998934641721692</v>
      </c>
      <c r="V998" s="125">
        <v>5</v>
      </c>
      <c r="W998" s="129">
        <v>0.99746709816695101</v>
      </c>
      <c r="X998" s="130">
        <v>0.99166892860146105</v>
      </c>
      <c r="Y998" s="131">
        <v>6</v>
      </c>
      <c r="Z998" s="147">
        <v>0.20746942356038101</v>
      </c>
      <c r="AA998" s="148">
        <v>0.95769044831054695</v>
      </c>
      <c r="AB998" s="149">
        <v>345</v>
      </c>
    </row>
    <row r="999" spans="1:28" x14ac:dyDescent="0.2">
      <c r="A999" t="s">
        <v>4372</v>
      </c>
      <c r="B999" t="s">
        <v>928</v>
      </c>
      <c r="C999" t="s">
        <v>3418</v>
      </c>
      <c r="D999" s="3">
        <v>4053030</v>
      </c>
      <c r="E999" s="35">
        <v>0.68398899999999996</v>
      </c>
      <c r="F999" s="5">
        <v>1</v>
      </c>
      <c r="G999">
        <v>178.67599999999999</v>
      </c>
      <c r="H999" s="54">
        <v>1.04328416024554</v>
      </c>
      <c r="I999" s="55">
        <v>0.99994324186839201</v>
      </c>
      <c r="J999" s="56">
        <v>6</v>
      </c>
      <c r="K999" s="60">
        <v>1.0000597084156699</v>
      </c>
      <c r="L999" s="61">
        <v>0.99976364773940596</v>
      </c>
      <c r="M999" s="62">
        <v>7</v>
      </c>
      <c r="N999" s="90">
        <v>1</v>
      </c>
      <c r="O999" s="91">
        <v>0.99973925628590898</v>
      </c>
      <c r="P999" s="92">
        <v>9</v>
      </c>
      <c r="Q999" s="96">
        <v>1</v>
      </c>
      <c r="R999" s="97">
        <v>0.99982162620648996</v>
      </c>
      <c r="S999" s="98">
        <v>22</v>
      </c>
      <c r="T999" s="123">
        <v>0.99998198878370004</v>
      </c>
      <c r="U999" s="124">
        <v>0.99979054925681898</v>
      </c>
      <c r="V999" s="125">
        <v>53</v>
      </c>
      <c r="W999" s="129">
        <v>0.23567947930313801</v>
      </c>
      <c r="X999" s="130">
        <v>0.99540209188069295</v>
      </c>
      <c r="Y999" s="131">
        <v>4371</v>
      </c>
      <c r="Z999" s="147">
        <v>1.00000296074788</v>
      </c>
      <c r="AA999" s="148">
        <v>0.99646563233918095</v>
      </c>
      <c r="AB999" s="149">
        <v>353</v>
      </c>
    </row>
    <row r="1000" spans="1:28" x14ac:dyDescent="0.2">
      <c r="A1000" t="s">
        <v>4338</v>
      </c>
      <c r="B1000" t="s">
        <v>840</v>
      </c>
      <c r="C1000" t="s">
        <v>3418</v>
      </c>
      <c r="D1000" s="3">
        <v>4239970</v>
      </c>
      <c r="E1000" s="35">
        <v>0.53566100000000005</v>
      </c>
      <c r="F1000" s="5">
        <v>1</v>
      </c>
      <c r="G1000">
        <v>137.87899999999999</v>
      </c>
      <c r="H1000" s="54">
        <v>5.1462628273313202E-3</v>
      </c>
      <c r="I1000" s="55">
        <v>0</v>
      </c>
      <c r="K1000" s="60">
        <v>0.99999716979129505</v>
      </c>
      <c r="L1000" s="61">
        <v>0.98828880032073196</v>
      </c>
      <c r="M1000" s="62">
        <v>8972</v>
      </c>
      <c r="N1000" s="90">
        <v>0.40553329386764497</v>
      </c>
      <c r="O1000" s="91">
        <v>0.99417525617737101</v>
      </c>
      <c r="P1000" s="92">
        <v>7</v>
      </c>
      <c r="Q1000" s="96">
        <v>0.75890584131491501</v>
      </c>
      <c r="R1000" s="97">
        <v>0.98033743882774105</v>
      </c>
      <c r="S1000" s="98">
        <v>258</v>
      </c>
      <c r="T1000" s="123">
        <v>0.99993207499109604</v>
      </c>
      <c r="U1000" s="124">
        <v>0.99562883704778504</v>
      </c>
      <c r="V1000" s="125">
        <v>16</v>
      </c>
      <c r="W1000" s="129">
        <v>0.106067495760583</v>
      </c>
      <c r="X1000" s="130">
        <v>0.95848988648136701</v>
      </c>
      <c r="Y1000" s="131">
        <v>8973</v>
      </c>
      <c r="Z1000" s="147">
        <v>0</v>
      </c>
      <c r="AA1000" s="148">
        <v>0</v>
      </c>
    </row>
    <row r="1001" spans="1:28" x14ac:dyDescent="0.2">
      <c r="A1001" t="s">
        <v>4338</v>
      </c>
      <c r="B1001" t="s">
        <v>841</v>
      </c>
      <c r="C1001" t="s">
        <v>3419</v>
      </c>
      <c r="D1001" s="3">
        <v>76331</v>
      </c>
      <c r="E1001" s="35">
        <v>0.50207599999999997</v>
      </c>
      <c r="F1001" s="5">
        <v>2.37</v>
      </c>
      <c r="G1001">
        <v>404.25200000000001</v>
      </c>
      <c r="H1001" s="54">
        <v>0.87771678610263104</v>
      </c>
      <c r="I1001" s="55">
        <v>0.97974838449714197</v>
      </c>
      <c r="J1001" s="56">
        <v>21</v>
      </c>
      <c r="K1001" s="60">
        <v>0.60679147397518696</v>
      </c>
      <c r="L1001" s="61">
        <v>0.98907858669141602</v>
      </c>
      <c r="M1001" s="62">
        <v>3</v>
      </c>
      <c r="N1001" s="90">
        <v>0.764551754857135</v>
      </c>
      <c r="O1001" s="91">
        <v>0.990363788310337</v>
      </c>
      <c r="P1001" s="92">
        <v>6</v>
      </c>
      <c r="Q1001" s="96">
        <v>1.14234059556405</v>
      </c>
      <c r="R1001" s="97">
        <v>0.96874145630183095</v>
      </c>
      <c r="S1001" s="98">
        <v>44</v>
      </c>
      <c r="T1001" s="123">
        <v>1.1491399300415199</v>
      </c>
      <c r="U1001" s="124">
        <v>0.98777728507919105</v>
      </c>
      <c r="V1001" s="125">
        <v>116</v>
      </c>
      <c r="W1001" s="129">
        <v>0.14163315035830701</v>
      </c>
      <c r="X1001" s="130">
        <v>0</v>
      </c>
      <c r="Z1001" s="147">
        <v>0</v>
      </c>
      <c r="AA1001" s="148">
        <v>0</v>
      </c>
    </row>
    <row r="1002" spans="1:28" x14ac:dyDescent="0.2">
      <c r="A1002" t="s">
        <v>3921</v>
      </c>
      <c r="B1002">
        <v>1</v>
      </c>
      <c r="C1002" t="s">
        <v>3418</v>
      </c>
      <c r="D1002">
        <v>5098331</v>
      </c>
      <c r="E1002" s="35">
        <v>0.520258</v>
      </c>
      <c r="G1002">
        <v>67.259</v>
      </c>
      <c r="H1002" s="54">
        <v>0.99852879740318301</v>
      </c>
      <c r="I1002" s="55">
        <v>0.99169134325215502</v>
      </c>
      <c r="J1002" s="56">
        <v>103</v>
      </c>
      <c r="K1002" s="60">
        <v>1.00000254974453</v>
      </c>
      <c r="L1002" s="61">
        <v>0.99460930131321101</v>
      </c>
      <c r="M1002" s="62">
        <v>4</v>
      </c>
      <c r="N1002" s="90">
        <v>1.0114006923537</v>
      </c>
      <c r="O1002" s="91">
        <v>0.991101298161289</v>
      </c>
      <c r="P1002" s="92">
        <v>40</v>
      </c>
      <c r="Q1002" s="96">
        <v>0.999999803865805</v>
      </c>
      <c r="R1002" s="97">
        <v>0.99185685557815995</v>
      </c>
      <c r="S1002" s="98">
        <v>80</v>
      </c>
      <c r="T1002" s="123">
        <v>0.99996744172362695</v>
      </c>
      <c r="U1002" s="124">
        <v>0.99213857881840395</v>
      </c>
      <c r="V1002" s="125">
        <v>20</v>
      </c>
      <c r="W1002" s="129">
        <v>0.99619617342185496</v>
      </c>
      <c r="X1002" s="130">
        <v>0.99048263380855806</v>
      </c>
      <c r="Y1002" s="131">
        <v>6</v>
      </c>
      <c r="Z1002" s="147">
        <v>1.0000033342813099</v>
      </c>
      <c r="AA1002" s="148">
        <v>0.98332336256924602</v>
      </c>
      <c r="AB1002" s="149">
        <v>165</v>
      </c>
    </row>
    <row r="1003" spans="1:28" x14ac:dyDescent="0.2">
      <c r="A1003" t="s">
        <v>3921</v>
      </c>
      <c r="B1003">
        <v>2</v>
      </c>
      <c r="C1003" t="s">
        <v>3419</v>
      </c>
      <c r="D1003">
        <v>167459</v>
      </c>
      <c r="E1003" s="35">
        <v>0.53051199999999998</v>
      </c>
      <c r="G1003">
        <v>52.66</v>
      </c>
      <c r="H1003" s="54">
        <v>1.38830400277082</v>
      </c>
      <c r="I1003" s="55">
        <v>0.99043010752688099</v>
      </c>
      <c r="J1003" s="56">
        <v>6</v>
      </c>
      <c r="K1003" s="60">
        <v>0.99990445422461605</v>
      </c>
      <c r="L1003" s="61">
        <v>0.99459678911954497</v>
      </c>
      <c r="M1003" s="62">
        <v>2</v>
      </c>
      <c r="N1003" s="90">
        <v>1</v>
      </c>
      <c r="O1003" s="91">
        <v>0.99131940312715605</v>
      </c>
      <c r="P1003" s="92">
        <v>10</v>
      </c>
      <c r="Q1003" s="96">
        <v>1</v>
      </c>
      <c r="R1003" s="97">
        <v>0.99165508479125697</v>
      </c>
      <c r="S1003" s="98">
        <v>14</v>
      </c>
      <c r="T1003" s="123">
        <v>0.99981488006019303</v>
      </c>
      <c r="U1003" s="124">
        <v>0.99175748913108197</v>
      </c>
      <c r="V1003" s="125">
        <v>6</v>
      </c>
      <c r="W1003" s="129">
        <v>1.0002388644384499</v>
      </c>
      <c r="X1003" s="130">
        <v>0.98977527083892902</v>
      </c>
      <c r="Y1003" s="131">
        <v>4</v>
      </c>
      <c r="Z1003" s="147">
        <v>1.0000836025534601</v>
      </c>
      <c r="AA1003" s="148">
        <v>0.981344209966306</v>
      </c>
      <c r="AB1003" s="149">
        <v>32</v>
      </c>
    </row>
    <row r="1004" spans="1:28" x14ac:dyDescent="0.2">
      <c r="A1004" t="s">
        <v>3921</v>
      </c>
      <c r="B1004">
        <v>3</v>
      </c>
      <c r="C1004" t="s">
        <v>3419</v>
      </c>
      <c r="D1004">
        <v>119392</v>
      </c>
      <c r="E1004" s="35">
        <v>0.51139100000000004</v>
      </c>
      <c r="G1004">
        <v>57.487000000000002</v>
      </c>
      <c r="H1004" s="54">
        <v>1.4424752077191101</v>
      </c>
      <c r="I1004" s="55">
        <v>0.99045501256988899</v>
      </c>
      <c r="J1004" s="56">
        <v>9</v>
      </c>
      <c r="K1004" s="60">
        <v>0.999958121147145</v>
      </c>
      <c r="L1004" s="61">
        <v>0.99623185007787496</v>
      </c>
      <c r="M1004" s="62">
        <v>3</v>
      </c>
      <c r="N1004" s="90">
        <v>1</v>
      </c>
      <c r="O1004" s="91">
        <v>0.99332826760410398</v>
      </c>
      <c r="P1004" s="92">
        <v>6</v>
      </c>
      <c r="Q1004" s="96">
        <v>1</v>
      </c>
      <c r="R1004" s="97">
        <v>0.99106149922655595</v>
      </c>
      <c r="S1004" s="98">
        <v>11</v>
      </c>
      <c r="T1004" s="123">
        <v>0.99882739212007499</v>
      </c>
      <c r="U1004" s="124">
        <v>0.99400957129948797</v>
      </c>
      <c r="V1004" s="125">
        <v>5</v>
      </c>
      <c r="W1004" s="129">
        <v>1.00204368801929</v>
      </c>
      <c r="X1004" s="130">
        <v>0.99116686026591305</v>
      </c>
      <c r="Y1004" s="131">
        <v>3</v>
      </c>
      <c r="Z1004" s="147">
        <v>1.00010050924685</v>
      </c>
      <c r="AA1004" s="148">
        <v>0.97954208095265705</v>
      </c>
      <c r="AB1004" s="149">
        <v>16</v>
      </c>
    </row>
    <row r="1005" spans="1:28" x14ac:dyDescent="0.2">
      <c r="A1005" t="s">
        <v>3921</v>
      </c>
      <c r="B1005">
        <v>4</v>
      </c>
      <c r="C1005" t="s">
        <v>3419</v>
      </c>
      <c r="D1005">
        <v>2877</v>
      </c>
      <c r="E1005" s="35">
        <v>0.33715699999999998</v>
      </c>
      <c r="G1005">
        <v>66.712000000000003</v>
      </c>
      <c r="H1005" s="54">
        <v>0</v>
      </c>
      <c r="I1005" s="55">
        <v>0</v>
      </c>
      <c r="K1005" s="60">
        <v>2.79179701077511</v>
      </c>
      <c r="L1005" s="61">
        <v>0.99341614906832298</v>
      </c>
      <c r="M1005" s="62">
        <v>2</v>
      </c>
      <c r="N1005" s="90">
        <v>0</v>
      </c>
      <c r="O1005" s="91">
        <v>0</v>
      </c>
      <c r="Q1005" s="96">
        <v>0</v>
      </c>
      <c r="R1005" s="97">
        <v>0</v>
      </c>
      <c r="T1005" s="123">
        <v>0</v>
      </c>
      <c r="U1005" s="124">
        <v>0</v>
      </c>
      <c r="W1005" s="129">
        <v>0</v>
      </c>
      <c r="X1005" s="130">
        <v>0</v>
      </c>
      <c r="Z1005" s="147">
        <v>0</v>
      </c>
      <c r="AA1005" s="148">
        <v>0</v>
      </c>
    </row>
    <row r="1006" spans="1:28" x14ac:dyDescent="0.2">
      <c r="A1006" t="s">
        <v>3921</v>
      </c>
      <c r="B1006">
        <v>5</v>
      </c>
      <c r="C1006" t="s">
        <v>3419</v>
      </c>
      <c r="D1006">
        <v>2759</v>
      </c>
      <c r="E1006" s="35">
        <v>0.478072</v>
      </c>
      <c r="G1006">
        <v>25.213999999999999</v>
      </c>
      <c r="H1006" s="54">
        <v>1.69735411380935</v>
      </c>
      <c r="I1006" s="55">
        <v>0.98719043552519203</v>
      </c>
      <c r="J1006" s="56">
        <v>4</v>
      </c>
      <c r="K1006" s="60">
        <v>1.0083363537513499</v>
      </c>
      <c r="L1006" s="61">
        <v>0.99030868628858504</v>
      </c>
      <c r="M1006" s="62">
        <v>2</v>
      </c>
      <c r="N1006" s="90">
        <v>0</v>
      </c>
      <c r="O1006" s="91">
        <v>0</v>
      </c>
      <c r="Q1006" s="96">
        <v>0</v>
      </c>
      <c r="R1006" s="97">
        <v>0</v>
      </c>
      <c r="T1006" s="123">
        <v>0</v>
      </c>
      <c r="U1006" s="124">
        <v>0</v>
      </c>
      <c r="W1006" s="129">
        <v>0</v>
      </c>
      <c r="X1006" s="130">
        <v>0</v>
      </c>
      <c r="Z1006" s="147">
        <v>0</v>
      </c>
      <c r="AA1006" s="148">
        <v>0</v>
      </c>
    </row>
    <row r="1007" spans="1:28" x14ac:dyDescent="0.2">
      <c r="A1007" t="s">
        <v>3922</v>
      </c>
      <c r="B1007">
        <v>1</v>
      </c>
      <c r="C1007" t="s">
        <v>3418</v>
      </c>
      <c r="D1007">
        <v>5098331</v>
      </c>
      <c r="E1007" s="35">
        <v>0.520258</v>
      </c>
      <c r="G1007">
        <v>62.043999999999997</v>
      </c>
      <c r="H1007" s="54">
        <v>1.00078865559816</v>
      </c>
      <c r="I1007" s="55">
        <v>0.99158845061070999</v>
      </c>
      <c r="J1007" s="56">
        <v>103</v>
      </c>
      <c r="K1007" s="60">
        <v>0.67016740053544599</v>
      </c>
      <c r="L1007" s="61">
        <v>0.99458379075543102</v>
      </c>
      <c r="M1007" s="62">
        <v>4</v>
      </c>
      <c r="N1007" s="90">
        <v>1.0114006923537</v>
      </c>
      <c r="O1007" s="91">
        <v>0.99113882247364304</v>
      </c>
      <c r="P1007" s="92">
        <v>35</v>
      </c>
      <c r="Q1007" s="96">
        <v>0.999999803865805</v>
      </c>
      <c r="R1007" s="97">
        <v>0.99181996197290301</v>
      </c>
      <c r="S1007" s="98">
        <v>104</v>
      </c>
      <c r="T1007" s="123">
        <v>0.99996626491845697</v>
      </c>
      <c r="U1007" s="124">
        <v>0.99207732480914501</v>
      </c>
      <c r="V1007" s="125">
        <v>31</v>
      </c>
      <c r="W1007" s="129">
        <v>1.00005785958752</v>
      </c>
      <c r="X1007" s="130">
        <v>0.990369573546661</v>
      </c>
      <c r="Y1007" s="131">
        <v>7</v>
      </c>
      <c r="Z1007" s="147">
        <v>1.00000254974453</v>
      </c>
      <c r="AA1007" s="148">
        <v>0.98324192174639402</v>
      </c>
      <c r="AB1007" s="149">
        <v>113</v>
      </c>
    </row>
    <row r="1008" spans="1:28" x14ac:dyDescent="0.2">
      <c r="A1008" t="s">
        <v>3922</v>
      </c>
      <c r="B1008">
        <v>2</v>
      </c>
      <c r="C1008" t="s">
        <v>3419</v>
      </c>
      <c r="D1008">
        <v>167459</v>
      </c>
      <c r="E1008" s="35">
        <v>0.53051199999999998</v>
      </c>
      <c r="G1008">
        <v>48.816000000000003</v>
      </c>
      <c r="H1008" s="54">
        <v>1.3883338608256299</v>
      </c>
      <c r="I1008" s="55">
        <v>0.98986293239517698</v>
      </c>
      <c r="J1008" s="56">
        <v>7</v>
      </c>
      <c r="K1008" s="60">
        <v>0.99996417033423102</v>
      </c>
      <c r="L1008" s="61">
        <v>0.99456735878117797</v>
      </c>
      <c r="M1008" s="62">
        <v>2</v>
      </c>
      <c r="N1008" s="90">
        <v>1</v>
      </c>
      <c r="O1008" s="91">
        <v>0.991508934362337</v>
      </c>
      <c r="P1008" s="92">
        <v>10</v>
      </c>
      <c r="Q1008" s="96">
        <v>0.99908037191193</v>
      </c>
      <c r="R1008" s="97">
        <v>0.98940405244338503</v>
      </c>
      <c r="S1008" s="98">
        <v>35</v>
      </c>
      <c r="T1008" s="123">
        <v>1.2397303220489699</v>
      </c>
      <c r="U1008" s="124">
        <v>0.98505473218866402</v>
      </c>
      <c r="V1008" s="125">
        <v>9</v>
      </c>
      <c r="W1008" s="129">
        <v>0.99957601562173404</v>
      </c>
      <c r="X1008" s="130">
        <v>0.98896826060468501</v>
      </c>
      <c r="Y1008" s="131">
        <v>4</v>
      </c>
      <c r="Z1008" s="147">
        <v>0.99995819872326897</v>
      </c>
      <c r="AA1008" s="148">
        <v>0.98098481623385803</v>
      </c>
      <c r="AB1008" s="149">
        <v>32</v>
      </c>
    </row>
    <row r="1009" spans="1:28" x14ac:dyDescent="0.2">
      <c r="A1009" t="s">
        <v>3922</v>
      </c>
      <c r="B1009">
        <v>3</v>
      </c>
      <c r="C1009" t="s">
        <v>3419</v>
      </c>
      <c r="D1009">
        <v>119392</v>
      </c>
      <c r="E1009" s="35">
        <v>0.51139100000000004</v>
      </c>
      <c r="G1009">
        <v>52.744999999999997</v>
      </c>
      <c r="H1009" s="54">
        <v>1.44197266148485</v>
      </c>
      <c r="I1009" s="55">
        <v>0.99013276340701295</v>
      </c>
      <c r="J1009" s="56">
        <v>12</v>
      </c>
      <c r="K1009" s="60">
        <v>1</v>
      </c>
      <c r="L1009" s="61">
        <v>0.99607298059935101</v>
      </c>
      <c r="M1009" s="62">
        <v>3</v>
      </c>
      <c r="N1009" s="90">
        <v>1</v>
      </c>
      <c r="O1009" s="91">
        <v>0.99342671243746195</v>
      </c>
      <c r="P1009" s="92">
        <v>8</v>
      </c>
      <c r="Q1009" s="96">
        <v>0.99926293218976103</v>
      </c>
      <c r="R1009" s="97">
        <v>0.99074538942999602</v>
      </c>
      <c r="S1009" s="98">
        <v>40</v>
      </c>
      <c r="T1009" s="123">
        <v>0.99917079871348102</v>
      </c>
      <c r="U1009" s="124">
        <v>0.99357773615199296</v>
      </c>
      <c r="V1009" s="125">
        <v>6</v>
      </c>
      <c r="W1009" s="129">
        <v>1.0011642321093499</v>
      </c>
      <c r="X1009" s="130">
        <v>0.990957985161392</v>
      </c>
      <c r="Y1009" s="131">
        <v>4</v>
      </c>
      <c r="Z1009" s="147">
        <v>1.00010050924685</v>
      </c>
      <c r="AA1009" s="148">
        <v>0.97865128498379705</v>
      </c>
      <c r="AB1009" s="149">
        <v>8</v>
      </c>
    </row>
    <row r="1010" spans="1:28" x14ac:dyDescent="0.2">
      <c r="A1010" t="s">
        <v>3922</v>
      </c>
      <c r="B1010">
        <v>4</v>
      </c>
      <c r="C1010" t="s">
        <v>3419</v>
      </c>
      <c r="D1010">
        <v>2877</v>
      </c>
      <c r="E1010" s="35">
        <v>0.33715699999999998</v>
      </c>
      <c r="G1010">
        <v>58.627000000000002</v>
      </c>
      <c r="H1010" s="54">
        <v>2.1188738269030201</v>
      </c>
      <c r="I1010" s="55">
        <v>0.98475909537856399</v>
      </c>
      <c r="J1010" s="56">
        <v>4</v>
      </c>
      <c r="K1010" s="60">
        <v>1.9968717413972801</v>
      </c>
      <c r="L1010" s="61">
        <v>0.99461244351755296</v>
      </c>
      <c r="M1010" s="62">
        <v>2</v>
      </c>
      <c r="N1010" s="90">
        <v>0</v>
      </c>
      <c r="O1010" s="91">
        <v>0</v>
      </c>
      <c r="Q1010" s="96">
        <v>0</v>
      </c>
      <c r="R1010" s="97">
        <v>0</v>
      </c>
      <c r="T1010" s="123">
        <v>0</v>
      </c>
      <c r="U1010" s="124">
        <v>0</v>
      </c>
      <c r="W1010" s="129">
        <v>0</v>
      </c>
      <c r="X1010" s="130">
        <v>0</v>
      </c>
      <c r="Z1010" s="147">
        <v>0</v>
      </c>
      <c r="AA1010" s="148">
        <v>0</v>
      </c>
    </row>
    <row r="1011" spans="1:28" x14ac:dyDescent="0.2">
      <c r="A1011" t="s">
        <v>3922</v>
      </c>
      <c r="B1011">
        <v>5</v>
      </c>
      <c r="C1011" t="s">
        <v>3419</v>
      </c>
      <c r="D1011">
        <v>2759</v>
      </c>
      <c r="E1011" s="35">
        <v>0.478072</v>
      </c>
      <c r="G1011">
        <v>22.727</v>
      </c>
      <c r="H1011" s="54">
        <v>1.5929684668358099</v>
      </c>
      <c r="I1011" s="55">
        <v>0.97249374857922199</v>
      </c>
      <c r="J1011" s="56">
        <v>5</v>
      </c>
      <c r="K1011" s="60">
        <v>0.99492569771656303</v>
      </c>
      <c r="L1011" s="61">
        <v>0.98909487459105705</v>
      </c>
      <c r="M1011" s="62">
        <v>3</v>
      </c>
      <c r="N1011" s="90">
        <v>0</v>
      </c>
      <c r="O1011" s="91">
        <v>0</v>
      </c>
      <c r="Q1011" s="96">
        <v>0</v>
      </c>
      <c r="R1011" s="97">
        <v>0</v>
      </c>
      <c r="T1011" s="123">
        <v>0</v>
      </c>
      <c r="U1011" s="124">
        <v>0</v>
      </c>
      <c r="W1011" s="129">
        <v>0</v>
      </c>
      <c r="X1011" s="130">
        <v>0</v>
      </c>
      <c r="Z1011" s="147">
        <v>0</v>
      </c>
      <c r="AA1011" s="148">
        <v>0</v>
      </c>
    </row>
    <row r="1012" spans="1:28" x14ac:dyDescent="0.2">
      <c r="A1012" t="s">
        <v>3923</v>
      </c>
      <c r="B1012">
        <v>1</v>
      </c>
      <c r="C1012" t="s">
        <v>3418</v>
      </c>
      <c r="D1012">
        <v>5098331</v>
      </c>
      <c r="E1012" s="35">
        <v>0.520258</v>
      </c>
      <c r="G1012">
        <v>81.888000000000005</v>
      </c>
      <c r="H1012" s="54">
        <v>1.01078894979945</v>
      </c>
      <c r="I1012" s="55">
        <v>0.99173415971039203</v>
      </c>
      <c r="J1012" s="56">
        <v>54</v>
      </c>
      <c r="K1012" s="60">
        <v>0.57821419815437702</v>
      </c>
      <c r="L1012" s="61">
        <v>0.99459900695794101</v>
      </c>
      <c r="M1012" s="62">
        <v>3</v>
      </c>
      <c r="N1012" s="90">
        <v>1</v>
      </c>
      <c r="O1012" s="91">
        <v>0.99148297239397198</v>
      </c>
      <c r="P1012" s="92">
        <v>11</v>
      </c>
      <c r="Q1012" s="96">
        <v>0</v>
      </c>
      <c r="R1012" s="97">
        <v>0</v>
      </c>
      <c r="T1012" s="123">
        <v>0.99996744172362695</v>
      </c>
      <c r="U1012" s="124">
        <v>0.99187549042387402</v>
      </c>
      <c r="V1012" s="125">
        <v>1716</v>
      </c>
      <c r="W1012" s="129">
        <v>0.97105961498857496</v>
      </c>
      <c r="X1012" s="130">
        <v>0.99056081401998697</v>
      </c>
      <c r="Y1012" s="131">
        <v>6</v>
      </c>
      <c r="Z1012" s="147">
        <v>1.00000254974453</v>
      </c>
      <c r="AA1012" s="148">
        <v>0.98306213736364101</v>
      </c>
      <c r="AB1012" s="149">
        <v>272</v>
      </c>
    </row>
    <row r="1013" spans="1:28" x14ac:dyDescent="0.2">
      <c r="A1013" t="s">
        <v>3923</v>
      </c>
      <c r="B1013">
        <v>2</v>
      </c>
      <c r="C1013" t="s">
        <v>3419</v>
      </c>
      <c r="D1013">
        <v>167459</v>
      </c>
      <c r="E1013" s="35">
        <v>0.53051199999999998</v>
      </c>
      <c r="G1013">
        <v>63.497</v>
      </c>
      <c r="H1013" s="54">
        <v>1.3572874554368499</v>
      </c>
      <c r="I1013" s="55">
        <v>0.98900315829293795</v>
      </c>
      <c r="J1013" s="56">
        <v>9</v>
      </c>
      <c r="K1013" s="60">
        <v>0.99999402838903795</v>
      </c>
      <c r="L1013" s="61">
        <v>0.99467456327836701</v>
      </c>
      <c r="M1013" s="62">
        <v>2</v>
      </c>
      <c r="N1013" s="90">
        <v>1</v>
      </c>
      <c r="O1013" s="91">
        <v>0.991219198781634</v>
      </c>
      <c r="P1013" s="92">
        <v>6</v>
      </c>
      <c r="Q1013" s="96">
        <v>0</v>
      </c>
      <c r="R1013" s="97">
        <v>0</v>
      </c>
      <c r="T1013" s="123">
        <v>0.99955810078884899</v>
      </c>
      <c r="U1013" s="124">
        <v>0.99167495399786798</v>
      </c>
      <c r="V1013" s="125">
        <v>5</v>
      </c>
      <c r="W1013" s="129">
        <v>0.99840557987328205</v>
      </c>
      <c r="X1013" s="130">
        <v>0.98939172865788005</v>
      </c>
      <c r="Y1013" s="131">
        <v>3</v>
      </c>
      <c r="Z1013" s="147">
        <v>1.0000836025534601</v>
      </c>
      <c r="AA1013" s="148">
        <v>0.98277637090857395</v>
      </c>
      <c r="AB1013" s="149">
        <v>21</v>
      </c>
    </row>
    <row r="1014" spans="1:28" x14ac:dyDescent="0.2">
      <c r="A1014" t="s">
        <v>3923</v>
      </c>
      <c r="B1014">
        <v>3</v>
      </c>
      <c r="C1014" t="s">
        <v>3419</v>
      </c>
      <c r="D1014">
        <v>119392</v>
      </c>
      <c r="E1014" s="35">
        <v>0.51139100000000004</v>
      </c>
      <c r="G1014">
        <v>67.819000000000003</v>
      </c>
      <c r="H1014" s="54">
        <v>1.4424752077191101</v>
      </c>
      <c r="I1014" s="55">
        <v>0.990420566173567</v>
      </c>
      <c r="J1014" s="56">
        <v>9</v>
      </c>
      <c r="K1014" s="60">
        <v>0.999958121147145</v>
      </c>
      <c r="L1014" s="61">
        <v>0.99630690382876097</v>
      </c>
      <c r="M1014" s="62">
        <v>3</v>
      </c>
      <c r="N1014" s="90">
        <v>1</v>
      </c>
      <c r="O1014" s="91">
        <v>0.99357769816016495</v>
      </c>
      <c r="P1014" s="92">
        <v>11</v>
      </c>
      <c r="Q1014" s="96">
        <v>0</v>
      </c>
      <c r="R1014" s="97">
        <v>0</v>
      </c>
      <c r="T1014" s="123">
        <v>0.99876876172607798</v>
      </c>
      <c r="U1014" s="124">
        <v>0.99393543961788999</v>
      </c>
      <c r="V1014" s="125">
        <v>13</v>
      </c>
      <c r="W1014" s="129">
        <v>1.00007538193513</v>
      </c>
      <c r="X1014" s="130">
        <v>0.99112458239485501</v>
      </c>
      <c r="Y1014" s="131">
        <v>4</v>
      </c>
      <c r="Z1014" s="147">
        <v>1.00010050924685</v>
      </c>
      <c r="AA1014" s="148">
        <v>0.981086842912958</v>
      </c>
      <c r="AB1014" s="149">
        <v>16</v>
      </c>
    </row>
    <row r="1015" spans="1:28" x14ac:dyDescent="0.2">
      <c r="A1015" t="s">
        <v>3923</v>
      </c>
      <c r="B1015">
        <v>4</v>
      </c>
      <c r="C1015" t="s">
        <v>3419</v>
      </c>
      <c r="D1015">
        <v>2877</v>
      </c>
      <c r="E1015" s="35">
        <v>0.33715699999999998</v>
      </c>
      <c r="G1015">
        <v>83.370999999999995</v>
      </c>
      <c r="H1015" s="54">
        <v>2.71498088286409</v>
      </c>
      <c r="I1015" s="55">
        <v>0.98020181376931903</v>
      </c>
      <c r="J1015" s="56">
        <v>5</v>
      </c>
      <c r="K1015" s="60">
        <v>2.76816127911018</v>
      </c>
      <c r="L1015" s="61">
        <v>0.99548532731376904</v>
      </c>
      <c r="M1015" s="62">
        <v>2</v>
      </c>
      <c r="N1015" s="90">
        <v>0</v>
      </c>
      <c r="O1015" s="91">
        <v>0</v>
      </c>
      <c r="Q1015" s="96">
        <v>0</v>
      </c>
      <c r="R1015" s="97">
        <v>0</v>
      </c>
      <c r="T1015" s="123">
        <v>0</v>
      </c>
      <c r="U1015" s="124">
        <v>0</v>
      </c>
      <c r="W1015" s="129">
        <v>0</v>
      </c>
      <c r="X1015" s="130">
        <v>0</v>
      </c>
      <c r="Z1015" s="147">
        <v>0</v>
      </c>
      <c r="AA1015" s="148">
        <v>0</v>
      </c>
    </row>
    <row r="1016" spans="1:28" x14ac:dyDescent="0.2">
      <c r="A1016" t="s">
        <v>3923</v>
      </c>
      <c r="B1016">
        <v>5</v>
      </c>
      <c r="C1016" t="s">
        <v>3419</v>
      </c>
      <c r="D1016">
        <v>2759</v>
      </c>
      <c r="E1016" s="35">
        <v>0.478072</v>
      </c>
      <c r="G1016">
        <v>29.882000000000001</v>
      </c>
      <c r="H1016" s="54">
        <v>1.5998550199347501</v>
      </c>
      <c r="I1016" s="55">
        <v>0.98074745186862899</v>
      </c>
      <c r="J1016" s="56">
        <v>17</v>
      </c>
      <c r="K1016" s="60">
        <v>2.0355201159840499</v>
      </c>
      <c r="L1016" s="61">
        <v>0.98405386250885896</v>
      </c>
      <c r="M1016" s="62">
        <v>3</v>
      </c>
      <c r="N1016" s="90">
        <v>0</v>
      </c>
      <c r="O1016" s="91">
        <v>0</v>
      </c>
      <c r="Q1016" s="96">
        <v>0</v>
      </c>
      <c r="R1016" s="97">
        <v>0</v>
      </c>
      <c r="T1016" s="123">
        <v>0</v>
      </c>
      <c r="U1016" s="124">
        <v>0</v>
      </c>
      <c r="W1016" s="129">
        <v>0</v>
      </c>
      <c r="X1016" s="130">
        <v>0</v>
      </c>
      <c r="Z1016" s="147">
        <v>0</v>
      </c>
      <c r="AA1016" s="148">
        <v>0</v>
      </c>
    </row>
    <row r="1017" spans="1:28" x14ac:dyDescent="0.2">
      <c r="A1017" t="s">
        <v>3924</v>
      </c>
      <c r="B1017">
        <v>1</v>
      </c>
      <c r="C1017" t="s">
        <v>3418</v>
      </c>
      <c r="D1017">
        <v>5098331</v>
      </c>
      <c r="E1017" s="35">
        <v>0.520258</v>
      </c>
      <c r="G1017">
        <v>48.573</v>
      </c>
      <c r="H1017" s="54">
        <v>1.0101128752292301</v>
      </c>
      <c r="I1017" s="55">
        <v>0.99141996060055204</v>
      </c>
      <c r="J1017" s="56">
        <v>78</v>
      </c>
      <c r="K1017" s="60">
        <v>1.00000039226839</v>
      </c>
      <c r="L1017" s="61">
        <v>0.99450694249995797</v>
      </c>
      <c r="M1017" s="62">
        <v>13</v>
      </c>
      <c r="N1017" s="90">
        <v>0.99479852114816902</v>
      </c>
      <c r="O1017" s="91">
        <v>0.99145000704442998</v>
      </c>
      <c r="P1017" s="92">
        <v>10</v>
      </c>
      <c r="Q1017" s="96">
        <v>0.999999803865805</v>
      </c>
      <c r="R1017" s="97">
        <v>0.99152689454367604</v>
      </c>
      <c r="S1017" s="98">
        <v>195</v>
      </c>
      <c r="T1017" s="123">
        <v>0.99997881750693796</v>
      </c>
      <c r="U1017" s="124">
        <v>0.99185395681300303</v>
      </c>
      <c r="V1017" s="125">
        <v>13</v>
      </c>
      <c r="W1017" s="129">
        <v>0.92817801139539602</v>
      </c>
      <c r="X1017" s="130">
        <v>0.99017717424165397</v>
      </c>
      <c r="Y1017" s="131">
        <v>21</v>
      </c>
      <c r="Z1017" s="147">
        <v>0.99969775720548004</v>
      </c>
      <c r="AA1017" s="148">
        <v>0.98181124554031396</v>
      </c>
      <c r="AB1017" s="149">
        <v>272</v>
      </c>
    </row>
    <row r="1018" spans="1:28" x14ac:dyDescent="0.2">
      <c r="A1018" t="s">
        <v>3924</v>
      </c>
      <c r="B1018">
        <v>2</v>
      </c>
      <c r="C1018" t="s">
        <v>3419</v>
      </c>
      <c r="D1018">
        <v>167459</v>
      </c>
      <c r="E1018" s="35">
        <v>0.53051199999999998</v>
      </c>
      <c r="G1018">
        <v>38.311</v>
      </c>
      <c r="H1018" s="54">
        <v>1.2918744289647</v>
      </c>
      <c r="I1018" s="55">
        <v>0.98495806280181997</v>
      </c>
      <c r="J1018" s="56">
        <v>309</v>
      </c>
      <c r="K1018" s="60">
        <v>1.0000059716109599</v>
      </c>
      <c r="L1018" s="61">
        <v>0.99442428005157801</v>
      </c>
      <c r="M1018" s="62">
        <v>2</v>
      </c>
      <c r="N1018" s="90">
        <v>1</v>
      </c>
      <c r="O1018" s="91">
        <v>0.99138839128959799</v>
      </c>
      <c r="P1018" s="92">
        <v>5</v>
      </c>
      <c r="Q1018" s="96">
        <v>1.00032246699192</v>
      </c>
      <c r="R1018" s="97">
        <v>0.99096602725685401</v>
      </c>
      <c r="S1018" s="98">
        <v>24</v>
      </c>
      <c r="T1018" s="123">
        <v>0.99971933428480997</v>
      </c>
      <c r="U1018" s="124">
        <v>0.99140544500497296</v>
      </c>
      <c r="V1018" s="125">
        <v>10</v>
      </c>
      <c r="W1018" s="129">
        <v>0.88548241659152305</v>
      </c>
      <c r="X1018" s="130">
        <v>0.989380280360598</v>
      </c>
      <c r="Y1018" s="131">
        <v>4</v>
      </c>
      <c r="Z1018" s="147">
        <v>1.00006568772057</v>
      </c>
      <c r="AA1018" s="148">
        <v>0.97816408233640695</v>
      </c>
      <c r="AB1018" s="149">
        <v>35</v>
      </c>
    </row>
    <row r="1019" spans="1:28" x14ac:dyDescent="0.2">
      <c r="A1019" t="s">
        <v>3924</v>
      </c>
      <c r="B1019">
        <v>3</v>
      </c>
      <c r="C1019" t="s">
        <v>3419</v>
      </c>
      <c r="D1019">
        <v>119392</v>
      </c>
      <c r="E1019" s="35">
        <v>0.51139100000000004</v>
      </c>
      <c r="G1019">
        <v>41.418999999999997</v>
      </c>
      <c r="H1019" s="54">
        <v>1.1983885017421601</v>
      </c>
      <c r="I1019" s="55">
        <v>0.99181639655883302</v>
      </c>
      <c r="J1019" s="56">
        <v>6</v>
      </c>
      <c r="K1019" s="60">
        <v>1</v>
      </c>
      <c r="L1019" s="61">
        <v>0.99603955421959101</v>
      </c>
      <c r="M1019" s="62">
        <v>3</v>
      </c>
      <c r="N1019" s="90">
        <v>1</v>
      </c>
      <c r="O1019" s="91">
        <v>0.99337737282968996</v>
      </c>
      <c r="P1019" s="92">
        <v>6</v>
      </c>
      <c r="Q1019" s="96">
        <v>1</v>
      </c>
      <c r="R1019" s="97">
        <v>0.99152804609813405</v>
      </c>
      <c r="S1019" s="98">
        <v>11</v>
      </c>
      <c r="T1019" s="123">
        <v>0.999966496917716</v>
      </c>
      <c r="U1019" s="124">
        <v>0.99342418596101301</v>
      </c>
      <c r="V1019" s="125">
        <v>5</v>
      </c>
      <c r="W1019" s="129">
        <v>0</v>
      </c>
      <c r="X1019" s="130">
        <v>0</v>
      </c>
      <c r="Z1019" s="147">
        <v>1.00010050924685</v>
      </c>
      <c r="AA1019" s="148">
        <v>0.977735258305792</v>
      </c>
      <c r="AB1019" s="149">
        <v>16</v>
      </c>
    </row>
    <row r="1020" spans="1:28" x14ac:dyDescent="0.2">
      <c r="A1020" t="s">
        <v>3924</v>
      </c>
      <c r="B1020">
        <v>4</v>
      </c>
      <c r="C1020" t="s">
        <v>3419</v>
      </c>
      <c r="D1020">
        <v>2877</v>
      </c>
      <c r="E1020" s="35">
        <v>0.33715699999999998</v>
      </c>
      <c r="G1020">
        <v>48.935000000000002</v>
      </c>
      <c r="H1020" s="54">
        <v>2.1129648939867902</v>
      </c>
      <c r="I1020" s="55">
        <v>0.98275012321340505</v>
      </c>
      <c r="J1020" s="56">
        <v>4</v>
      </c>
      <c r="K1020" s="60">
        <v>1.9968717413972801</v>
      </c>
      <c r="L1020" s="61">
        <v>0.99391833188531697</v>
      </c>
      <c r="M1020" s="62">
        <v>3</v>
      </c>
      <c r="N1020" s="90">
        <v>0</v>
      </c>
      <c r="O1020" s="91">
        <v>0</v>
      </c>
      <c r="Q1020" s="96">
        <v>0</v>
      </c>
      <c r="R1020" s="97">
        <v>0</v>
      </c>
      <c r="T1020" s="123">
        <v>0</v>
      </c>
      <c r="U1020" s="124">
        <v>0</v>
      </c>
      <c r="W1020" s="129">
        <v>1.89641988182134</v>
      </c>
      <c r="X1020" s="130">
        <v>0.95076586433260302</v>
      </c>
      <c r="Y1020" s="131">
        <v>5</v>
      </c>
      <c r="Z1020" s="147">
        <v>0</v>
      </c>
      <c r="AA1020" s="148">
        <v>0</v>
      </c>
    </row>
    <row r="1021" spans="1:28" x14ac:dyDescent="0.2">
      <c r="A1021" t="s">
        <v>3924</v>
      </c>
      <c r="B1021">
        <v>5</v>
      </c>
      <c r="C1021" t="s">
        <v>3419</v>
      </c>
      <c r="D1021">
        <v>2759</v>
      </c>
      <c r="E1021" s="35">
        <v>0.478072</v>
      </c>
      <c r="G1021">
        <v>16.606000000000002</v>
      </c>
      <c r="H1021" s="54">
        <v>2.1148967017035099</v>
      </c>
      <c r="I1021" s="55">
        <v>0.97588094423537397</v>
      </c>
      <c r="J1021" s="56">
        <v>4</v>
      </c>
      <c r="K1021" s="60">
        <v>1.0021747009786099</v>
      </c>
      <c r="L1021" s="61">
        <v>0.98774774774774698</v>
      </c>
      <c r="M1021" s="62">
        <v>2</v>
      </c>
      <c r="N1021" s="90">
        <v>0</v>
      </c>
      <c r="O1021" s="91">
        <v>0</v>
      </c>
      <c r="Q1021" s="96">
        <v>0</v>
      </c>
      <c r="R1021" s="97">
        <v>0</v>
      </c>
      <c r="T1021" s="123">
        <v>0</v>
      </c>
      <c r="U1021" s="124">
        <v>0</v>
      </c>
      <c r="W1021" s="129">
        <v>0</v>
      </c>
      <c r="X1021" s="130">
        <v>0</v>
      </c>
      <c r="Z1021" s="147">
        <v>0</v>
      </c>
      <c r="AA1021" s="148">
        <v>0</v>
      </c>
    </row>
    <row r="1022" spans="1:28" x14ac:dyDescent="0.2">
      <c r="A1022" t="s">
        <v>3925</v>
      </c>
      <c r="B1022">
        <v>1</v>
      </c>
      <c r="C1022" t="s">
        <v>3418</v>
      </c>
      <c r="D1022">
        <v>5098331</v>
      </c>
      <c r="E1022" s="35">
        <v>0.520258</v>
      </c>
      <c r="G1022">
        <v>94.924999999999997</v>
      </c>
      <c r="H1022" s="54">
        <v>0.80740210451991201</v>
      </c>
      <c r="I1022" s="55">
        <v>0.99194227373095201</v>
      </c>
      <c r="J1022" s="56">
        <v>113</v>
      </c>
      <c r="K1022" s="60">
        <v>1.0000072569652101</v>
      </c>
      <c r="L1022" s="61">
        <v>0.99462210513621696</v>
      </c>
      <c r="M1022" s="62">
        <v>8</v>
      </c>
      <c r="N1022" s="90">
        <v>0.99999882319482902</v>
      </c>
      <c r="O1022" s="91">
        <v>0.99145084519342497</v>
      </c>
      <c r="P1022" s="92">
        <v>9</v>
      </c>
      <c r="Q1022" s="96">
        <v>1</v>
      </c>
      <c r="R1022" s="97">
        <v>0.991947346011949</v>
      </c>
      <c r="S1022" s="98">
        <v>111</v>
      </c>
      <c r="T1022" s="123">
        <v>0.999952927793196</v>
      </c>
      <c r="U1022" s="124">
        <v>0.99227575777489796</v>
      </c>
      <c r="V1022" s="125">
        <v>11</v>
      </c>
      <c r="W1022" s="129">
        <v>0.99928430632238496</v>
      </c>
      <c r="X1022" s="130">
        <v>0.99065644855954405</v>
      </c>
      <c r="Y1022" s="131">
        <v>6</v>
      </c>
      <c r="Z1022" s="147">
        <v>1.0000031381471199</v>
      </c>
      <c r="AA1022" s="148">
        <v>0.98249588762433204</v>
      </c>
      <c r="AB1022" s="149">
        <v>230</v>
      </c>
    </row>
    <row r="1023" spans="1:28" x14ac:dyDescent="0.2">
      <c r="A1023" t="s">
        <v>3925</v>
      </c>
      <c r="B1023">
        <v>2</v>
      </c>
      <c r="C1023" t="s">
        <v>3419</v>
      </c>
      <c r="D1023">
        <v>167459</v>
      </c>
      <c r="E1023" s="35">
        <v>0.53051199999999998</v>
      </c>
      <c r="G1023">
        <v>73.658000000000001</v>
      </c>
      <c r="H1023" s="54">
        <v>1.3586131530703001</v>
      </c>
      <c r="I1023" s="55">
        <v>0.98975605254252896</v>
      </c>
      <c r="J1023" s="56">
        <v>16</v>
      </c>
      <c r="K1023" s="60">
        <v>0.99998805677807701</v>
      </c>
      <c r="L1023" s="61">
        <v>0.99457297232753195</v>
      </c>
      <c r="M1023" s="62">
        <v>2</v>
      </c>
      <c r="N1023" s="90">
        <v>1</v>
      </c>
      <c r="O1023" s="91">
        <v>0.99155134048097804</v>
      </c>
      <c r="P1023" s="92">
        <v>6</v>
      </c>
      <c r="Q1023" s="96">
        <v>0.99959393045461797</v>
      </c>
      <c r="R1023" s="97">
        <v>0.98951675829575803</v>
      </c>
      <c r="S1023" s="98">
        <v>128</v>
      </c>
      <c r="T1023" s="123">
        <v>0.99959990206558003</v>
      </c>
      <c r="U1023" s="124">
        <v>0.99200152465352798</v>
      </c>
      <c r="V1023" s="125">
        <v>8</v>
      </c>
      <c r="W1023" s="129">
        <v>0.99730680345636802</v>
      </c>
      <c r="X1023" s="130">
        <v>0.98966788784330595</v>
      </c>
      <c r="Y1023" s="131">
        <v>3</v>
      </c>
      <c r="Z1023" s="147">
        <v>1.0000597161096101</v>
      </c>
      <c r="AA1023" s="148">
        <v>0.98262027338895797</v>
      </c>
      <c r="AB1023" s="149">
        <v>90</v>
      </c>
    </row>
    <row r="1024" spans="1:28" x14ac:dyDescent="0.2">
      <c r="A1024" t="s">
        <v>3925</v>
      </c>
      <c r="B1024">
        <v>3</v>
      </c>
      <c r="C1024" t="s">
        <v>3419</v>
      </c>
      <c r="D1024">
        <v>119392</v>
      </c>
      <c r="E1024" s="35">
        <v>0.51139100000000004</v>
      </c>
      <c r="G1024">
        <v>78.722999999999999</v>
      </c>
      <c r="H1024" s="54">
        <v>1.44174651567944</v>
      </c>
      <c r="I1024" s="55">
        <v>0.99169333898728396</v>
      </c>
      <c r="J1024" s="56">
        <v>15</v>
      </c>
      <c r="K1024" s="60">
        <v>0.99994136960600299</v>
      </c>
      <c r="L1024" s="61">
        <v>0.99639088929827502</v>
      </c>
      <c r="M1024" s="62">
        <v>3</v>
      </c>
      <c r="N1024" s="90">
        <v>1</v>
      </c>
      <c r="O1024" s="91">
        <v>0.99383659459324003</v>
      </c>
      <c r="P1024" s="92">
        <v>5</v>
      </c>
      <c r="Q1024" s="96">
        <v>1</v>
      </c>
      <c r="R1024" s="97">
        <v>0.99082315773637797</v>
      </c>
      <c r="S1024" s="98">
        <v>16</v>
      </c>
      <c r="T1024" s="123">
        <v>0.99876876172607798</v>
      </c>
      <c r="U1024" s="124">
        <v>0.99428576209360298</v>
      </c>
      <c r="V1024" s="125">
        <v>7</v>
      </c>
      <c r="W1024" s="129">
        <v>1.00015076387027</v>
      </c>
      <c r="X1024" s="130">
        <v>0.99150193822788202</v>
      </c>
      <c r="Y1024" s="131">
        <v>4</v>
      </c>
      <c r="Z1024" s="147">
        <v>1.00010050924685</v>
      </c>
      <c r="AA1024" s="148">
        <v>0.98365923527213805</v>
      </c>
      <c r="AB1024" s="149">
        <v>16</v>
      </c>
    </row>
    <row r="1025" spans="1:28" x14ac:dyDescent="0.2">
      <c r="A1025" t="s">
        <v>3925</v>
      </c>
      <c r="B1025">
        <v>4</v>
      </c>
      <c r="C1025" t="s">
        <v>3419</v>
      </c>
      <c r="D1025">
        <v>2877</v>
      </c>
      <c r="E1025" s="35">
        <v>0.33715699999999998</v>
      </c>
      <c r="G1025">
        <v>92.733000000000004</v>
      </c>
      <c r="H1025" s="54">
        <v>0</v>
      </c>
      <c r="I1025" s="55">
        <v>0</v>
      </c>
      <c r="K1025" s="60">
        <v>2</v>
      </c>
      <c r="L1025" s="61">
        <v>0.99531412703922195</v>
      </c>
      <c r="M1025" s="62">
        <v>2</v>
      </c>
      <c r="N1025" s="90">
        <v>0</v>
      </c>
      <c r="O1025" s="91">
        <v>0</v>
      </c>
      <c r="Q1025" s="96">
        <v>0</v>
      </c>
      <c r="R1025" s="97">
        <v>0</v>
      </c>
      <c r="T1025" s="123">
        <v>0</v>
      </c>
      <c r="U1025" s="124">
        <v>0</v>
      </c>
      <c r="W1025" s="129">
        <v>0</v>
      </c>
      <c r="X1025" s="130">
        <v>0</v>
      </c>
      <c r="Z1025" s="147">
        <v>0</v>
      </c>
      <c r="AA1025" s="148">
        <v>0</v>
      </c>
    </row>
    <row r="1026" spans="1:28" x14ac:dyDescent="0.2">
      <c r="A1026" t="s">
        <v>3925</v>
      </c>
      <c r="B1026">
        <v>5</v>
      </c>
      <c r="C1026" t="s">
        <v>3419</v>
      </c>
      <c r="D1026">
        <v>2759</v>
      </c>
      <c r="E1026" s="35">
        <v>0.478072</v>
      </c>
      <c r="G1026">
        <v>36.234000000000002</v>
      </c>
      <c r="H1026" s="54">
        <v>1.6379122870605201</v>
      </c>
      <c r="I1026" s="55">
        <v>0.98716530205797703</v>
      </c>
      <c r="J1026" s="56">
        <v>4</v>
      </c>
      <c r="K1026" s="60">
        <v>1</v>
      </c>
      <c r="L1026" s="61">
        <v>0.99239406012314302</v>
      </c>
      <c r="M1026" s="62">
        <v>2</v>
      </c>
      <c r="N1026" s="90">
        <v>1</v>
      </c>
      <c r="O1026" s="91">
        <v>0.98597122302158202</v>
      </c>
      <c r="P1026" s="92">
        <v>3</v>
      </c>
      <c r="Q1026" s="96">
        <v>0</v>
      </c>
      <c r="R1026" s="97">
        <v>0</v>
      </c>
      <c r="T1026" s="123">
        <v>0</v>
      </c>
      <c r="U1026" s="124">
        <v>0</v>
      </c>
      <c r="W1026" s="129">
        <v>0</v>
      </c>
      <c r="X1026" s="130">
        <v>0</v>
      </c>
      <c r="Z1026" s="147">
        <v>0</v>
      </c>
      <c r="AA1026" s="148">
        <v>0</v>
      </c>
    </row>
    <row r="1027" spans="1:28" x14ac:dyDescent="0.2">
      <c r="A1027" t="s">
        <v>3926</v>
      </c>
      <c r="B1027">
        <v>1</v>
      </c>
      <c r="C1027" t="s">
        <v>3418</v>
      </c>
      <c r="D1027">
        <v>5098331</v>
      </c>
      <c r="E1027" s="35">
        <v>0.520258</v>
      </c>
      <c r="G1027">
        <v>62.418999999999997</v>
      </c>
      <c r="H1027" s="54">
        <v>0.99852879740318301</v>
      </c>
      <c r="I1027" s="55">
        <v>0.99158255936942297</v>
      </c>
      <c r="J1027" s="56">
        <v>103</v>
      </c>
      <c r="K1027" s="60">
        <v>0.89960420119445705</v>
      </c>
      <c r="L1027" s="61">
        <v>0.99460043149466304</v>
      </c>
      <c r="M1027" s="62">
        <v>6</v>
      </c>
      <c r="N1027" s="90">
        <v>1.0114006923537</v>
      </c>
      <c r="O1027" s="91">
        <v>0.99114025777133097</v>
      </c>
      <c r="P1027" s="92">
        <v>40</v>
      </c>
      <c r="Q1027" s="96">
        <v>0.999999803865805</v>
      </c>
      <c r="R1027" s="97">
        <v>0.99180087635468395</v>
      </c>
      <c r="S1027" s="98">
        <v>72</v>
      </c>
      <c r="T1027" s="123">
        <v>0.99996626491845697</v>
      </c>
      <c r="U1027" s="124">
        <v>0.99213685444838495</v>
      </c>
      <c r="V1027" s="125">
        <v>21</v>
      </c>
      <c r="W1027" s="129">
        <v>0.99633150601641596</v>
      </c>
      <c r="X1027" s="130">
        <v>0.99033891062936297</v>
      </c>
      <c r="Y1027" s="131">
        <v>8</v>
      </c>
      <c r="Z1027" s="147">
        <v>0.54692844043894795</v>
      </c>
      <c r="AA1027" s="148">
        <v>0.98316770883825</v>
      </c>
      <c r="AB1027" s="149">
        <v>321</v>
      </c>
    </row>
    <row r="1028" spans="1:28" x14ac:dyDescent="0.2">
      <c r="A1028" t="s">
        <v>3926</v>
      </c>
      <c r="B1028">
        <v>2</v>
      </c>
      <c r="C1028" t="s">
        <v>3419</v>
      </c>
      <c r="D1028">
        <v>167459</v>
      </c>
      <c r="E1028" s="35">
        <v>0.53051199999999998</v>
      </c>
      <c r="G1028">
        <v>49.005000000000003</v>
      </c>
      <c r="H1028" s="54">
        <v>1.3883338608256299</v>
      </c>
      <c r="I1028" s="55">
        <v>0.98981562321246497</v>
      </c>
      <c r="J1028" s="56">
        <v>7</v>
      </c>
      <c r="K1028" s="60">
        <v>0.99989251100269305</v>
      </c>
      <c r="L1028" s="61">
        <v>0.994644360457826</v>
      </c>
      <c r="M1028" s="62">
        <v>2</v>
      </c>
      <c r="N1028" s="90">
        <v>1</v>
      </c>
      <c r="O1028" s="91">
        <v>0.99146158606245205</v>
      </c>
      <c r="P1028" s="92">
        <v>10</v>
      </c>
      <c r="Q1028" s="96">
        <v>0.99999402838903795</v>
      </c>
      <c r="R1028" s="97">
        <v>0.98918342927558101</v>
      </c>
      <c r="S1028" s="98">
        <v>21</v>
      </c>
      <c r="T1028" s="123">
        <v>1.2397303220489699</v>
      </c>
      <c r="U1028" s="124">
        <v>0.98513173351233396</v>
      </c>
      <c r="V1028" s="125">
        <v>9</v>
      </c>
      <c r="W1028" s="129">
        <v>1.0007285365373</v>
      </c>
      <c r="X1028" s="130">
        <v>0.98976797465560096</v>
      </c>
      <c r="Y1028" s="131">
        <v>4</v>
      </c>
      <c r="Z1028" s="147">
        <v>0.99995819872326897</v>
      </c>
      <c r="AA1028" s="148">
        <v>0.98108365412475596</v>
      </c>
      <c r="AB1028" s="149">
        <v>32</v>
      </c>
    </row>
    <row r="1029" spans="1:28" x14ac:dyDescent="0.2">
      <c r="A1029" t="s">
        <v>3926</v>
      </c>
      <c r="B1029">
        <v>3</v>
      </c>
      <c r="C1029" t="s">
        <v>3419</v>
      </c>
      <c r="D1029">
        <v>119392</v>
      </c>
      <c r="E1029" s="35">
        <v>0.51139100000000004</v>
      </c>
      <c r="G1029">
        <v>53.058999999999997</v>
      </c>
      <c r="H1029" s="54">
        <v>1.44197266148485</v>
      </c>
      <c r="I1029" s="55">
        <v>0.98998757157957096</v>
      </c>
      <c r="J1029" s="56">
        <v>16</v>
      </c>
      <c r="K1029" s="60">
        <v>0.999974872688287</v>
      </c>
      <c r="L1029" s="61">
        <v>0.99611474888215301</v>
      </c>
      <c r="M1029" s="62">
        <v>3</v>
      </c>
      <c r="N1029" s="90">
        <v>1</v>
      </c>
      <c r="O1029" s="91">
        <v>0.99337582384536305</v>
      </c>
      <c r="P1029" s="92">
        <v>8</v>
      </c>
      <c r="Q1029" s="96">
        <v>0.99989949075314899</v>
      </c>
      <c r="R1029" s="97">
        <v>0.99070272981898699</v>
      </c>
      <c r="S1029" s="98">
        <v>18</v>
      </c>
      <c r="T1029" s="123">
        <v>0.99917079871348102</v>
      </c>
      <c r="U1029" s="124">
        <v>0.99351957923255096</v>
      </c>
      <c r="V1029" s="125">
        <v>6</v>
      </c>
      <c r="W1029" s="129">
        <v>1.0011642321093499</v>
      </c>
      <c r="X1029" s="130">
        <v>0.991091817018393</v>
      </c>
      <c r="Y1029" s="131">
        <v>4</v>
      </c>
      <c r="Z1029" s="147">
        <v>1.00010050924685</v>
      </c>
      <c r="AA1029" s="148">
        <v>0.97891648641257001</v>
      </c>
      <c r="AB1029" s="149">
        <v>8</v>
      </c>
    </row>
    <row r="1030" spans="1:28" x14ac:dyDescent="0.2">
      <c r="A1030" t="s">
        <v>3926</v>
      </c>
      <c r="B1030">
        <v>4</v>
      </c>
      <c r="C1030" t="s">
        <v>3419</v>
      </c>
      <c r="D1030">
        <v>2877</v>
      </c>
      <c r="E1030" s="35">
        <v>0.33715699999999998</v>
      </c>
      <c r="G1030">
        <v>58.627000000000002</v>
      </c>
      <c r="H1030" s="54">
        <v>2.1188738269030201</v>
      </c>
      <c r="I1030" s="55">
        <v>0.98475909537856399</v>
      </c>
      <c r="J1030" s="56">
        <v>4</v>
      </c>
      <c r="K1030" s="60">
        <v>1</v>
      </c>
      <c r="L1030" s="61">
        <v>0.995487677889621</v>
      </c>
      <c r="M1030" s="62">
        <v>2</v>
      </c>
      <c r="N1030" s="90">
        <v>0</v>
      </c>
      <c r="O1030" s="91">
        <v>0</v>
      </c>
      <c r="Q1030" s="96">
        <v>0</v>
      </c>
      <c r="R1030" s="97">
        <v>0</v>
      </c>
      <c r="T1030" s="123">
        <v>0</v>
      </c>
      <c r="U1030" s="124">
        <v>0</v>
      </c>
      <c r="W1030" s="129">
        <v>0</v>
      </c>
      <c r="X1030" s="130">
        <v>0</v>
      </c>
      <c r="Z1030" s="147">
        <v>0</v>
      </c>
      <c r="AA1030" s="148">
        <v>0</v>
      </c>
    </row>
    <row r="1031" spans="1:28" x14ac:dyDescent="0.2">
      <c r="A1031" t="s">
        <v>3926</v>
      </c>
      <c r="B1031">
        <v>5</v>
      </c>
      <c r="C1031" t="s">
        <v>3419</v>
      </c>
      <c r="D1031">
        <v>2759</v>
      </c>
      <c r="E1031" s="35">
        <v>0.478072</v>
      </c>
      <c r="G1031">
        <v>22.727</v>
      </c>
      <c r="H1031" s="54">
        <v>1.5929684668358099</v>
      </c>
      <c r="I1031" s="55">
        <v>0.97249374857922199</v>
      </c>
      <c r="J1031" s="56">
        <v>5</v>
      </c>
      <c r="K1031" s="60">
        <v>0.99492569771656303</v>
      </c>
      <c r="L1031" s="61">
        <v>0.99163636363636298</v>
      </c>
      <c r="M1031" s="62">
        <v>2</v>
      </c>
      <c r="N1031" s="90">
        <v>0</v>
      </c>
      <c r="O1031" s="91">
        <v>0</v>
      </c>
      <c r="Q1031" s="96">
        <v>0</v>
      </c>
      <c r="R1031" s="97">
        <v>0</v>
      </c>
      <c r="T1031" s="123">
        <v>0</v>
      </c>
      <c r="U1031" s="124">
        <v>0</v>
      </c>
      <c r="W1031" s="129">
        <v>0</v>
      </c>
      <c r="X1031" s="130">
        <v>0</v>
      </c>
      <c r="Z1031" s="147">
        <v>0</v>
      </c>
      <c r="AA1031" s="148">
        <v>0</v>
      </c>
    </row>
    <row r="1032" spans="1:28" x14ac:dyDescent="0.2">
      <c r="A1032" t="s">
        <v>3927</v>
      </c>
      <c r="B1032">
        <v>1</v>
      </c>
      <c r="C1032" t="s">
        <v>3418</v>
      </c>
      <c r="D1032">
        <v>5098331</v>
      </c>
      <c r="E1032" s="35">
        <v>0.520258</v>
      </c>
      <c r="G1032">
        <v>47.933999999999997</v>
      </c>
      <c r="H1032" s="54">
        <v>1.0101128752292301</v>
      </c>
      <c r="I1032" s="55">
        <v>0.99133203361407196</v>
      </c>
      <c r="J1032" s="56">
        <v>78</v>
      </c>
      <c r="K1032" s="60">
        <v>0.68805091643702598</v>
      </c>
      <c r="L1032" s="61">
        <v>0.99446881186750302</v>
      </c>
      <c r="M1032" s="62">
        <v>6</v>
      </c>
      <c r="N1032" s="90">
        <v>0.99479852114816902</v>
      </c>
      <c r="O1032" s="91">
        <v>0.99142214558164299</v>
      </c>
      <c r="P1032" s="92">
        <v>14</v>
      </c>
      <c r="Q1032" s="96">
        <v>0.999999803865805</v>
      </c>
      <c r="R1032" s="97">
        <v>0.99160213210401704</v>
      </c>
      <c r="S1032" s="98">
        <v>161</v>
      </c>
      <c r="T1032" s="123">
        <v>0.99997881750693796</v>
      </c>
      <c r="U1032" s="124">
        <v>0.99182388743904704</v>
      </c>
      <c r="V1032" s="125">
        <v>27</v>
      </c>
      <c r="W1032" s="129">
        <v>0.92817801139539602</v>
      </c>
      <c r="X1032" s="130">
        <v>0.99014546764398603</v>
      </c>
      <c r="Y1032" s="131">
        <v>7</v>
      </c>
      <c r="Z1032" s="147">
        <v>0.99969775720548004</v>
      </c>
      <c r="AA1032" s="148">
        <v>0.98168543655811602</v>
      </c>
      <c r="AB1032" s="149">
        <v>272</v>
      </c>
    </row>
    <row r="1033" spans="1:28" x14ac:dyDescent="0.2">
      <c r="A1033" t="s">
        <v>3927</v>
      </c>
      <c r="B1033">
        <v>2</v>
      </c>
      <c r="C1033" t="s">
        <v>3419</v>
      </c>
      <c r="D1033">
        <v>167459</v>
      </c>
      <c r="E1033" s="35">
        <v>0.53051199999999998</v>
      </c>
      <c r="G1033">
        <v>37.950000000000003</v>
      </c>
      <c r="H1033" s="54">
        <v>1.2918744289647</v>
      </c>
      <c r="I1033" s="55">
        <v>0.98516622149927402</v>
      </c>
      <c r="J1033" s="56">
        <v>309</v>
      </c>
      <c r="K1033" s="60">
        <v>0.99996417033423102</v>
      </c>
      <c r="L1033" s="61">
        <v>0.99372034024772404</v>
      </c>
      <c r="M1033" s="62">
        <v>6</v>
      </c>
      <c r="N1033" s="90">
        <v>1</v>
      </c>
      <c r="O1033" s="91">
        <v>0.991245923492584</v>
      </c>
      <c r="P1033" s="92">
        <v>10</v>
      </c>
      <c r="Q1033" s="96">
        <v>1</v>
      </c>
      <c r="R1033" s="97">
        <v>0.99048095893758603</v>
      </c>
      <c r="S1033" s="98">
        <v>40</v>
      </c>
      <c r="T1033" s="123">
        <v>0.99971933428480997</v>
      </c>
      <c r="U1033" s="124">
        <v>0.99131113175635399</v>
      </c>
      <c r="V1033" s="125">
        <v>10</v>
      </c>
      <c r="W1033" s="129">
        <v>0.88548241659152305</v>
      </c>
      <c r="X1033" s="130">
        <v>0.98923919199546895</v>
      </c>
      <c r="Y1033" s="131">
        <v>4</v>
      </c>
      <c r="Z1033" s="147">
        <v>1.00006568772057</v>
      </c>
      <c r="AA1033" s="148">
        <v>0.97793588002597798</v>
      </c>
      <c r="AB1033" s="149">
        <v>35</v>
      </c>
    </row>
    <row r="1034" spans="1:28" x14ac:dyDescent="0.2">
      <c r="A1034" t="s">
        <v>3927</v>
      </c>
      <c r="B1034">
        <v>3</v>
      </c>
      <c r="C1034" t="s">
        <v>3419</v>
      </c>
      <c r="D1034">
        <v>119392</v>
      </c>
      <c r="E1034" s="35">
        <v>0.51139100000000004</v>
      </c>
      <c r="G1034">
        <v>40.569000000000003</v>
      </c>
      <c r="H1034" s="54">
        <v>1.1983885017421601</v>
      </c>
      <c r="I1034" s="55">
        <v>0.99177458016814202</v>
      </c>
      <c r="J1034" s="56">
        <v>6</v>
      </c>
      <c r="K1034" s="60">
        <v>1</v>
      </c>
      <c r="L1034" s="61">
        <v>0.99601436836949098</v>
      </c>
      <c r="M1034" s="62">
        <v>3</v>
      </c>
      <c r="N1034" s="90">
        <v>1</v>
      </c>
      <c r="O1034" s="91">
        <v>0.99314370657402395</v>
      </c>
      <c r="P1034" s="92">
        <v>7</v>
      </c>
      <c r="Q1034" s="96">
        <v>0.999991624229429</v>
      </c>
      <c r="R1034" s="97">
        <v>0.99172827941520802</v>
      </c>
      <c r="S1034" s="98">
        <v>12</v>
      </c>
      <c r="T1034" s="123">
        <v>0.99994136960600299</v>
      </c>
      <c r="U1034" s="124">
        <v>0.99322455867732695</v>
      </c>
      <c r="V1034" s="125">
        <v>8</v>
      </c>
      <c r="W1034" s="129">
        <v>0</v>
      </c>
      <c r="X1034" s="130">
        <v>0</v>
      </c>
      <c r="Z1034" s="147">
        <v>1.00010050924685</v>
      </c>
      <c r="AA1034" s="148">
        <v>0.97721099701888003</v>
      </c>
      <c r="AB1034" s="149">
        <v>9</v>
      </c>
    </row>
    <row r="1035" spans="1:28" x14ac:dyDescent="0.2">
      <c r="A1035" t="s">
        <v>3927</v>
      </c>
      <c r="B1035">
        <v>4</v>
      </c>
      <c r="C1035" t="s">
        <v>3419</v>
      </c>
      <c r="D1035">
        <v>2877</v>
      </c>
      <c r="E1035" s="35">
        <v>0.33715699999999998</v>
      </c>
      <c r="G1035">
        <v>47.302999999999997</v>
      </c>
      <c r="H1035" s="54">
        <v>2.1133124782759798</v>
      </c>
      <c r="I1035" s="55">
        <v>0.98194056805122298</v>
      </c>
      <c r="J1035" s="56">
        <v>4</v>
      </c>
      <c r="K1035" s="60">
        <v>2.9068474104970399</v>
      </c>
      <c r="L1035" s="61">
        <v>0.993555316863587</v>
      </c>
      <c r="M1035" s="62">
        <v>2</v>
      </c>
      <c r="N1035" s="90">
        <v>0</v>
      </c>
      <c r="O1035" s="91">
        <v>0</v>
      </c>
      <c r="Q1035" s="96">
        <v>0</v>
      </c>
      <c r="R1035" s="97">
        <v>0</v>
      </c>
      <c r="T1035" s="123">
        <v>0</v>
      </c>
      <c r="U1035" s="124">
        <v>0</v>
      </c>
      <c r="W1035" s="129">
        <v>1.7622523461939501</v>
      </c>
      <c r="X1035" s="130">
        <v>0.94745098039215603</v>
      </c>
      <c r="Y1035" s="131">
        <v>5</v>
      </c>
      <c r="Z1035" s="147">
        <v>0</v>
      </c>
      <c r="AA1035" s="148">
        <v>0</v>
      </c>
    </row>
    <row r="1036" spans="1:28" x14ac:dyDescent="0.2">
      <c r="A1036" t="s">
        <v>3927</v>
      </c>
      <c r="B1036">
        <v>5</v>
      </c>
      <c r="C1036" t="s">
        <v>3419</v>
      </c>
      <c r="D1036">
        <v>2759</v>
      </c>
      <c r="E1036" s="35">
        <v>0.478072</v>
      </c>
      <c r="G1036">
        <v>16.606000000000002</v>
      </c>
      <c r="H1036" s="54">
        <v>2.1148967017035099</v>
      </c>
      <c r="I1036" s="55">
        <v>0.97588094423537397</v>
      </c>
      <c r="J1036" s="56">
        <v>4</v>
      </c>
      <c r="K1036" s="60">
        <v>2.0355201159840499</v>
      </c>
      <c r="L1036" s="61">
        <v>0.97035468501852795</v>
      </c>
      <c r="M1036" s="62">
        <v>8</v>
      </c>
      <c r="N1036" s="90">
        <v>0</v>
      </c>
      <c r="O1036" s="91">
        <v>0</v>
      </c>
      <c r="Q1036" s="96">
        <v>0</v>
      </c>
      <c r="R1036" s="97">
        <v>0</v>
      </c>
      <c r="T1036" s="123">
        <v>0</v>
      </c>
      <c r="U1036" s="124">
        <v>0</v>
      </c>
      <c r="W1036" s="129">
        <v>0</v>
      </c>
      <c r="X1036" s="130">
        <v>0</v>
      </c>
      <c r="Z1036" s="147">
        <v>0</v>
      </c>
      <c r="AA1036" s="148">
        <v>0</v>
      </c>
    </row>
    <row r="1037" spans="1:28" x14ac:dyDescent="0.2">
      <c r="A1037" t="s">
        <v>3928</v>
      </c>
      <c r="B1037">
        <v>1</v>
      </c>
      <c r="C1037" t="s">
        <v>3418</v>
      </c>
      <c r="D1037">
        <v>5098331</v>
      </c>
      <c r="E1037" s="35">
        <v>0.520258</v>
      </c>
      <c r="G1037">
        <v>49.259</v>
      </c>
      <c r="H1037" s="54">
        <v>1.0101128752292301</v>
      </c>
      <c r="I1037" s="55">
        <v>0.99140268848739999</v>
      </c>
      <c r="J1037" s="56">
        <v>78</v>
      </c>
      <c r="K1037" s="60">
        <v>1.0000064724284301</v>
      </c>
      <c r="L1037" s="61">
        <v>0.99451442268004597</v>
      </c>
      <c r="M1037" s="62">
        <v>4</v>
      </c>
      <c r="N1037" s="90">
        <v>0.99479852114816902</v>
      </c>
      <c r="O1037" s="91">
        <v>0.99139503610257196</v>
      </c>
      <c r="P1037" s="92">
        <v>14</v>
      </c>
      <c r="Q1037" s="96">
        <v>0.999999803865805</v>
      </c>
      <c r="R1037" s="97">
        <v>0.99178869174913398</v>
      </c>
      <c r="S1037" s="98">
        <v>38</v>
      </c>
      <c r="T1037" s="123">
        <v>0.99997881750693796</v>
      </c>
      <c r="U1037" s="124">
        <v>0.99190852929578699</v>
      </c>
      <c r="V1037" s="125">
        <v>11</v>
      </c>
      <c r="W1037" s="129">
        <v>1.0000653126869401</v>
      </c>
      <c r="X1037" s="130">
        <v>0.98794443888885597</v>
      </c>
      <c r="Y1037" s="131">
        <v>11622</v>
      </c>
      <c r="Z1037" s="147">
        <v>0.99969775720548004</v>
      </c>
      <c r="AA1037" s="148">
        <v>0.98198355080696897</v>
      </c>
      <c r="AB1037" s="149">
        <v>272</v>
      </c>
    </row>
    <row r="1038" spans="1:28" x14ac:dyDescent="0.2">
      <c r="A1038" t="s">
        <v>3928</v>
      </c>
      <c r="B1038">
        <v>2</v>
      </c>
      <c r="C1038" t="s">
        <v>3419</v>
      </c>
      <c r="D1038">
        <v>167459</v>
      </c>
      <c r="E1038" s="35">
        <v>0.53051199999999998</v>
      </c>
      <c r="G1038">
        <v>39.048000000000002</v>
      </c>
      <c r="H1038" s="54">
        <v>1.30027648558751</v>
      </c>
      <c r="I1038" s="55">
        <v>0.98491867100666097</v>
      </c>
      <c r="J1038" s="56">
        <v>309</v>
      </c>
      <c r="K1038" s="60">
        <v>0.99994028389038503</v>
      </c>
      <c r="L1038" s="61">
        <v>0.99437608582737802</v>
      </c>
      <c r="M1038" s="62">
        <v>2</v>
      </c>
      <c r="N1038" s="90">
        <v>1</v>
      </c>
      <c r="O1038" s="91">
        <v>0.99119414529660199</v>
      </c>
      <c r="P1038" s="92">
        <v>5</v>
      </c>
      <c r="Q1038" s="96">
        <v>1.0001313754411501</v>
      </c>
      <c r="R1038" s="97">
        <v>0.98969735611157095</v>
      </c>
      <c r="S1038" s="98">
        <v>64</v>
      </c>
      <c r="T1038" s="123">
        <v>0.99971933428480997</v>
      </c>
      <c r="U1038" s="124">
        <v>0.99138783337899405</v>
      </c>
      <c r="V1038" s="125">
        <v>10</v>
      </c>
      <c r="W1038" s="129">
        <v>0.88551824625729203</v>
      </c>
      <c r="X1038" s="130">
        <v>0.98935409924487505</v>
      </c>
      <c r="Y1038" s="131">
        <v>3</v>
      </c>
      <c r="Z1038" s="147">
        <v>1.00008957416442</v>
      </c>
      <c r="AA1038" s="148">
        <v>0.97873207493680403</v>
      </c>
      <c r="AB1038" s="149">
        <v>35</v>
      </c>
    </row>
    <row r="1039" spans="1:28" x14ac:dyDescent="0.2">
      <c r="A1039" t="s">
        <v>3928</v>
      </c>
      <c r="B1039">
        <v>3</v>
      </c>
      <c r="C1039" t="s">
        <v>3419</v>
      </c>
      <c r="D1039">
        <v>119392</v>
      </c>
      <c r="E1039" s="35">
        <v>0.51139100000000004</v>
      </c>
      <c r="G1039">
        <v>42.045999999999999</v>
      </c>
      <c r="H1039" s="54">
        <v>1.1983885017421601</v>
      </c>
      <c r="I1039" s="55">
        <v>0.99188639556092895</v>
      </c>
      <c r="J1039" s="56">
        <v>6</v>
      </c>
      <c r="K1039" s="60">
        <v>0.99990786652371999</v>
      </c>
      <c r="L1039" s="61">
        <v>0.99606417900448796</v>
      </c>
      <c r="M1039" s="62">
        <v>3</v>
      </c>
      <c r="N1039" s="90">
        <v>1</v>
      </c>
      <c r="O1039" s="91">
        <v>0.993385116512152</v>
      </c>
      <c r="P1039" s="92">
        <v>4</v>
      </c>
      <c r="Q1039" s="96">
        <v>1.0006616858751001</v>
      </c>
      <c r="R1039" s="97">
        <v>0.99171473957027001</v>
      </c>
      <c r="S1039" s="98">
        <v>8</v>
      </c>
      <c r="T1039" s="123">
        <v>0.99994136960600299</v>
      </c>
      <c r="U1039" s="124">
        <v>0.99343248663101602</v>
      </c>
      <c r="V1039" s="125">
        <v>6</v>
      </c>
      <c r="W1039" s="129">
        <v>0</v>
      </c>
      <c r="X1039" s="130">
        <v>0</v>
      </c>
      <c r="Z1039" s="147">
        <v>1.00010050924685</v>
      </c>
      <c r="AA1039" s="148">
        <v>0.97769421275397295</v>
      </c>
      <c r="AB1039" s="149">
        <v>16</v>
      </c>
    </row>
    <row r="1040" spans="1:28" x14ac:dyDescent="0.2">
      <c r="A1040" t="s">
        <v>3928</v>
      </c>
      <c r="B1040">
        <v>4</v>
      </c>
      <c r="C1040" t="s">
        <v>3419</v>
      </c>
      <c r="D1040">
        <v>2877</v>
      </c>
      <c r="E1040" s="35">
        <v>0.33715699999999998</v>
      </c>
      <c r="G1040">
        <v>48.935000000000002</v>
      </c>
      <c r="H1040" s="54">
        <v>0</v>
      </c>
      <c r="I1040" s="55">
        <v>0</v>
      </c>
      <c r="K1040" s="60">
        <v>2.7174139728884201</v>
      </c>
      <c r="L1040" s="61">
        <v>0.99552887072049001</v>
      </c>
      <c r="M1040" s="62">
        <v>2</v>
      </c>
      <c r="N1040" s="90">
        <v>0</v>
      </c>
      <c r="O1040" s="91">
        <v>0</v>
      </c>
      <c r="Q1040" s="96">
        <v>0</v>
      </c>
      <c r="R1040" s="97">
        <v>0</v>
      </c>
      <c r="T1040" s="123">
        <v>0</v>
      </c>
      <c r="U1040" s="124">
        <v>0</v>
      </c>
      <c r="W1040" s="129">
        <v>1.89641988182134</v>
      </c>
      <c r="X1040" s="130">
        <v>0.95076586433260302</v>
      </c>
      <c r="Y1040" s="131">
        <v>5</v>
      </c>
      <c r="Z1040" s="147">
        <v>0</v>
      </c>
      <c r="AA1040" s="148">
        <v>0</v>
      </c>
    </row>
    <row r="1041" spans="1:28" x14ac:dyDescent="0.2">
      <c r="A1041" t="s">
        <v>3928</v>
      </c>
      <c r="B1041">
        <v>5</v>
      </c>
      <c r="C1041" t="s">
        <v>3419</v>
      </c>
      <c r="D1041">
        <v>2759</v>
      </c>
      <c r="E1041" s="35">
        <v>0.478072</v>
      </c>
      <c r="G1041">
        <v>18.922999999999998</v>
      </c>
      <c r="H1041" s="54">
        <v>1.99456324755346</v>
      </c>
      <c r="I1041" s="55">
        <v>0.97839113855093496</v>
      </c>
      <c r="J1041" s="56">
        <v>5</v>
      </c>
      <c r="K1041" s="60">
        <v>0.99383834722725595</v>
      </c>
      <c r="L1041" s="61">
        <v>0.99054201527828301</v>
      </c>
      <c r="M1041" s="62">
        <v>2</v>
      </c>
      <c r="N1041" s="90">
        <v>0</v>
      </c>
      <c r="O1041" s="91">
        <v>0</v>
      </c>
      <c r="Q1041" s="96">
        <v>0</v>
      </c>
      <c r="R1041" s="97">
        <v>0</v>
      </c>
      <c r="T1041" s="123">
        <v>0</v>
      </c>
      <c r="U1041" s="124">
        <v>0</v>
      </c>
      <c r="W1041" s="129">
        <v>0</v>
      </c>
      <c r="X1041" s="130">
        <v>0</v>
      </c>
      <c r="Z1041" s="147">
        <v>0</v>
      </c>
      <c r="AA1041" s="148">
        <v>0</v>
      </c>
    </row>
    <row r="1042" spans="1:28" x14ac:dyDescent="0.2">
      <c r="A1042" t="s">
        <v>3929</v>
      </c>
      <c r="B1042">
        <v>1</v>
      </c>
      <c r="C1042" t="s">
        <v>3418</v>
      </c>
      <c r="D1042">
        <v>5098331</v>
      </c>
      <c r="E1042" s="35">
        <v>0.520258</v>
      </c>
      <c r="G1042">
        <v>48.878999999999998</v>
      </c>
      <c r="H1042" s="54">
        <v>1.0101128752292301</v>
      </c>
      <c r="I1042" s="55">
        <v>0.99140580843319204</v>
      </c>
      <c r="J1042" s="56">
        <v>78</v>
      </c>
      <c r="K1042" s="60">
        <v>1.0000064724284301</v>
      </c>
      <c r="L1042" s="61">
        <v>0.99451266762981705</v>
      </c>
      <c r="M1042" s="62">
        <v>4</v>
      </c>
      <c r="N1042" s="90">
        <v>0.99479852114816902</v>
      </c>
      <c r="O1042" s="91">
        <v>0.99144695216125101</v>
      </c>
      <c r="P1042" s="92">
        <v>14</v>
      </c>
      <c r="Q1042" s="96">
        <v>0.999999803865805</v>
      </c>
      <c r="R1042" s="97">
        <v>0.99175881661442</v>
      </c>
      <c r="S1042" s="98">
        <v>168</v>
      </c>
      <c r="T1042" s="123">
        <v>0.99997881750693796</v>
      </c>
      <c r="U1042" s="124">
        <v>0.99186552673208095</v>
      </c>
      <c r="V1042" s="125">
        <v>27</v>
      </c>
      <c r="W1042" s="129">
        <v>0.92818036500573697</v>
      </c>
      <c r="X1042" s="130">
        <v>0.990229421003195</v>
      </c>
      <c r="Y1042" s="131">
        <v>50</v>
      </c>
      <c r="Z1042" s="147">
        <v>0.99969775720548004</v>
      </c>
      <c r="AA1042" s="148">
        <v>0.981955277978667</v>
      </c>
      <c r="AB1042" s="149">
        <v>272</v>
      </c>
    </row>
    <row r="1043" spans="1:28" x14ac:dyDescent="0.2">
      <c r="A1043" t="s">
        <v>3929</v>
      </c>
      <c r="B1043">
        <v>2</v>
      </c>
      <c r="C1043" t="s">
        <v>3419</v>
      </c>
      <c r="D1043">
        <v>167459</v>
      </c>
      <c r="E1043" s="35">
        <v>0.53051199999999998</v>
      </c>
      <c r="G1043">
        <v>38.526000000000003</v>
      </c>
      <c r="H1043" s="54">
        <v>1.28762264196012</v>
      </c>
      <c r="I1043" s="55">
        <v>0.98485361274021099</v>
      </c>
      <c r="J1043" s="56">
        <v>309</v>
      </c>
      <c r="K1043" s="60">
        <v>1.0000059716109599</v>
      </c>
      <c r="L1043" s="61">
        <v>0.99443621949472205</v>
      </c>
      <c r="M1043" s="62">
        <v>2</v>
      </c>
      <c r="N1043" s="90">
        <v>1</v>
      </c>
      <c r="O1043" s="91">
        <v>0.99128230456593003</v>
      </c>
      <c r="P1043" s="92">
        <v>5</v>
      </c>
      <c r="Q1043" s="96">
        <v>0.99997014194519196</v>
      </c>
      <c r="R1043" s="97">
        <v>0.99111609298886805</v>
      </c>
      <c r="S1043" s="98">
        <v>14</v>
      </c>
      <c r="T1043" s="123">
        <v>0.99971933428480997</v>
      </c>
      <c r="U1043" s="124">
        <v>0.99141699922568305</v>
      </c>
      <c r="V1043" s="125">
        <v>10</v>
      </c>
      <c r="W1043" s="129">
        <v>0.88548241659152305</v>
      </c>
      <c r="X1043" s="130">
        <v>0.98927268681774305</v>
      </c>
      <c r="Y1043" s="131">
        <v>4</v>
      </c>
      <c r="Z1043" s="147">
        <v>1.0000597161096101</v>
      </c>
      <c r="AA1043" s="148">
        <v>0.97801406297046301</v>
      </c>
      <c r="AB1043" s="149">
        <v>27</v>
      </c>
    </row>
    <row r="1044" spans="1:28" x14ac:dyDescent="0.2">
      <c r="A1044" t="s">
        <v>3929</v>
      </c>
      <c r="B1044">
        <v>3</v>
      </c>
      <c r="C1044" t="s">
        <v>3419</v>
      </c>
      <c r="D1044">
        <v>119392</v>
      </c>
      <c r="E1044" s="35">
        <v>0.51139100000000004</v>
      </c>
      <c r="G1044">
        <v>41.494</v>
      </c>
      <c r="H1044" s="54">
        <v>1.1983885017421601</v>
      </c>
      <c r="I1044" s="55">
        <v>0.99185139630447505</v>
      </c>
      <c r="J1044" s="56">
        <v>6</v>
      </c>
      <c r="K1044" s="60">
        <v>0.999958121147145</v>
      </c>
      <c r="L1044" s="61">
        <v>0.99607271752874205</v>
      </c>
      <c r="M1044" s="62">
        <v>3</v>
      </c>
      <c r="N1044" s="90">
        <v>0.99973197534173097</v>
      </c>
      <c r="O1044" s="91">
        <v>0.99346705541307001</v>
      </c>
      <c r="P1044" s="92">
        <v>6</v>
      </c>
      <c r="Q1044" s="96">
        <v>1</v>
      </c>
      <c r="R1044" s="97">
        <v>0.99168611313242805</v>
      </c>
      <c r="S1044" s="98">
        <v>21</v>
      </c>
      <c r="T1044" s="123">
        <v>0.999966496917716</v>
      </c>
      <c r="U1044" s="124">
        <v>0.99343341938394403</v>
      </c>
      <c r="V1044" s="125">
        <v>6</v>
      </c>
      <c r="W1044" s="129">
        <v>0</v>
      </c>
      <c r="X1044" s="130">
        <v>0</v>
      </c>
      <c r="Z1044" s="147">
        <v>1.00010888501742</v>
      </c>
      <c r="AA1044" s="148">
        <v>0.97808296335564204</v>
      </c>
      <c r="AB1044" s="149">
        <v>16</v>
      </c>
    </row>
    <row r="1045" spans="1:28" x14ac:dyDescent="0.2">
      <c r="A1045" t="s">
        <v>3929</v>
      </c>
      <c r="B1045">
        <v>4</v>
      </c>
      <c r="C1045" t="s">
        <v>3419</v>
      </c>
      <c r="D1045">
        <v>2877</v>
      </c>
      <c r="E1045" s="35">
        <v>0.33715699999999998</v>
      </c>
      <c r="G1045">
        <v>48.935000000000002</v>
      </c>
      <c r="H1045" s="54">
        <v>0</v>
      </c>
      <c r="I1045" s="55">
        <v>0</v>
      </c>
      <c r="K1045" s="60">
        <v>2.8355926312130602</v>
      </c>
      <c r="L1045" s="61">
        <v>0.99523052464228901</v>
      </c>
      <c r="M1045" s="62">
        <v>2</v>
      </c>
      <c r="N1045" s="90">
        <v>0</v>
      </c>
      <c r="O1045" s="91">
        <v>0</v>
      </c>
      <c r="Q1045" s="96">
        <v>0</v>
      </c>
      <c r="R1045" s="97">
        <v>0</v>
      </c>
      <c r="T1045" s="123">
        <v>0</v>
      </c>
      <c r="U1045" s="124">
        <v>0</v>
      </c>
      <c r="W1045" s="129">
        <v>1.89641988182134</v>
      </c>
      <c r="X1045" s="130">
        <v>0.95076586433260302</v>
      </c>
      <c r="Y1045" s="131">
        <v>5</v>
      </c>
      <c r="Z1045" s="147">
        <v>0</v>
      </c>
      <c r="AA1045" s="148">
        <v>0</v>
      </c>
    </row>
    <row r="1046" spans="1:28" x14ac:dyDescent="0.2">
      <c r="A1046" t="s">
        <v>3929</v>
      </c>
      <c r="B1046">
        <v>5</v>
      </c>
      <c r="C1046" t="s">
        <v>3419</v>
      </c>
      <c r="D1046">
        <v>2759</v>
      </c>
      <c r="E1046" s="35">
        <v>0.478072</v>
      </c>
      <c r="G1046">
        <v>18.024999999999999</v>
      </c>
      <c r="H1046" s="54">
        <v>1.99456324755346</v>
      </c>
      <c r="I1046" s="55">
        <v>0.97350272232304902</v>
      </c>
      <c r="J1046" s="56">
        <v>6</v>
      </c>
      <c r="K1046" s="60">
        <v>2.0355201159840499</v>
      </c>
      <c r="L1046" s="61">
        <v>0.97035468501852795</v>
      </c>
      <c r="M1046" s="62">
        <v>8</v>
      </c>
      <c r="N1046" s="90">
        <v>0</v>
      </c>
      <c r="O1046" s="91">
        <v>0</v>
      </c>
      <c r="Q1046" s="96">
        <v>0</v>
      </c>
      <c r="R1046" s="97">
        <v>0</v>
      </c>
      <c r="T1046" s="123">
        <v>0</v>
      </c>
      <c r="U1046" s="124">
        <v>0</v>
      </c>
      <c r="W1046" s="129">
        <v>0</v>
      </c>
      <c r="X1046" s="130">
        <v>0</v>
      </c>
      <c r="Z1046" s="147">
        <v>0</v>
      </c>
      <c r="AA1046" s="148">
        <v>0</v>
      </c>
    </row>
    <row r="1047" spans="1:28" x14ac:dyDescent="0.2">
      <c r="A1047" t="s">
        <v>3930</v>
      </c>
      <c r="B1047">
        <v>1</v>
      </c>
      <c r="C1047" t="s">
        <v>3418</v>
      </c>
      <c r="D1047">
        <v>5098331</v>
      </c>
      <c r="E1047" s="35">
        <v>0.520258</v>
      </c>
      <c r="G1047">
        <v>77.590999999999994</v>
      </c>
      <c r="H1047" s="54">
        <v>1.0132090496317501</v>
      </c>
      <c r="I1047" s="55">
        <v>0.99182584251719397</v>
      </c>
      <c r="J1047" s="56">
        <v>124</v>
      </c>
      <c r="K1047" s="60">
        <v>0.89960420119445705</v>
      </c>
      <c r="L1047" s="61">
        <v>0.99461913591858597</v>
      </c>
      <c r="M1047" s="62">
        <v>6</v>
      </c>
      <c r="N1047" s="90">
        <v>1</v>
      </c>
      <c r="O1047" s="91">
        <v>0.99150525212485896</v>
      </c>
      <c r="P1047" s="92">
        <v>16</v>
      </c>
      <c r="Q1047" s="96">
        <v>0.99987525865196902</v>
      </c>
      <c r="R1047" s="97">
        <v>0.99155336398888105</v>
      </c>
      <c r="S1047" s="98">
        <v>567</v>
      </c>
      <c r="T1047" s="123">
        <v>0.93708799560659395</v>
      </c>
      <c r="U1047" s="124">
        <v>0.99223942874448101</v>
      </c>
      <c r="V1047" s="125">
        <v>21</v>
      </c>
      <c r="W1047" s="129">
        <v>0.58007923821478602</v>
      </c>
      <c r="X1047" s="130">
        <v>0.99050164356925596</v>
      </c>
      <c r="Y1047" s="131">
        <v>7</v>
      </c>
      <c r="Z1047" s="147">
        <v>1.0000027458787299</v>
      </c>
      <c r="AA1047" s="148">
        <v>0.98318156079250996</v>
      </c>
      <c r="AB1047" s="149">
        <v>230</v>
      </c>
    </row>
    <row r="1048" spans="1:28" x14ac:dyDescent="0.2">
      <c r="A1048" t="s">
        <v>3930</v>
      </c>
      <c r="B1048">
        <v>2</v>
      </c>
      <c r="C1048" t="s">
        <v>3419</v>
      </c>
      <c r="D1048">
        <v>167459</v>
      </c>
      <c r="E1048" s="35">
        <v>0.53051199999999998</v>
      </c>
      <c r="G1048">
        <v>59.929000000000002</v>
      </c>
      <c r="H1048" s="54">
        <v>1.3572934270478101</v>
      </c>
      <c r="I1048" s="55">
        <v>0.98966283238392605</v>
      </c>
      <c r="J1048" s="56">
        <v>6</v>
      </c>
      <c r="K1048" s="60">
        <v>1.0000059716109599</v>
      </c>
      <c r="L1048" s="61">
        <v>0.99474036130911803</v>
      </c>
      <c r="M1048" s="62">
        <v>2</v>
      </c>
      <c r="N1048" s="90">
        <v>0.99996417033423102</v>
      </c>
      <c r="O1048" s="91">
        <v>0.99115312764008001</v>
      </c>
      <c r="P1048" s="92">
        <v>10</v>
      </c>
      <c r="Q1048" s="96">
        <v>1.0001672051069199</v>
      </c>
      <c r="R1048" s="97">
        <v>0.99119788653860996</v>
      </c>
      <c r="S1048" s="98">
        <v>21</v>
      </c>
      <c r="T1048" s="123">
        <v>0.99967156139711799</v>
      </c>
      <c r="U1048" s="124">
        <v>0.99190695680137198</v>
      </c>
      <c r="V1048" s="125">
        <v>8</v>
      </c>
      <c r="W1048" s="129">
        <v>1.0003045521590299</v>
      </c>
      <c r="X1048" s="130">
        <v>0.98930455749993995</v>
      </c>
      <c r="Y1048" s="131">
        <v>4</v>
      </c>
      <c r="Z1048" s="147">
        <v>1.00009554577538</v>
      </c>
      <c r="AA1048" s="148">
        <v>0.98256708153897099</v>
      </c>
      <c r="AB1048" s="149">
        <v>21</v>
      </c>
    </row>
    <row r="1049" spans="1:28" x14ac:dyDescent="0.2">
      <c r="A1049" t="s">
        <v>3930</v>
      </c>
      <c r="B1049">
        <v>3</v>
      </c>
      <c r="C1049" t="s">
        <v>3419</v>
      </c>
      <c r="D1049">
        <v>119392</v>
      </c>
      <c r="E1049" s="35">
        <v>0.51139100000000004</v>
      </c>
      <c r="G1049">
        <v>64.194000000000003</v>
      </c>
      <c r="H1049" s="54">
        <v>1.4424752077191101</v>
      </c>
      <c r="I1049" s="55">
        <v>0.99035653531969703</v>
      </c>
      <c r="J1049" s="56">
        <v>9</v>
      </c>
      <c r="K1049" s="60">
        <v>1</v>
      </c>
      <c r="L1049" s="61">
        <v>0.99621535627564195</v>
      </c>
      <c r="M1049" s="62">
        <v>3</v>
      </c>
      <c r="N1049" s="90">
        <v>1</v>
      </c>
      <c r="O1049" s="91">
        <v>0.99366041896361601</v>
      </c>
      <c r="P1049" s="92">
        <v>6</v>
      </c>
      <c r="Q1049" s="96">
        <v>0.99977385419458498</v>
      </c>
      <c r="R1049" s="97">
        <v>0.98836100938142701</v>
      </c>
      <c r="S1049" s="98">
        <v>19</v>
      </c>
      <c r="T1049" s="123">
        <v>0.99876876172607798</v>
      </c>
      <c r="U1049" s="124">
        <v>0.99389335965601999</v>
      </c>
      <c r="V1049" s="125">
        <v>13</v>
      </c>
      <c r="W1049" s="129">
        <v>1.0027891316001001</v>
      </c>
      <c r="X1049" s="130">
        <v>0.99132359081419597</v>
      </c>
      <c r="Y1049" s="131">
        <v>4</v>
      </c>
      <c r="Z1049" s="147">
        <v>1.00009213347627</v>
      </c>
      <c r="AA1049" s="148">
        <v>0.98084275300420398</v>
      </c>
      <c r="AB1049" s="149">
        <v>16</v>
      </c>
    </row>
    <row r="1050" spans="1:28" x14ac:dyDescent="0.2">
      <c r="A1050" t="s">
        <v>3930</v>
      </c>
      <c r="B1050">
        <v>4</v>
      </c>
      <c r="C1050" t="s">
        <v>3419</v>
      </c>
      <c r="D1050">
        <v>2877</v>
      </c>
      <c r="E1050" s="35">
        <v>0.33715699999999998</v>
      </c>
      <c r="G1050">
        <v>80.129000000000005</v>
      </c>
      <c r="H1050" s="54">
        <v>2.71498088286409</v>
      </c>
      <c r="I1050" s="55">
        <v>0.98007153806847203</v>
      </c>
      <c r="J1050" s="56">
        <v>5</v>
      </c>
      <c r="K1050" s="60">
        <v>3</v>
      </c>
      <c r="L1050" s="61">
        <v>0.99341268924072501</v>
      </c>
      <c r="M1050" s="62">
        <v>2</v>
      </c>
      <c r="N1050" s="90">
        <v>0</v>
      </c>
      <c r="O1050" s="91">
        <v>0</v>
      </c>
      <c r="Q1050" s="96">
        <v>0</v>
      </c>
      <c r="R1050" s="97">
        <v>0</v>
      </c>
      <c r="T1050" s="123">
        <v>0</v>
      </c>
      <c r="U1050" s="124">
        <v>0</v>
      </c>
      <c r="W1050" s="129">
        <v>0</v>
      </c>
      <c r="X1050" s="130">
        <v>0</v>
      </c>
      <c r="Z1050" s="147">
        <v>0</v>
      </c>
      <c r="AA1050" s="148">
        <v>0</v>
      </c>
    </row>
    <row r="1051" spans="1:28" x14ac:dyDescent="0.2">
      <c r="A1051" t="s">
        <v>3930</v>
      </c>
      <c r="B1051">
        <v>5</v>
      </c>
      <c r="C1051" t="s">
        <v>3419</v>
      </c>
      <c r="D1051">
        <v>2759</v>
      </c>
      <c r="E1051" s="35">
        <v>0.478072</v>
      </c>
      <c r="G1051">
        <v>29.882000000000001</v>
      </c>
      <c r="H1051" s="54">
        <v>1.5998550199347501</v>
      </c>
      <c r="I1051" s="55">
        <v>0.98074745186862899</v>
      </c>
      <c r="J1051" s="56">
        <v>17</v>
      </c>
      <c r="K1051" s="60">
        <v>1.0083363537513499</v>
      </c>
      <c r="L1051" s="61">
        <v>0.99137931034482696</v>
      </c>
      <c r="M1051" s="62">
        <v>2</v>
      </c>
      <c r="N1051" s="90">
        <v>0</v>
      </c>
      <c r="O1051" s="91">
        <v>0</v>
      </c>
      <c r="Q1051" s="96">
        <v>0</v>
      </c>
      <c r="R1051" s="97">
        <v>0</v>
      </c>
      <c r="T1051" s="123">
        <v>0</v>
      </c>
      <c r="U1051" s="124">
        <v>0</v>
      </c>
      <c r="W1051" s="129">
        <v>0</v>
      </c>
      <c r="X1051" s="130">
        <v>0</v>
      </c>
      <c r="Z1051" s="147">
        <v>0</v>
      </c>
      <c r="AA1051" s="148">
        <v>0</v>
      </c>
    </row>
    <row r="1052" spans="1:28" x14ac:dyDescent="0.2">
      <c r="A1052" t="s">
        <v>3931</v>
      </c>
      <c r="B1052">
        <v>1</v>
      </c>
      <c r="C1052" t="s">
        <v>3418</v>
      </c>
      <c r="D1052">
        <v>5098331</v>
      </c>
      <c r="E1052" s="35">
        <v>0.520258</v>
      </c>
      <c r="G1052">
        <v>41.31</v>
      </c>
      <c r="H1052" s="54">
        <v>0.54384423022231798</v>
      </c>
      <c r="I1052" s="55">
        <v>0.99986692339511896</v>
      </c>
      <c r="J1052" s="56">
        <v>2</v>
      </c>
      <c r="K1052" s="60">
        <v>0.99999941159741401</v>
      </c>
      <c r="L1052" s="61">
        <v>0.99995469307204099</v>
      </c>
      <c r="M1052" s="62">
        <v>1</v>
      </c>
      <c r="N1052" s="90">
        <v>0.77632444518539501</v>
      </c>
      <c r="O1052" s="91">
        <v>0.99902803966708897</v>
      </c>
      <c r="P1052" s="92">
        <v>9</v>
      </c>
      <c r="Q1052" s="96">
        <v>0.81783173647409502</v>
      </c>
      <c r="R1052" s="97">
        <v>0.99866598464492695</v>
      </c>
      <c r="S1052" s="98">
        <v>163</v>
      </c>
      <c r="T1052" s="123">
        <v>0.99991664296711802</v>
      </c>
      <c r="U1052" s="124">
        <v>0.99903153954831003</v>
      </c>
      <c r="V1052" s="125">
        <v>1503</v>
      </c>
      <c r="W1052" s="129">
        <v>0.99818399348834397</v>
      </c>
      <c r="X1052" s="130">
        <v>0.99970173535791695</v>
      </c>
      <c r="Y1052" s="131">
        <v>3</v>
      </c>
      <c r="Z1052" s="147">
        <v>0.20754606701905401</v>
      </c>
      <c r="AA1052" s="148">
        <v>0.99132632724169101</v>
      </c>
      <c r="AB1052" s="149">
        <v>43</v>
      </c>
    </row>
    <row r="1053" spans="1:28" x14ac:dyDescent="0.2">
      <c r="A1053" t="s">
        <v>3931</v>
      </c>
      <c r="B1053">
        <v>2</v>
      </c>
      <c r="C1053" t="s">
        <v>3419</v>
      </c>
      <c r="D1053">
        <v>167459</v>
      </c>
      <c r="E1053" s="35">
        <v>0.53051199999999998</v>
      </c>
      <c r="G1053">
        <v>36.369</v>
      </c>
      <c r="H1053" s="54">
        <v>1.0698977063042201</v>
      </c>
      <c r="I1053" s="55">
        <v>0.99975442043221996</v>
      </c>
      <c r="J1053" s="56">
        <v>1</v>
      </c>
      <c r="K1053" s="60">
        <v>1</v>
      </c>
      <c r="L1053" s="61">
        <v>0.999970142123492</v>
      </c>
      <c r="M1053" s="62">
        <v>1</v>
      </c>
      <c r="N1053" s="90">
        <v>1</v>
      </c>
      <c r="O1053" s="91">
        <v>0.99901537212965996</v>
      </c>
      <c r="P1053" s="92">
        <v>3</v>
      </c>
      <c r="Q1053" s="96">
        <v>0.99992236905749998</v>
      </c>
      <c r="R1053" s="97">
        <v>0.99917630627081599</v>
      </c>
      <c r="S1053" s="98">
        <v>33</v>
      </c>
      <c r="T1053" s="123">
        <v>0.99934909440519704</v>
      </c>
      <c r="U1053" s="124">
        <v>0.99896096451156302</v>
      </c>
      <c r="V1053" s="125">
        <v>61</v>
      </c>
      <c r="W1053" s="129">
        <v>1.0000597161096101</v>
      </c>
      <c r="X1053" s="130">
        <v>0.99967159277504103</v>
      </c>
      <c r="Y1053" s="131">
        <v>1</v>
      </c>
      <c r="Z1053" s="147">
        <v>0.92121653658507396</v>
      </c>
      <c r="AA1053" s="148">
        <v>0.989859850018314</v>
      </c>
      <c r="AB1053" s="149">
        <v>17</v>
      </c>
    </row>
    <row r="1054" spans="1:28" x14ac:dyDescent="0.2">
      <c r="A1054" t="s">
        <v>3931</v>
      </c>
      <c r="B1054">
        <v>3</v>
      </c>
      <c r="C1054" t="s">
        <v>3419</v>
      </c>
      <c r="D1054">
        <v>119392</v>
      </c>
      <c r="E1054" s="35">
        <v>0.51139100000000004</v>
      </c>
      <c r="G1054">
        <v>26.937000000000001</v>
      </c>
      <c r="H1054" s="54">
        <v>1.0859521575984901</v>
      </c>
      <c r="I1054" s="55">
        <v>0.99961438795656399</v>
      </c>
      <c r="J1054" s="56">
        <v>3</v>
      </c>
      <c r="K1054" s="60">
        <v>1</v>
      </c>
      <c r="L1054" s="61">
        <v>0.999958121147145</v>
      </c>
      <c r="M1054" s="62">
        <v>1</v>
      </c>
      <c r="N1054" s="90">
        <v>1</v>
      </c>
      <c r="O1054" s="91">
        <v>0.99836859674221301</v>
      </c>
      <c r="P1054" s="92">
        <v>3</v>
      </c>
      <c r="Q1054" s="96">
        <v>1</v>
      </c>
      <c r="R1054" s="97">
        <v>0.99821038811162499</v>
      </c>
      <c r="S1054" s="98">
        <v>29</v>
      </c>
      <c r="T1054" s="123">
        <v>0.99817408201554503</v>
      </c>
      <c r="U1054" s="124">
        <v>0.99919476597886203</v>
      </c>
      <c r="V1054" s="125">
        <v>4</v>
      </c>
      <c r="W1054" s="129">
        <v>0</v>
      </c>
      <c r="X1054" s="130">
        <v>0</v>
      </c>
      <c r="Z1054" s="147">
        <v>0.55484454569820396</v>
      </c>
      <c r="AA1054" s="148">
        <v>0.98970476005207397</v>
      </c>
      <c r="AB1054" s="149">
        <v>20</v>
      </c>
    </row>
    <row r="1055" spans="1:28" x14ac:dyDescent="0.2">
      <c r="A1055" t="s">
        <v>3931</v>
      </c>
      <c r="B1055">
        <v>4</v>
      </c>
      <c r="C1055" t="s">
        <v>3419</v>
      </c>
      <c r="D1055">
        <v>2877</v>
      </c>
      <c r="E1055" s="35">
        <v>0.33715699999999998</v>
      </c>
      <c r="G1055">
        <v>13.582000000000001</v>
      </c>
      <c r="H1055" s="54">
        <v>0</v>
      </c>
      <c r="I1055" s="55">
        <v>0</v>
      </c>
      <c r="K1055" s="60">
        <v>0</v>
      </c>
      <c r="L1055" s="61">
        <v>0</v>
      </c>
      <c r="N1055" s="90">
        <v>0</v>
      </c>
      <c r="O1055" s="91">
        <v>0</v>
      </c>
      <c r="Q1055" s="96">
        <v>0</v>
      </c>
      <c r="R1055" s="97">
        <v>0</v>
      </c>
      <c r="T1055" s="123">
        <v>0</v>
      </c>
      <c r="U1055" s="124">
        <v>0</v>
      </c>
      <c r="W1055" s="129">
        <v>2.51963851233924</v>
      </c>
      <c r="X1055" s="130">
        <v>0.93820915926179005</v>
      </c>
      <c r="Y1055" s="131">
        <v>4</v>
      </c>
      <c r="Z1055" s="147">
        <v>0</v>
      </c>
      <c r="AA1055" s="148">
        <v>0</v>
      </c>
    </row>
    <row r="1056" spans="1:28" x14ac:dyDescent="0.2">
      <c r="A1056" t="s">
        <v>3931</v>
      </c>
      <c r="B1056">
        <v>5</v>
      </c>
      <c r="C1056" t="s">
        <v>3419</v>
      </c>
      <c r="D1056">
        <v>2759</v>
      </c>
      <c r="E1056" s="35">
        <v>0.478072</v>
      </c>
      <c r="G1056">
        <v>15.795</v>
      </c>
      <c r="H1056" s="54">
        <v>0</v>
      </c>
      <c r="I1056" s="55">
        <v>0</v>
      </c>
      <c r="K1056" s="60">
        <v>1.0003624501631001</v>
      </c>
      <c r="L1056" s="61">
        <v>0.99963781238681604</v>
      </c>
      <c r="M1056" s="62">
        <v>1</v>
      </c>
      <c r="N1056" s="90">
        <v>0</v>
      </c>
      <c r="O1056" s="91">
        <v>0</v>
      </c>
      <c r="Q1056" s="96">
        <v>0</v>
      </c>
      <c r="R1056" s="97">
        <v>0</v>
      </c>
      <c r="T1056" s="123">
        <v>0</v>
      </c>
      <c r="U1056" s="124">
        <v>0</v>
      </c>
      <c r="W1056" s="129">
        <v>2.6245016310257299</v>
      </c>
      <c r="X1056" s="130">
        <v>0.95377461706783295</v>
      </c>
      <c r="Y1056" s="131">
        <v>4</v>
      </c>
      <c r="Z1056" s="147">
        <v>0</v>
      </c>
      <c r="AA1056" s="148">
        <v>0</v>
      </c>
    </row>
    <row r="1057" spans="1:28" x14ac:dyDescent="0.2">
      <c r="A1057" t="s">
        <v>3932</v>
      </c>
      <c r="B1057">
        <v>1</v>
      </c>
      <c r="C1057" t="s">
        <v>3418</v>
      </c>
      <c r="D1057">
        <v>5098331</v>
      </c>
      <c r="E1057" s="35">
        <v>0.520258</v>
      </c>
      <c r="G1057">
        <v>36.098999999999997</v>
      </c>
      <c r="H1057" s="54">
        <v>1.00203312706553</v>
      </c>
      <c r="I1057" s="55">
        <v>0.99983577957822101</v>
      </c>
      <c r="J1057" s="56">
        <v>3</v>
      </c>
      <c r="K1057" s="60">
        <v>1</v>
      </c>
      <c r="L1057" s="61">
        <v>0.99994194454016805</v>
      </c>
      <c r="M1057" s="62">
        <v>3</v>
      </c>
      <c r="N1057" s="90">
        <v>0.77616694942679698</v>
      </c>
      <c r="O1057" s="91">
        <v>0.99883934716623402</v>
      </c>
      <c r="P1057" s="92">
        <v>10</v>
      </c>
      <c r="Q1057" s="96">
        <v>1</v>
      </c>
      <c r="R1057" s="97">
        <v>0.99902344171046398</v>
      </c>
      <c r="S1057" s="98">
        <v>178</v>
      </c>
      <c r="T1057" s="123">
        <v>0.99996744172362695</v>
      </c>
      <c r="U1057" s="124">
        <v>0.99940001058804795</v>
      </c>
      <c r="V1057" s="125">
        <v>64</v>
      </c>
      <c r="W1057" s="129">
        <v>0.87467495660530903</v>
      </c>
      <c r="X1057" s="130">
        <v>0.99964459684052198</v>
      </c>
      <c r="Y1057" s="131">
        <v>6</v>
      </c>
      <c r="Z1057" s="147">
        <v>0.119965284247482</v>
      </c>
      <c r="AA1057" s="148">
        <v>0.99089695705692604</v>
      </c>
      <c r="AB1057" s="149">
        <v>39</v>
      </c>
    </row>
    <row r="1058" spans="1:28" x14ac:dyDescent="0.2">
      <c r="A1058" t="s">
        <v>3932</v>
      </c>
      <c r="B1058">
        <v>2</v>
      </c>
      <c r="C1058" t="s">
        <v>3419</v>
      </c>
      <c r="D1058">
        <v>167459</v>
      </c>
      <c r="E1058" s="35">
        <v>0.53051199999999998</v>
      </c>
      <c r="G1058">
        <v>31.459</v>
      </c>
      <c r="H1058" s="54">
        <v>1.06561008963388</v>
      </c>
      <c r="I1058" s="55">
        <v>0.99969178869032604</v>
      </c>
      <c r="J1058" s="56">
        <v>2</v>
      </c>
      <c r="K1058" s="60">
        <v>1.0000059716109599</v>
      </c>
      <c r="L1058" s="61">
        <v>0.999940284246984</v>
      </c>
      <c r="M1058" s="62">
        <v>1</v>
      </c>
      <c r="N1058" s="90">
        <v>1</v>
      </c>
      <c r="O1058" s="91">
        <v>0.99850869134682996</v>
      </c>
      <c r="P1058" s="92">
        <v>3</v>
      </c>
      <c r="Q1058" s="96">
        <v>0.99999402838903795</v>
      </c>
      <c r="R1058" s="97">
        <v>0.99932556237951098</v>
      </c>
      <c r="S1058" s="98">
        <v>11</v>
      </c>
      <c r="T1058" s="123">
        <v>0.99869818881039496</v>
      </c>
      <c r="U1058" s="124">
        <v>0.99900796615132703</v>
      </c>
      <c r="V1058" s="125">
        <v>27</v>
      </c>
      <c r="W1058" s="129">
        <v>0.99161585821006903</v>
      </c>
      <c r="X1058" s="130">
        <v>0.99938577527805705</v>
      </c>
      <c r="Y1058" s="131">
        <v>3</v>
      </c>
      <c r="Z1058" s="147">
        <v>0.88556601914498401</v>
      </c>
      <c r="AA1058" s="148">
        <v>0.98768267362756901</v>
      </c>
      <c r="AB1058" s="149">
        <v>17</v>
      </c>
    </row>
    <row r="1059" spans="1:28" x14ac:dyDescent="0.2">
      <c r="A1059" t="s">
        <v>3932</v>
      </c>
      <c r="B1059">
        <v>3</v>
      </c>
      <c r="C1059" t="s">
        <v>3419</v>
      </c>
      <c r="D1059">
        <v>119392</v>
      </c>
      <c r="E1059" s="35">
        <v>0.51139100000000004</v>
      </c>
      <c r="G1059">
        <v>23.465</v>
      </c>
      <c r="H1059" s="54">
        <v>1.0859856606807801</v>
      </c>
      <c r="I1059" s="55">
        <v>0.99949873527052802</v>
      </c>
      <c r="J1059" s="56">
        <v>3</v>
      </c>
      <c r="K1059" s="60">
        <v>1</v>
      </c>
      <c r="L1059" s="61">
        <v>0.99989949327861305</v>
      </c>
      <c r="M1059" s="62">
        <v>1</v>
      </c>
      <c r="N1059" s="90">
        <v>1</v>
      </c>
      <c r="O1059" s="91">
        <v>0.99784234030809305</v>
      </c>
      <c r="P1059" s="92">
        <v>3</v>
      </c>
      <c r="Q1059" s="96">
        <v>1</v>
      </c>
      <c r="R1059" s="97">
        <v>0.99871951525701697</v>
      </c>
      <c r="S1059" s="98">
        <v>8</v>
      </c>
      <c r="T1059" s="123">
        <v>0.99807357276869402</v>
      </c>
      <c r="U1059" s="124">
        <v>0.99905210884810203</v>
      </c>
      <c r="V1059" s="125">
        <v>3</v>
      </c>
      <c r="W1059" s="129">
        <v>0</v>
      </c>
      <c r="X1059" s="130">
        <v>0</v>
      </c>
      <c r="Z1059" s="147">
        <v>0.51695255963548603</v>
      </c>
      <c r="AA1059" s="148">
        <v>0.98664015011788098</v>
      </c>
      <c r="AB1059" s="149">
        <v>13</v>
      </c>
    </row>
    <row r="1060" spans="1:28" x14ac:dyDescent="0.2">
      <c r="A1060" t="s">
        <v>3932</v>
      </c>
      <c r="B1060">
        <v>4</v>
      </c>
      <c r="C1060" t="s">
        <v>3419</v>
      </c>
      <c r="D1060">
        <v>2877</v>
      </c>
      <c r="E1060" s="35">
        <v>0.33715699999999998</v>
      </c>
      <c r="G1060">
        <v>9.8539999999999992</v>
      </c>
      <c r="H1060" s="54">
        <v>0</v>
      </c>
      <c r="I1060" s="55">
        <v>0</v>
      </c>
      <c r="K1060" s="60">
        <v>0</v>
      </c>
      <c r="L1060" s="61">
        <v>0</v>
      </c>
      <c r="N1060" s="90">
        <v>0</v>
      </c>
      <c r="O1060" s="91">
        <v>0</v>
      </c>
      <c r="Q1060" s="96">
        <v>0</v>
      </c>
      <c r="R1060" s="97">
        <v>0</v>
      </c>
      <c r="T1060" s="123">
        <v>0</v>
      </c>
      <c r="U1060" s="124">
        <v>0</v>
      </c>
      <c r="W1060" s="129">
        <v>0</v>
      </c>
      <c r="X1060" s="130">
        <v>0</v>
      </c>
      <c r="Z1060" s="147">
        <v>0</v>
      </c>
      <c r="AA1060" s="148">
        <v>0</v>
      </c>
    </row>
    <row r="1061" spans="1:28" x14ac:dyDescent="0.2">
      <c r="A1061" t="s">
        <v>3932</v>
      </c>
      <c r="B1061">
        <v>5</v>
      </c>
      <c r="C1061" t="s">
        <v>3419</v>
      </c>
      <c r="D1061">
        <v>2759</v>
      </c>
      <c r="E1061" s="35">
        <v>0.478072</v>
      </c>
      <c r="G1061">
        <v>15.795</v>
      </c>
      <c r="H1061" s="54">
        <v>0</v>
      </c>
      <c r="I1061" s="55">
        <v>0</v>
      </c>
      <c r="K1061" s="60">
        <v>1.0003624501631001</v>
      </c>
      <c r="L1061" s="61">
        <v>0.99963781238681604</v>
      </c>
      <c r="M1061" s="62">
        <v>1</v>
      </c>
      <c r="N1061" s="90">
        <v>0</v>
      </c>
      <c r="O1061" s="91">
        <v>0</v>
      </c>
      <c r="Q1061" s="96">
        <v>0</v>
      </c>
      <c r="R1061" s="97">
        <v>0</v>
      </c>
      <c r="T1061" s="123">
        <v>0</v>
      </c>
      <c r="U1061" s="124">
        <v>0</v>
      </c>
      <c r="W1061" s="129">
        <v>2.75317143892714</v>
      </c>
      <c r="X1061" s="130">
        <v>0.94087771845292301</v>
      </c>
      <c r="Y1061" s="131">
        <v>5</v>
      </c>
      <c r="Z1061" s="147">
        <v>0</v>
      </c>
      <c r="AA1061" s="148">
        <v>0</v>
      </c>
    </row>
    <row r="1062" spans="1:28" x14ac:dyDescent="0.2">
      <c r="A1062" t="s">
        <v>3933</v>
      </c>
      <c r="B1062">
        <v>1</v>
      </c>
      <c r="C1062" t="s">
        <v>3418</v>
      </c>
      <c r="D1062">
        <v>5098331</v>
      </c>
      <c r="E1062" s="35">
        <v>0.520258</v>
      </c>
      <c r="G1062">
        <v>52.109000000000002</v>
      </c>
      <c r="H1062" s="54">
        <v>0.99980268899981295</v>
      </c>
      <c r="I1062" s="55">
        <v>0.99991858866087102</v>
      </c>
      <c r="J1062" s="56">
        <v>2</v>
      </c>
      <c r="K1062" s="60">
        <v>1.00000039226839</v>
      </c>
      <c r="L1062" s="61">
        <v>0.99996528429514397</v>
      </c>
      <c r="M1062" s="62">
        <v>5</v>
      </c>
      <c r="N1062" s="90">
        <v>0.63807553127850003</v>
      </c>
      <c r="O1062" s="91">
        <v>0.99927068875367597</v>
      </c>
      <c r="P1062" s="92">
        <v>7</v>
      </c>
      <c r="Q1062" s="96">
        <v>0.999999803865805</v>
      </c>
      <c r="R1062" s="97">
        <v>0.99916599583723098</v>
      </c>
      <c r="S1062" s="98">
        <v>92</v>
      </c>
      <c r="T1062" s="123">
        <v>0.99996665718684696</v>
      </c>
      <c r="U1062" s="124">
        <v>0.99888345662078004</v>
      </c>
      <c r="V1062" s="125">
        <v>1528</v>
      </c>
      <c r="W1062" s="129">
        <v>0.998664914534524</v>
      </c>
      <c r="X1062" s="130">
        <v>0.99974311991468701</v>
      </c>
      <c r="Y1062" s="131">
        <v>7</v>
      </c>
      <c r="Z1062" s="147">
        <v>0.287336791832972</v>
      </c>
      <c r="AA1062" s="148">
        <v>0.99315159091880301</v>
      </c>
      <c r="AB1062" s="149">
        <v>25</v>
      </c>
    </row>
    <row r="1063" spans="1:28" x14ac:dyDescent="0.2">
      <c r="A1063" t="s">
        <v>3933</v>
      </c>
      <c r="B1063">
        <v>2</v>
      </c>
      <c r="C1063" t="s">
        <v>3419</v>
      </c>
      <c r="D1063">
        <v>167459</v>
      </c>
      <c r="E1063" s="35">
        <v>0.53051199999999998</v>
      </c>
      <c r="G1063">
        <v>45.378999999999998</v>
      </c>
      <c r="H1063" s="54">
        <v>1.06995145080288</v>
      </c>
      <c r="I1063" s="55">
        <v>0.99980465915813599</v>
      </c>
      <c r="J1063" s="56">
        <v>1</v>
      </c>
      <c r="K1063" s="60">
        <v>0.99999402838903795</v>
      </c>
      <c r="L1063" s="61">
        <v>0.99997014194519196</v>
      </c>
      <c r="M1063" s="62">
        <v>1</v>
      </c>
      <c r="N1063" s="90">
        <v>1</v>
      </c>
      <c r="O1063" s="91">
        <v>0.99911673957543801</v>
      </c>
      <c r="P1063" s="92">
        <v>7</v>
      </c>
      <c r="Q1063" s="96">
        <v>1</v>
      </c>
      <c r="R1063" s="97">
        <v>0.99784735928825696</v>
      </c>
      <c r="S1063" s="98">
        <v>44</v>
      </c>
      <c r="T1063" s="123">
        <v>0.99939686729288901</v>
      </c>
      <c r="U1063" s="124">
        <v>0.99959973474959496</v>
      </c>
      <c r="V1063" s="125">
        <v>2</v>
      </c>
      <c r="W1063" s="129">
        <v>0.97396974781886902</v>
      </c>
      <c r="X1063" s="130">
        <v>0.99933793915170299</v>
      </c>
      <c r="Y1063" s="131">
        <v>3</v>
      </c>
      <c r="Z1063" s="147">
        <v>0.97869926370036797</v>
      </c>
      <c r="AA1063" s="148">
        <v>0.99175571224346304</v>
      </c>
      <c r="AB1063" s="149">
        <v>13</v>
      </c>
    </row>
    <row r="1064" spans="1:28" x14ac:dyDescent="0.2">
      <c r="A1064" t="s">
        <v>3933</v>
      </c>
      <c r="B1064">
        <v>3</v>
      </c>
      <c r="C1064" t="s">
        <v>3419</v>
      </c>
      <c r="D1064">
        <v>119392</v>
      </c>
      <c r="E1064" s="35">
        <v>0.51139100000000004</v>
      </c>
      <c r="G1064">
        <v>35.872999999999998</v>
      </c>
      <c r="H1064" s="54">
        <v>1.14803336906995</v>
      </c>
      <c r="I1064" s="55">
        <v>0.99960608381660998</v>
      </c>
      <c r="J1064" s="56">
        <v>6</v>
      </c>
      <c r="K1064" s="60">
        <v>0.999949745376574</v>
      </c>
      <c r="L1064" s="61">
        <v>0.99997487142546004</v>
      </c>
      <c r="M1064" s="62">
        <v>1</v>
      </c>
      <c r="N1064" s="90">
        <v>0.99985761190029399</v>
      </c>
      <c r="O1064" s="91">
        <v>0.99888688956772798</v>
      </c>
      <c r="P1064" s="92">
        <v>4</v>
      </c>
      <c r="Q1064" s="96">
        <v>1</v>
      </c>
      <c r="R1064" s="97">
        <v>0.99865301273363105</v>
      </c>
      <c r="S1064" s="98">
        <v>25</v>
      </c>
      <c r="T1064" s="123">
        <v>0.99825783972125404</v>
      </c>
      <c r="U1064" s="124">
        <v>0.99953028803408706</v>
      </c>
      <c r="V1064" s="125">
        <v>4</v>
      </c>
      <c r="W1064" s="129">
        <v>0</v>
      </c>
      <c r="X1064" s="130">
        <v>0</v>
      </c>
      <c r="Z1064" s="147">
        <v>0</v>
      </c>
      <c r="AA1064" s="148">
        <v>0</v>
      </c>
    </row>
    <row r="1065" spans="1:28" x14ac:dyDescent="0.2">
      <c r="A1065" t="s">
        <v>3933</v>
      </c>
      <c r="B1065">
        <v>4</v>
      </c>
      <c r="C1065" t="s">
        <v>3419</v>
      </c>
      <c r="D1065">
        <v>2877</v>
      </c>
      <c r="E1065" s="35">
        <v>0.33715699999999998</v>
      </c>
      <c r="G1065">
        <v>20.75</v>
      </c>
      <c r="H1065" s="54">
        <v>2.5182481751824799</v>
      </c>
      <c r="I1065" s="55">
        <v>0.98424225815291799</v>
      </c>
      <c r="J1065" s="56">
        <v>3</v>
      </c>
      <c r="K1065" s="60">
        <v>0.99895724713242895</v>
      </c>
      <c r="L1065" s="61">
        <v>0.99930434782608601</v>
      </c>
      <c r="M1065" s="62">
        <v>1</v>
      </c>
      <c r="N1065" s="90">
        <v>0</v>
      </c>
      <c r="O1065" s="91">
        <v>0</v>
      </c>
      <c r="Q1065" s="96">
        <v>0</v>
      </c>
      <c r="R1065" s="97">
        <v>0</v>
      </c>
      <c r="T1065" s="123">
        <v>0</v>
      </c>
      <c r="U1065" s="124">
        <v>0</v>
      </c>
      <c r="W1065" s="129">
        <v>2.7539103232533799</v>
      </c>
      <c r="X1065" s="130">
        <v>0.98105395232120396</v>
      </c>
      <c r="Y1065" s="131">
        <v>4</v>
      </c>
      <c r="Z1065" s="147">
        <v>0</v>
      </c>
      <c r="AA1065" s="148">
        <v>0</v>
      </c>
    </row>
    <row r="1066" spans="1:28" x14ac:dyDescent="0.2">
      <c r="A1066" t="s">
        <v>3933</v>
      </c>
      <c r="B1066">
        <v>5</v>
      </c>
      <c r="C1066" t="s">
        <v>3419</v>
      </c>
      <c r="D1066">
        <v>2759</v>
      </c>
      <c r="E1066" s="35">
        <v>0.478072</v>
      </c>
      <c r="G1066">
        <v>22.715</v>
      </c>
      <c r="H1066" s="54">
        <v>0</v>
      </c>
      <c r="I1066" s="55">
        <v>0</v>
      </c>
      <c r="K1066" s="60">
        <v>1.9978252990213801</v>
      </c>
      <c r="L1066" s="61">
        <v>0.99981861055686505</v>
      </c>
      <c r="M1066" s="62">
        <v>1</v>
      </c>
      <c r="N1066" s="90">
        <v>1</v>
      </c>
      <c r="O1066" s="91">
        <v>0.98525710176195602</v>
      </c>
      <c r="P1066" s="92">
        <v>2</v>
      </c>
      <c r="Q1066" s="96">
        <v>0</v>
      </c>
      <c r="R1066" s="97">
        <v>0</v>
      </c>
      <c r="T1066" s="123">
        <v>0</v>
      </c>
      <c r="U1066" s="124">
        <v>0</v>
      </c>
      <c r="W1066" s="129">
        <v>2.9072127582457399</v>
      </c>
      <c r="X1066" s="130">
        <v>0.98736372646184301</v>
      </c>
      <c r="Y1066" s="131">
        <v>2</v>
      </c>
      <c r="Z1066" s="147">
        <v>0</v>
      </c>
      <c r="AA1066" s="148">
        <v>0</v>
      </c>
    </row>
    <row r="1067" spans="1:28" x14ac:dyDescent="0.2">
      <c r="A1067" t="s">
        <v>3934</v>
      </c>
      <c r="B1067">
        <v>1</v>
      </c>
      <c r="C1067" t="s">
        <v>3418</v>
      </c>
      <c r="D1067">
        <v>5098331</v>
      </c>
      <c r="E1067" s="35">
        <v>0.520258</v>
      </c>
      <c r="G1067">
        <v>75.593000000000004</v>
      </c>
      <c r="H1067" s="54">
        <v>0.57537456727893199</v>
      </c>
      <c r="I1067" s="55">
        <v>0.99996113959169897</v>
      </c>
      <c r="J1067" s="56">
        <v>1</v>
      </c>
      <c r="K1067" s="60">
        <v>1.00000019613419</v>
      </c>
      <c r="L1067" s="61">
        <v>0.99989507639615005</v>
      </c>
      <c r="M1067" s="62">
        <v>390</v>
      </c>
      <c r="N1067" s="90">
        <v>0.63891910445126499</v>
      </c>
      <c r="O1067" s="91">
        <v>0.99942407307061398</v>
      </c>
      <c r="P1067" s="92">
        <v>21</v>
      </c>
      <c r="Q1067" s="96">
        <v>1.0000182404801301</v>
      </c>
      <c r="R1067" s="97">
        <v>0.99880664633327798</v>
      </c>
      <c r="S1067" s="98">
        <v>175</v>
      </c>
      <c r="T1067" s="123">
        <v>0.99996822626040704</v>
      </c>
      <c r="U1067" s="124">
        <v>0.99919673314624402</v>
      </c>
      <c r="V1067" s="125">
        <v>317</v>
      </c>
      <c r="W1067" s="129">
        <v>0.99996606878426197</v>
      </c>
      <c r="X1067" s="130">
        <v>0.99978679953743099</v>
      </c>
      <c r="Y1067" s="131">
        <v>4</v>
      </c>
      <c r="Z1067" s="147">
        <v>1.00011846505378</v>
      </c>
      <c r="AA1067" s="148">
        <v>0.99503369068509995</v>
      </c>
      <c r="AB1067" s="149">
        <v>41</v>
      </c>
    </row>
    <row r="1068" spans="1:28" x14ac:dyDescent="0.2">
      <c r="A1068" t="s">
        <v>3934</v>
      </c>
      <c r="B1068">
        <v>2</v>
      </c>
      <c r="C1068" t="s">
        <v>3419</v>
      </c>
      <c r="D1068">
        <v>167459</v>
      </c>
      <c r="E1068" s="35">
        <v>0.53051199999999998</v>
      </c>
      <c r="G1068">
        <v>65.84</v>
      </c>
      <c r="H1068" s="54">
        <v>1.0666670647740599</v>
      </c>
      <c r="I1068" s="55">
        <v>0.99988803609716204</v>
      </c>
      <c r="J1068" s="56">
        <v>5</v>
      </c>
      <c r="K1068" s="60">
        <v>1.00004777288769</v>
      </c>
      <c r="L1068" s="61">
        <v>0.99996417204583499</v>
      </c>
      <c r="M1068" s="62">
        <v>1</v>
      </c>
      <c r="N1068" s="90">
        <v>1</v>
      </c>
      <c r="O1068" s="91">
        <v>0.99948664378450902</v>
      </c>
      <c r="P1068" s="92">
        <v>4</v>
      </c>
      <c r="Q1068" s="96">
        <v>0.99999402838903795</v>
      </c>
      <c r="R1068" s="97">
        <v>0.99819911148215501</v>
      </c>
      <c r="S1068" s="98">
        <v>76</v>
      </c>
      <c r="T1068" s="123">
        <v>0.99939089568192796</v>
      </c>
      <c r="U1068" s="124">
        <v>0.99949826183564405</v>
      </c>
      <c r="V1068" s="125">
        <v>4</v>
      </c>
      <c r="W1068" s="129">
        <v>1.00017914832884</v>
      </c>
      <c r="X1068" s="130">
        <v>0.99974327285319298</v>
      </c>
      <c r="Y1068" s="131">
        <v>1</v>
      </c>
      <c r="Z1068" s="147">
        <v>1.0000836025534601</v>
      </c>
      <c r="AA1068" s="148">
        <v>0.994368974713845</v>
      </c>
      <c r="AB1068" s="149">
        <v>13</v>
      </c>
    </row>
    <row r="1069" spans="1:28" x14ac:dyDescent="0.2">
      <c r="A1069" t="s">
        <v>3934</v>
      </c>
      <c r="B1069">
        <v>3</v>
      </c>
      <c r="C1069" t="s">
        <v>3419</v>
      </c>
      <c r="D1069">
        <v>119392</v>
      </c>
      <c r="E1069" s="35">
        <v>0.51139100000000004</v>
      </c>
      <c r="G1069">
        <v>51.838000000000001</v>
      </c>
      <c r="H1069" s="54">
        <v>1.1274457250067</v>
      </c>
      <c r="I1069" s="55">
        <v>0.99978457721421199</v>
      </c>
      <c r="J1069" s="56">
        <v>3</v>
      </c>
      <c r="K1069" s="60">
        <v>1</v>
      </c>
      <c r="L1069" s="61">
        <v>0.999991624229429</v>
      </c>
      <c r="M1069" s="62">
        <v>1</v>
      </c>
      <c r="N1069" s="90">
        <v>1</v>
      </c>
      <c r="O1069" s="91">
        <v>0.99924664758173798</v>
      </c>
      <c r="P1069" s="92">
        <v>3</v>
      </c>
      <c r="Q1069" s="96">
        <v>0.99994136960600299</v>
      </c>
      <c r="R1069" s="97">
        <v>0.99690935213338205</v>
      </c>
      <c r="S1069" s="98">
        <v>157</v>
      </c>
      <c r="T1069" s="123">
        <v>0.99901165907263401</v>
      </c>
      <c r="U1069" s="124">
        <v>0.99953063054756897</v>
      </c>
      <c r="V1069" s="125">
        <v>4</v>
      </c>
      <c r="W1069" s="129">
        <v>0.99803169391584001</v>
      </c>
      <c r="X1069" s="130">
        <v>0.99933717047304205</v>
      </c>
      <c r="Y1069" s="131">
        <v>3</v>
      </c>
      <c r="Z1069" s="147">
        <v>1.00011726078799</v>
      </c>
      <c r="AA1069" s="148">
        <v>0.99362145057873197</v>
      </c>
      <c r="AB1069" s="149">
        <v>9</v>
      </c>
    </row>
    <row r="1070" spans="1:28" x14ac:dyDescent="0.2">
      <c r="A1070" t="s">
        <v>3934</v>
      </c>
      <c r="B1070">
        <v>4</v>
      </c>
      <c r="C1070" t="s">
        <v>3419</v>
      </c>
      <c r="D1070">
        <v>2877</v>
      </c>
      <c r="E1070" s="35">
        <v>0.33715699999999998</v>
      </c>
      <c r="G1070">
        <v>27.678999999999998</v>
      </c>
      <c r="H1070" s="54">
        <v>0</v>
      </c>
      <c r="I1070" s="55">
        <v>0</v>
      </c>
      <c r="K1070" s="60">
        <v>1.99930483142161</v>
      </c>
      <c r="L1070" s="61">
        <v>0.99965241571080898</v>
      </c>
      <c r="M1070" s="62">
        <v>1</v>
      </c>
      <c r="N1070" s="90">
        <v>0</v>
      </c>
      <c r="O1070" s="91">
        <v>0</v>
      </c>
      <c r="Q1070" s="96">
        <v>0</v>
      </c>
      <c r="R1070" s="97">
        <v>0</v>
      </c>
      <c r="T1070" s="123">
        <v>0</v>
      </c>
      <c r="U1070" s="124">
        <v>0</v>
      </c>
      <c r="W1070" s="129">
        <v>2.99548140424052</v>
      </c>
      <c r="X1070" s="130">
        <v>0.98278451761987295</v>
      </c>
      <c r="Y1070" s="131">
        <v>3</v>
      </c>
      <c r="Z1070" s="147">
        <v>0</v>
      </c>
      <c r="AA1070" s="148">
        <v>0</v>
      </c>
    </row>
    <row r="1071" spans="1:28" x14ac:dyDescent="0.2">
      <c r="A1071" t="s">
        <v>3934</v>
      </c>
      <c r="B1071">
        <v>5</v>
      </c>
      <c r="C1071" t="s">
        <v>3419</v>
      </c>
      <c r="D1071">
        <v>2759</v>
      </c>
      <c r="E1071" s="35">
        <v>0.478072</v>
      </c>
      <c r="G1071">
        <v>27.004999999999999</v>
      </c>
      <c r="H1071" s="54">
        <v>0</v>
      </c>
      <c r="I1071" s="55">
        <v>0</v>
      </c>
      <c r="K1071" s="60">
        <v>2.8100761145342501</v>
      </c>
      <c r="L1071" s="61">
        <v>0.99961315280464202</v>
      </c>
      <c r="M1071" s="62">
        <v>1</v>
      </c>
      <c r="N1071" s="90">
        <v>1</v>
      </c>
      <c r="O1071" s="91">
        <v>0.99098449332852501</v>
      </c>
      <c r="P1071" s="92">
        <v>1</v>
      </c>
      <c r="Q1071" s="96">
        <v>0</v>
      </c>
      <c r="R1071" s="97">
        <v>0</v>
      </c>
      <c r="T1071" s="123">
        <v>0</v>
      </c>
      <c r="U1071" s="124">
        <v>0</v>
      </c>
      <c r="W1071" s="129">
        <v>2.5911562160202899</v>
      </c>
      <c r="X1071" s="130">
        <v>0.98681654177074596</v>
      </c>
      <c r="Y1071" s="131">
        <v>6</v>
      </c>
      <c r="Z1071" s="147">
        <v>0</v>
      </c>
      <c r="AA1071" s="148">
        <v>0</v>
      </c>
    </row>
    <row r="1072" spans="1:28" x14ac:dyDescent="0.2">
      <c r="A1072" t="s">
        <v>3935</v>
      </c>
      <c r="B1072">
        <v>1</v>
      </c>
      <c r="C1072" t="s">
        <v>3418</v>
      </c>
      <c r="D1072">
        <v>5098331</v>
      </c>
      <c r="E1072" s="35">
        <v>0.520258</v>
      </c>
      <c r="G1072">
        <v>59.600999999999999</v>
      </c>
      <c r="H1072" s="54">
        <v>1.0025022800600101</v>
      </c>
      <c r="I1072" s="55">
        <v>0.99992819896594698</v>
      </c>
      <c r="J1072" s="56">
        <v>4</v>
      </c>
      <c r="K1072" s="60">
        <v>0.57821419815437702</v>
      </c>
      <c r="L1072" s="61">
        <v>0.99997014984101396</v>
      </c>
      <c r="M1072" s="62">
        <v>5</v>
      </c>
      <c r="N1072" s="90">
        <v>0.63825087524884505</v>
      </c>
      <c r="O1072" s="91">
        <v>0.99937464274623899</v>
      </c>
      <c r="P1072" s="92">
        <v>6</v>
      </c>
      <c r="Q1072" s="96">
        <v>0.999999803865805</v>
      </c>
      <c r="R1072" s="97">
        <v>0.99862980899227705</v>
      </c>
      <c r="S1072" s="98">
        <v>118</v>
      </c>
      <c r="T1072" s="123">
        <v>0.999952731659001</v>
      </c>
      <c r="U1072" s="124">
        <v>0.99910937725399596</v>
      </c>
      <c r="V1072" s="125">
        <v>1510</v>
      </c>
      <c r="W1072" s="129">
        <v>0.99987427798099404</v>
      </c>
      <c r="X1072" s="130">
        <v>0.99976128183611701</v>
      </c>
      <c r="Y1072" s="131">
        <v>4</v>
      </c>
      <c r="Z1072" s="147">
        <v>0.99981328024634397</v>
      </c>
      <c r="AA1072" s="148">
        <v>0.99398869996541195</v>
      </c>
      <c r="AB1072" s="149">
        <v>38</v>
      </c>
    </row>
    <row r="1073" spans="1:28" x14ac:dyDescent="0.2">
      <c r="A1073" t="s">
        <v>3935</v>
      </c>
      <c r="B1073">
        <v>2</v>
      </c>
      <c r="C1073" t="s">
        <v>3419</v>
      </c>
      <c r="D1073">
        <v>167459</v>
      </c>
      <c r="E1073" s="35">
        <v>0.53051199999999998</v>
      </c>
      <c r="G1073">
        <v>51.82</v>
      </c>
      <c r="H1073" s="54">
        <v>1.06947372192596</v>
      </c>
      <c r="I1073" s="55">
        <v>0.999871577971713</v>
      </c>
      <c r="J1073" s="56">
        <v>1</v>
      </c>
      <c r="K1073" s="60">
        <v>1</v>
      </c>
      <c r="L1073" s="61">
        <v>0.99998805677807701</v>
      </c>
      <c r="M1073" s="62">
        <v>1</v>
      </c>
      <c r="N1073" s="90">
        <v>1</v>
      </c>
      <c r="O1073" s="91">
        <v>0.99376784325829004</v>
      </c>
      <c r="P1073" s="92">
        <v>923</v>
      </c>
      <c r="Q1073" s="96">
        <v>0.98732226992875805</v>
      </c>
      <c r="R1073" s="97">
        <v>0.996711082144495</v>
      </c>
      <c r="S1073" s="98">
        <v>48</v>
      </c>
      <c r="T1073" s="123">
        <v>0.99936103762712003</v>
      </c>
      <c r="U1073" s="124">
        <v>0.999438500916916</v>
      </c>
      <c r="V1073" s="125">
        <v>4</v>
      </c>
      <c r="W1073" s="129">
        <v>1.0001433186630699</v>
      </c>
      <c r="X1073" s="130">
        <v>0.99975520341998703</v>
      </c>
      <c r="Y1073" s="131">
        <v>1</v>
      </c>
      <c r="Z1073" s="147">
        <v>1.00007165933153</v>
      </c>
      <c r="AA1073" s="148">
        <v>0.99292164564322205</v>
      </c>
      <c r="AB1073" s="149">
        <v>15</v>
      </c>
    </row>
    <row r="1074" spans="1:28" x14ac:dyDescent="0.2">
      <c r="A1074" t="s">
        <v>3935</v>
      </c>
      <c r="B1074">
        <v>3</v>
      </c>
      <c r="C1074" t="s">
        <v>3419</v>
      </c>
      <c r="D1074">
        <v>119392</v>
      </c>
      <c r="E1074" s="35">
        <v>0.51139100000000004</v>
      </c>
      <c r="G1074">
        <v>41.758000000000003</v>
      </c>
      <c r="H1074" s="54">
        <v>1.14818413294023</v>
      </c>
      <c r="I1074" s="55">
        <v>0.99971553610503205</v>
      </c>
      <c r="J1074" s="56">
        <v>6</v>
      </c>
      <c r="K1074" s="60">
        <v>0.999983248458858</v>
      </c>
      <c r="L1074" s="61">
        <v>0.99997487226735904</v>
      </c>
      <c r="M1074" s="62">
        <v>1</v>
      </c>
      <c r="N1074" s="90">
        <v>1</v>
      </c>
      <c r="O1074" s="91">
        <v>0.99917973098524304</v>
      </c>
      <c r="P1074" s="92">
        <v>8</v>
      </c>
      <c r="Q1074" s="96">
        <v>0.999991624229429</v>
      </c>
      <c r="R1074" s="97">
        <v>0.998728256959028</v>
      </c>
      <c r="S1074" s="98">
        <v>64</v>
      </c>
      <c r="T1074" s="123">
        <v>0.99735325649959705</v>
      </c>
      <c r="U1074" s="124">
        <v>0.999403952383351</v>
      </c>
      <c r="V1074" s="125">
        <v>7</v>
      </c>
      <c r="W1074" s="129">
        <v>1.00016751541141</v>
      </c>
      <c r="X1074" s="130">
        <v>0.99859382454613099</v>
      </c>
      <c r="Y1074" s="131">
        <v>3</v>
      </c>
      <c r="Z1074" s="147">
        <v>1.00011726078799</v>
      </c>
      <c r="AA1074" s="148">
        <v>0.992091015693221</v>
      </c>
      <c r="AB1074" s="149">
        <v>26</v>
      </c>
    </row>
    <row r="1075" spans="1:28" x14ac:dyDescent="0.2">
      <c r="A1075" t="s">
        <v>3935</v>
      </c>
      <c r="B1075">
        <v>4</v>
      </c>
      <c r="C1075" t="s">
        <v>3419</v>
      </c>
      <c r="D1075">
        <v>2877</v>
      </c>
      <c r="E1075" s="35">
        <v>0.33715699999999998</v>
      </c>
      <c r="G1075">
        <v>24.509</v>
      </c>
      <c r="H1075" s="54">
        <v>2.5575251998609598</v>
      </c>
      <c r="I1075" s="55">
        <v>0.97929272556138203</v>
      </c>
      <c r="J1075" s="56">
        <v>5</v>
      </c>
      <c r="K1075" s="60">
        <v>1.9982620785540399</v>
      </c>
      <c r="L1075" s="61">
        <v>0.99965223439401796</v>
      </c>
      <c r="M1075" s="62">
        <v>1</v>
      </c>
      <c r="N1075" s="90">
        <v>0</v>
      </c>
      <c r="O1075" s="91">
        <v>0</v>
      </c>
      <c r="Q1075" s="96">
        <v>0</v>
      </c>
      <c r="R1075" s="97">
        <v>0</v>
      </c>
      <c r="T1075" s="123">
        <v>0</v>
      </c>
      <c r="U1075" s="124">
        <v>0</v>
      </c>
      <c r="W1075" s="129">
        <v>3</v>
      </c>
      <c r="X1075" s="130">
        <v>0.99180138568129295</v>
      </c>
      <c r="Y1075" s="131">
        <v>2</v>
      </c>
      <c r="Z1075" s="147">
        <v>0</v>
      </c>
      <c r="AA1075" s="148">
        <v>0</v>
      </c>
    </row>
    <row r="1076" spans="1:28" x14ac:dyDescent="0.2">
      <c r="A1076" t="s">
        <v>3935</v>
      </c>
      <c r="B1076">
        <v>5</v>
      </c>
      <c r="C1076" t="s">
        <v>3419</v>
      </c>
      <c r="D1076">
        <v>2759</v>
      </c>
      <c r="E1076" s="35">
        <v>0.478072</v>
      </c>
      <c r="G1076">
        <v>23.826000000000001</v>
      </c>
      <c r="H1076" s="54">
        <v>1.16165277274374</v>
      </c>
      <c r="I1076" s="55">
        <v>0.99130434782608701</v>
      </c>
      <c r="J1076" s="56">
        <v>2</v>
      </c>
      <c r="K1076" s="60">
        <v>1.9978252990213801</v>
      </c>
      <c r="L1076" s="61">
        <v>1</v>
      </c>
      <c r="M1076" s="62">
        <v>0</v>
      </c>
      <c r="N1076" s="90">
        <v>1</v>
      </c>
      <c r="O1076" s="91">
        <v>0.98596112311015105</v>
      </c>
      <c r="P1076" s="92">
        <v>2</v>
      </c>
      <c r="Q1076" s="96">
        <v>0</v>
      </c>
      <c r="R1076" s="97">
        <v>0</v>
      </c>
      <c r="T1076" s="123">
        <v>0</v>
      </c>
      <c r="U1076" s="124">
        <v>0</v>
      </c>
      <c r="W1076" s="129">
        <v>2.9072127582457399</v>
      </c>
      <c r="X1076" s="130">
        <v>0.988723667905824</v>
      </c>
      <c r="Y1076" s="131">
        <v>2</v>
      </c>
      <c r="Z1076" s="147">
        <v>0</v>
      </c>
      <c r="AA1076" s="148">
        <v>0</v>
      </c>
    </row>
    <row r="1077" spans="1:28" x14ac:dyDescent="0.2">
      <c r="A1077" t="s">
        <v>3936</v>
      </c>
      <c r="B1077">
        <v>1</v>
      </c>
      <c r="C1077" t="s">
        <v>3418</v>
      </c>
      <c r="D1077">
        <v>5098331</v>
      </c>
      <c r="E1077" s="35">
        <v>0.520258</v>
      </c>
      <c r="G1077">
        <v>44.457000000000001</v>
      </c>
      <c r="H1077" s="54">
        <v>0.38368241951142901</v>
      </c>
      <c r="I1077" s="55">
        <v>0.99986811467888703</v>
      </c>
      <c r="J1077" s="56">
        <v>1</v>
      </c>
      <c r="K1077" s="60">
        <v>0.60827019446705399</v>
      </c>
      <c r="L1077" s="61">
        <v>0.9999548576549</v>
      </c>
      <c r="M1077" s="62">
        <v>1</v>
      </c>
      <c r="N1077" s="90">
        <v>0.77695893930627302</v>
      </c>
      <c r="O1077" s="91">
        <v>0.99913193984577697</v>
      </c>
      <c r="P1077" s="92">
        <v>16</v>
      </c>
      <c r="Q1077" s="96">
        <v>0.72061390003040005</v>
      </c>
      <c r="R1077" s="97">
        <v>0.999153818682193</v>
      </c>
      <c r="S1077" s="98">
        <v>201</v>
      </c>
      <c r="T1077" s="123">
        <v>0.99993429504466902</v>
      </c>
      <c r="U1077" s="124">
        <v>0.99917317301227304</v>
      </c>
      <c r="V1077" s="125">
        <v>1504</v>
      </c>
      <c r="W1077" s="129">
        <v>0.64260838865951997</v>
      </c>
      <c r="X1077" s="130">
        <v>0.99970944552317198</v>
      </c>
      <c r="Y1077" s="131">
        <v>24</v>
      </c>
      <c r="Z1077" s="147">
        <v>0.207631973796471</v>
      </c>
      <c r="AA1077" s="148">
        <v>0.99217859591819801</v>
      </c>
      <c r="AB1077" s="149">
        <v>40</v>
      </c>
    </row>
    <row r="1078" spans="1:28" x14ac:dyDescent="0.2">
      <c r="A1078" t="s">
        <v>3936</v>
      </c>
      <c r="B1078">
        <v>2</v>
      </c>
      <c r="C1078" t="s">
        <v>3419</v>
      </c>
      <c r="D1078">
        <v>167459</v>
      </c>
      <c r="E1078" s="35">
        <v>0.53051199999999998</v>
      </c>
      <c r="G1078">
        <v>38.756999999999998</v>
      </c>
      <c r="H1078" s="54">
        <v>1.0698559050274901</v>
      </c>
      <c r="I1078" s="55">
        <v>0.99981022443751</v>
      </c>
      <c r="J1078" s="56">
        <v>1</v>
      </c>
      <c r="K1078" s="60">
        <v>1</v>
      </c>
      <c r="L1078" s="61">
        <v>0.99996417033423102</v>
      </c>
      <c r="M1078" s="62">
        <v>1</v>
      </c>
      <c r="N1078" s="90">
        <v>1</v>
      </c>
      <c r="O1078" s="91">
        <v>0.99251187250618</v>
      </c>
      <c r="P1078" s="92">
        <v>1079</v>
      </c>
      <c r="Q1078" s="96">
        <v>1</v>
      </c>
      <c r="R1078" s="97">
        <v>0.99915254743048798</v>
      </c>
      <c r="S1078" s="98">
        <v>9</v>
      </c>
      <c r="T1078" s="123">
        <v>0.99933117957231299</v>
      </c>
      <c r="U1078" s="124">
        <v>0.99943843718262704</v>
      </c>
      <c r="V1078" s="125">
        <v>6</v>
      </c>
      <c r="W1078" s="129">
        <v>1</v>
      </c>
      <c r="X1078" s="130">
        <v>0.99968948179288397</v>
      </c>
      <c r="Y1078" s="131">
        <v>1</v>
      </c>
      <c r="Z1078" s="147">
        <v>0.95228682841770196</v>
      </c>
      <c r="AA1078" s="148">
        <v>0.98980625672072198</v>
      </c>
      <c r="AB1078" s="149">
        <v>20</v>
      </c>
    </row>
    <row r="1079" spans="1:28" x14ac:dyDescent="0.2">
      <c r="A1079" t="s">
        <v>3936</v>
      </c>
      <c r="B1079">
        <v>3</v>
      </c>
      <c r="C1079" t="s">
        <v>3419</v>
      </c>
      <c r="D1079">
        <v>119392</v>
      </c>
      <c r="E1079" s="35">
        <v>0.51139100000000004</v>
      </c>
      <c r="G1079">
        <v>29.257999999999999</v>
      </c>
      <c r="H1079" s="54">
        <v>1.0859521575984901</v>
      </c>
      <c r="I1079" s="55">
        <v>0.999714642686369</v>
      </c>
      <c r="J1079" s="56">
        <v>2</v>
      </c>
      <c r="K1079" s="60">
        <v>0.999991624229429</v>
      </c>
      <c r="L1079" s="61">
        <v>0.99993299327419904</v>
      </c>
      <c r="M1079" s="62">
        <v>1</v>
      </c>
      <c r="N1079" s="90">
        <v>1</v>
      </c>
      <c r="O1079" s="91">
        <v>0.99870299399193296</v>
      </c>
      <c r="P1079" s="92">
        <v>4</v>
      </c>
      <c r="Q1079" s="96">
        <v>0.99851748860895195</v>
      </c>
      <c r="R1079" s="97">
        <v>0.99860928428407403</v>
      </c>
      <c r="S1079" s="98">
        <v>36</v>
      </c>
      <c r="T1079" s="123">
        <v>0.99817408201554503</v>
      </c>
      <c r="U1079" s="124">
        <v>0.999295378859688</v>
      </c>
      <c r="V1079" s="125">
        <v>3</v>
      </c>
      <c r="W1079" s="129">
        <v>0</v>
      </c>
      <c r="X1079" s="130">
        <v>0</v>
      </c>
      <c r="Z1079" s="147">
        <v>0</v>
      </c>
      <c r="AA1079" s="148">
        <v>0</v>
      </c>
    </row>
    <row r="1080" spans="1:28" x14ac:dyDescent="0.2">
      <c r="A1080" t="s">
        <v>3936</v>
      </c>
      <c r="B1080">
        <v>4</v>
      </c>
      <c r="C1080" t="s">
        <v>3419</v>
      </c>
      <c r="D1080">
        <v>2877</v>
      </c>
      <c r="E1080" s="35">
        <v>0.33715699999999998</v>
      </c>
      <c r="G1080">
        <v>13.582000000000001</v>
      </c>
      <c r="H1080" s="54">
        <v>0</v>
      </c>
      <c r="I1080" s="55">
        <v>0</v>
      </c>
      <c r="K1080" s="60">
        <v>0</v>
      </c>
      <c r="L1080" s="61">
        <v>0</v>
      </c>
      <c r="N1080" s="90">
        <v>0</v>
      </c>
      <c r="O1080" s="91">
        <v>0</v>
      </c>
      <c r="Q1080" s="96">
        <v>0</v>
      </c>
      <c r="R1080" s="97">
        <v>0</v>
      </c>
      <c r="T1080" s="123">
        <v>0</v>
      </c>
      <c r="U1080" s="124">
        <v>0</v>
      </c>
      <c r="W1080" s="129">
        <v>2.51963851233924</v>
      </c>
      <c r="X1080" s="130">
        <v>0.93820915926179005</v>
      </c>
      <c r="Y1080" s="131">
        <v>4</v>
      </c>
      <c r="Z1080" s="147">
        <v>0</v>
      </c>
      <c r="AA1080" s="148">
        <v>0</v>
      </c>
    </row>
    <row r="1081" spans="1:28" x14ac:dyDescent="0.2">
      <c r="A1081" t="s">
        <v>3936</v>
      </c>
      <c r="B1081">
        <v>5</v>
      </c>
      <c r="C1081" t="s">
        <v>3419</v>
      </c>
      <c r="D1081">
        <v>2759</v>
      </c>
      <c r="E1081" s="35">
        <v>0.478072</v>
      </c>
      <c r="G1081">
        <v>17.919</v>
      </c>
      <c r="H1081" s="54">
        <v>0</v>
      </c>
      <c r="I1081" s="55">
        <v>0</v>
      </c>
      <c r="K1081" s="60">
        <v>1.0003624501631001</v>
      </c>
      <c r="L1081" s="61">
        <v>1</v>
      </c>
      <c r="M1081" s="62">
        <v>0</v>
      </c>
      <c r="N1081" s="90">
        <v>0</v>
      </c>
      <c r="O1081" s="91">
        <v>0</v>
      </c>
      <c r="Q1081" s="96">
        <v>0</v>
      </c>
      <c r="R1081" s="97">
        <v>0</v>
      </c>
      <c r="T1081" s="123">
        <v>0</v>
      </c>
      <c r="U1081" s="124">
        <v>0</v>
      </c>
      <c r="W1081" s="129">
        <v>2.0286335628851</v>
      </c>
      <c r="X1081" s="130">
        <v>0.95687237026647898</v>
      </c>
      <c r="Y1081" s="131">
        <v>3</v>
      </c>
      <c r="Z1081" s="147">
        <v>0</v>
      </c>
      <c r="AA1081" s="148">
        <v>0</v>
      </c>
    </row>
    <row r="1082" spans="1:28" x14ac:dyDescent="0.2">
      <c r="A1082" t="s">
        <v>3937</v>
      </c>
      <c r="B1082">
        <v>1</v>
      </c>
      <c r="C1082" t="s">
        <v>3418</v>
      </c>
      <c r="D1082">
        <v>5098331</v>
      </c>
      <c r="E1082" s="35">
        <v>0.520258</v>
      </c>
      <c r="G1082">
        <v>53.807000000000002</v>
      </c>
      <c r="H1082" s="54">
        <v>1.0028619901736699</v>
      </c>
      <c r="I1082" s="55">
        <v>0.99992177050556397</v>
      </c>
      <c r="J1082" s="56">
        <v>2</v>
      </c>
      <c r="K1082" s="60">
        <v>0.89960459346284705</v>
      </c>
      <c r="L1082" s="61">
        <v>0.99996729664234596</v>
      </c>
      <c r="M1082" s="62">
        <v>1</v>
      </c>
      <c r="N1082" s="90">
        <v>0.63821655176471703</v>
      </c>
      <c r="O1082" s="91">
        <v>0.99928220583031901</v>
      </c>
      <c r="P1082" s="92">
        <v>83</v>
      </c>
      <c r="Q1082" s="96">
        <v>0.78743250532013997</v>
      </c>
      <c r="R1082" s="97">
        <v>0.99916266564049205</v>
      </c>
      <c r="S1082" s="98">
        <v>170</v>
      </c>
      <c r="T1082" s="123">
        <v>0.99996665718684696</v>
      </c>
      <c r="U1082" s="124">
        <v>0.99893044020478705</v>
      </c>
      <c r="V1082" s="125">
        <v>1525</v>
      </c>
      <c r="W1082" s="129">
        <v>0.53676496258740203</v>
      </c>
      <c r="X1082" s="130">
        <v>0.99959117672418196</v>
      </c>
      <c r="Y1082" s="131">
        <v>303</v>
      </c>
      <c r="Z1082" s="147">
        <v>0.56506222357336799</v>
      </c>
      <c r="AA1082" s="148">
        <v>0.99325293474398801</v>
      </c>
      <c r="AB1082" s="149">
        <v>62</v>
      </c>
    </row>
    <row r="1083" spans="1:28" x14ac:dyDescent="0.2">
      <c r="A1083" t="s">
        <v>3937</v>
      </c>
      <c r="B1083">
        <v>2</v>
      </c>
      <c r="C1083" t="s">
        <v>3419</v>
      </c>
      <c r="D1083">
        <v>167459</v>
      </c>
      <c r="E1083" s="35">
        <v>0.53051199999999998</v>
      </c>
      <c r="G1083">
        <v>46.765999999999998</v>
      </c>
      <c r="H1083" s="54">
        <v>1.06995145080288</v>
      </c>
      <c r="I1083" s="55">
        <v>0.99981582046401996</v>
      </c>
      <c r="J1083" s="56">
        <v>1</v>
      </c>
      <c r="K1083" s="60">
        <v>0.99999402838903795</v>
      </c>
      <c r="L1083" s="61">
        <v>0.999976113413512</v>
      </c>
      <c r="M1083" s="62">
        <v>1</v>
      </c>
      <c r="N1083" s="90">
        <v>1</v>
      </c>
      <c r="O1083" s="91">
        <v>0.99918236291150397</v>
      </c>
      <c r="P1083" s="92">
        <v>4</v>
      </c>
      <c r="Q1083" s="96">
        <v>0.99977905039442405</v>
      </c>
      <c r="R1083" s="97">
        <v>0.99747739796283397</v>
      </c>
      <c r="S1083" s="98">
        <v>27</v>
      </c>
      <c r="T1083" s="123">
        <v>0.99933117957231299</v>
      </c>
      <c r="U1083" s="124">
        <v>0.99944445771904999</v>
      </c>
      <c r="V1083" s="125">
        <v>8</v>
      </c>
      <c r="W1083" s="129">
        <v>1.00011943221922</v>
      </c>
      <c r="X1083" s="130">
        <v>0.99964772123404999</v>
      </c>
      <c r="Y1083" s="131">
        <v>2</v>
      </c>
      <c r="Z1083" s="147">
        <v>0.97890827008402004</v>
      </c>
      <c r="AA1083" s="148">
        <v>0.99199791618710698</v>
      </c>
      <c r="AB1083" s="149">
        <v>13</v>
      </c>
    </row>
    <row r="1084" spans="1:28" x14ac:dyDescent="0.2">
      <c r="A1084" t="s">
        <v>3937</v>
      </c>
      <c r="B1084">
        <v>3</v>
      </c>
      <c r="C1084" t="s">
        <v>3419</v>
      </c>
      <c r="D1084">
        <v>119392</v>
      </c>
      <c r="E1084" s="35">
        <v>0.51139100000000004</v>
      </c>
      <c r="G1084">
        <v>37.168999999999997</v>
      </c>
      <c r="H1084" s="54">
        <v>1.14768996247654</v>
      </c>
      <c r="I1084" s="55">
        <v>0.99972270262775698</v>
      </c>
      <c r="J1084" s="56">
        <v>6</v>
      </c>
      <c r="K1084" s="60">
        <v>0.999991624229429</v>
      </c>
      <c r="L1084" s="61">
        <v>0.99997487247782502</v>
      </c>
      <c r="M1084" s="62">
        <v>1</v>
      </c>
      <c r="N1084" s="90">
        <v>0.99985761190029399</v>
      </c>
      <c r="O1084" s="91">
        <v>0.99899563940106595</v>
      </c>
      <c r="P1084" s="92">
        <v>2</v>
      </c>
      <c r="Q1084" s="96">
        <v>1</v>
      </c>
      <c r="R1084" s="97">
        <v>0.99910443763705403</v>
      </c>
      <c r="S1084" s="98">
        <v>5</v>
      </c>
      <c r="T1084" s="123">
        <v>0.99825783972125404</v>
      </c>
      <c r="U1084" s="124">
        <v>0.99953864479004095</v>
      </c>
      <c r="V1084" s="125">
        <v>4</v>
      </c>
      <c r="W1084" s="129">
        <v>0</v>
      </c>
      <c r="X1084" s="130">
        <v>0</v>
      </c>
      <c r="Z1084" s="147">
        <v>1.00011726078799</v>
      </c>
      <c r="AA1084" s="148">
        <v>0.99035506006280405</v>
      </c>
      <c r="AB1084" s="149">
        <v>20</v>
      </c>
    </row>
    <row r="1085" spans="1:28" x14ac:dyDescent="0.2">
      <c r="A1085" t="s">
        <v>3937</v>
      </c>
      <c r="B1085">
        <v>4</v>
      </c>
      <c r="C1085" t="s">
        <v>3419</v>
      </c>
      <c r="D1085">
        <v>2877</v>
      </c>
      <c r="E1085" s="35">
        <v>0.33715699999999998</v>
      </c>
      <c r="G1085">
        <v>20.75</v>
      </c>
      <c r="H1085" s="54">
        <v>2.5182481751824799</v>
      </c>
      <c r="I1085" s="55">
        <v>0.98424225815291799</v>
      </c>
      <c r="J1085" s="56">
        <v>3</v>
      </c>
      <c r="K1085" s="60">
        <v>2</v>
      </c>
      <c r="L1085" s="61">
        <v>0.99913134120917302</v>
      </c>
      <c r="M1085" s="62">
        <v>1</v>
      </c>
      <c r="N1085" s="90">
        <v>0</v>
      </c>
      <c r="O1085" s="91">
        <v>0</v>
      </c>
      <c r="Q1085" s="96">
        <v>0</v>
      </c>
      <c r="R1085" s="97">
        <v>0</v>
      </c>
      <c r="T1085" s="123">
        <v>0</v>
      </c>
      <c r="U1085" s="124">
        <v>0</v>
      </c>
      <c r="W1085" s="129">
        <v>2.7539103232533799</v>
      </c>
      <c r="X1085" s="130">
        <v>0.98117942283563298</v>
      </c>
      <c r="Y1085" s="131">
        <v>4</v>
      </c>
      <c r="Z1085" s="147">
        <v>0</v>
      </c>
      <c r="AA1085" s="148">
        <v>0</v>
      </c>
    </row>
    <row r="1086" spans="1:28" x14ac:dyDescent="0.2">
      <c r="A1086" t="s">
        <v>3937</v>
      </c>
      <c r="B1086">
        <v>5</v>
      </c>
      <c r="C1086" t="s">
        <v>3419</v>
      </c>
      <c r="D1086">
        <v>2759</v>
      </c>
      <c r="E1086" s="35">
        <v>0.478072</v>
      </c>
      <c r="G1086">
        <v>23.826000000000001</v>
      </c>
      <c r="H1086" s="54">
        <v>1.16165277274374</v>
      </c>
      <c r="I1086" s="55">
        <v>0.99130434782608701</v>
      </c>
      <c r="J1086" s="56">
        <v>2</v>
      </c>
      <c r="K1086" s="60">
        <v>1.99746284885828</v>
      </c>
      <c r="L1086" s="61">
        <v>1</v>
      </c>
      <c r="M1086" s="62">
        <v>0</v>
      </c>
      <c r="N1086" s="90">
        <v>1</v>
      </c>
      <c r="O1086" s="91">
        <v>0.98596112311015105</v>
      </c>
      <c r="P1086" s="92">
        <v>2</v>
      </c>
      <c r="Q1086" s="96">
        <v>0</v>
      </c>
      <c r="R1086" s="97">
        <v>0</v>
      </c>
      <c r="T1086" s="123">
        <v>0</v>
      </c>
      <c r="U1086" s="124">
        <v>0</v>
      </c>
      <c r="W1086" s="129">
        <v>2.9072127582457399</v>
      </c>
      <c r="X1086" s="130">
        <v>0.98822654604040105</v>
      </c>
      <c r="Y1086" s="131">
        <v>2</v>
      </c>
      <c r="Z1086" s="147">
        <v>0</v>
      </c>
      <c r="AA1086" s="148">
        <v>0</v>
      </c>
    </row>
    <row r="1087" spans="1:28" x14ac:dyDescent="0.2">
      <c r="A1087" t="s">
        <v>3938</v>
      </c>
      <c r="B1087">
        <v>1</v>
      </c>
      <c r="C1087" t="s">
        <v>3418</v>
      </c>
      <c r="D1087">
        <v>5098331</v>
      </c>
      <c r="E1087" s="35">
        <v>0.520258</v>
      </c>
      <c r="G1087">
        <v>39.915999999999997</v>
      </c>
      <c r="H1087" s="54">
        <v>0.68264349668042801</v>
      </c>
      <c r="I1087" s="55">
        <v>0.99980635205483703</v>
      </c>
      <c r="J1087" s="56">
        <v>8</v>
      </c>
      <c r="K1087" s="60">
        <v>1.00000156907356</v>
      </c>
      <c r="L1087" s="61">
        <v>0.99995155506286804</v>
      </c>
      <c r="M1087" s="62">
        <v>2</v>
      </c>
      <c r="N1087" s="90">
        <v>0.77595257475164503</v>
      </c>
      <c r="O1087" s="91">
        <v>0.998987442928429</v>
      </c>
      <c r="P1087" s="92">
        <v>8</v>
      </c>
      <c r="Q1087" s="96">
        <v>0.81106275313569498</v>
      </c>
      <c r="R1087" s="97">
        <v>0.99902544876356603</v>
      </c>
      <c r="S1087" s="98">
        <v>75</v>
      </c>
      <c r="T1087" s="123">
        <v>0.99991115120965701</v>
      </c>
      <c r="U1087" s="124">
        <v>0.99915707479863403</v>
      </c>
      <c r="V1087" s="125">
        <v>1501</v>
      </c>
      <c r="W1087" s="129">
        <v>0.99859626756626796</v>
      </c>
      <c r="X1087" s="130">
        <v>0.99968025416258799</v>
      </c>
      <c r="Y1087" s="131">
        <v>3</v>
      </c>
      <c r="Z1087" s="147">
        <v>0.15010012650655499</v>
      </c>
      <c r="AA1087" s="148">
        <v>0.98923694134430695</v>
      </c>
      <c r="AB1087" s="149">
        <v>37</v>
      </c>
    </row>
    <row r="1088" spans="1:28" x14ac:dyDescent="0.2">
      <c r="A1088" t="s">
        <v>3938</v>
      </c>
      <c r="B1088">
        <v>2</v>
      </c>
      <c r="C1088" t="s">
        <v>3419</v>
      </c>
      <c r="D1088">
        <v>167459</v>
      </c>
      <c r="E1088" s="35">
        <v>0.53051199999999998</v>
      </c>
      <c r="G1088">
        <v>35.481000000000002</v>
      </c>
      <c r="H1088" s="54">
        <v>1.0698977063042201</v>
      </c>
      <c r="I1088" s="55">
        <v>0.99974325915755502</v>
      </c>
      <c r="J1088" s="56">
        <v>1</v>
      </c>
      <c r="K1088" s="60">
        <v>1</v>
      </c>
      <c r="L1088" s="61">
        <v>0.99996417033423102</v>
      </c>
      <c r="M1088" s="62">
        <v>1</v>
      </c>
      <c r="N1088" s="90">
        <v>1</v>
      </c>
      <c r="O1088" s="91">
        <v>0.99875912016847301</v>
      </c>
      <c r="P1088" s="92">
        <v>6</v>
      </c>
      <c r="Q1088" s="96">
        <v>0.47851115795508098</v>
      </c>
      <c r="R1088" s="97">
        <v>0.99895265763125995</v>
      </c>
      <c r="S1088" s="98">
        <v>32</v>
      </c>
      <c r="T1088" s="123">
        <v>0.99942672534769705</v>
      </c>
      <c r="U1088" s="124">
        <v>0.99915796262787304</v>
      </c>
      <c r="V1088" s="125">
        <v>22</v>
      </c>
      <c r="W1088" s="129">
        <v>1.0000597161096101</v>
      </c>
      <c r="X1088" s="130">
        <v>0.99961785112913004</v>
      </c>
      <c r="Y1088" s="131">
        <v>2</v>
      </c>
      <c r="Z1088" s="147">
        <v>0.92020136272162101</v>
      </c>
      <c r="AA1088" s="148">
        <v>0.98956182832005202</v>
      </c>
      <c r="AB1088" s="149">
        <v>17</v>
      </c>
    </row>
    <row r="1089" spans="1:28" x14ac:dyDescent="0.2">
      <c r="A1089" t="s">
        <v>3938</v>
      </c>
      <c r="B1089">
        <v>3</v>
      </c>
      <c r="C1089" t="s">
        <v>3419</v>
      </c>
      <c r="D1089">
        <v>119392</v>
      </c>
      <c r="E1089" s="35">
        <v>0.51139100000000004</v>
      </c>
      <c r="G1089">
        <v>26.081</v>
      </c>
      <c r="H1089" s="54">
        <v>1.0859521575984901</v>
      </c>
      <c r="I1089" s="55">
        <v>0.99962209728295603</v>
      </c>
      <c r="J1089" s="56">
        <v>3</v>
      </c>
      <c r="K1089" s="60">
        <v>1</v>
      </c>
      <c r="L1089" s="61">
        <v>0.99994137058813604</v>
      </c>
      <c r="M1089" s="62">
        <v>1</v>
      </c>
      <c r="N1089" s="90">
        <v>1</v>
      </c>
      <c r="O1089" s="91">
        <v>0.99820998394004201</v>
      </c>
      <c r="P1089" s="92">
        <v>3</v>
      </c>
      <c r="Q1089" s="96">
        <v>1</v>
      </c>
      <c r="R1089" s="97">
        <v>0.99915463486084899</v>
      </c>
      <c r="S1089" s="98">
        <v>5</v>
      </c>
      <c r="T1089" s="123">
        <v>0.99817408201554503</v>
      </c>
      <c r="U1089" s="124">
        <v>0.99906067061408599</v>
      </c>
      <c r="V1089" s="125">
        <v>10</v>
      </c>
      <c r="W1089" s="129">
        <v>0</v>
      </c>
      <c r="X1089" s="130">
        <v>0</v>
      </c>
      <c r="Z1089" s="147">
        <v>0.54955105869739995</v>
      </c>
      <c r="AA1089" s="148">
        <v>0.98992051258802505</v>
      </c>
      <c r="AB1089" s="149">
        <v>7</v>
      </c>
    </row>
    <row r="1090" spans="1:28" x14ac:dyDescent="0.2">
      <c r="A1090" t="s">
        <v>3938</v>
      </c>
      <c r="B1090">
        <v>4</v>
      </c>
      <c r="C1090" t="s">
        <v>3419</v>
      </c>
      <c r="D1090">
        <v>2877</v>
      </c>
      <c r="E1090" s="35">
        <v>0.33715699999999998</v>
      </c>
      <c r="G1090">
        <v>13.582000000000001</v>
      </c>
      <c r="H1090" s="54">
        <v>0</v>
      </c>
      <c r="I1090" s="55">
        <v>0</v>
      </c>
      <c r="K1090" s="60">
        <v>0</v>
      </c>
      <c r="L1090" s="61">
        <v>0</v>
      </c>
      <c r="N1090" s="90">
        <v>0</v>
      </c>
      <c r="O1090" s="91">
        <v>0</v>
      </c>
      <c r="Q1090" s="96">
        <v>0</v>
      </c>
      <c r="R1090" s="97">
        <v>0</v>
      </c>
      <c r="T1090" s="123">
        <v>0</v>
      </c>
      <c r="U1090" s="124">
        <v>0</v>
      </c>
      <c r="W1090" s="129">
        <v>2.51963851233924</v>
      </c>
      <c r="X1090" s="130">
        <v>0.93820915926179005</v>
      </c>
      <c r="Y1090" s="131">
        <v>4</v>
      </c>
      <c r="Z1090" s="147">
        <v>0</v>
      </c>
      <c r="AA1090" s="148">
        <v>0</v>
      </c>
    </row>
    <row r="1091" spans="1:28" x14ac:dyDescent="0.2">
      <c r="A1091" t="s">
        <v>3938</v>
      </c>
      <c r="B1091">
        <v>5</v>
      </c>
      <c r="C1091" t="s">
        <v>3419</v>
      </c>
      <c r="D1091">
        <v>2759</v>
      </c>
      <c r="E1091" s="35">
        <v>0.478072</v>
      </c>
      <c r="G1091">
        <v>15.795</v>
      </c>
      <c r="H1091" s="54">
        <v>0</v>
      </c>
      <c r="I1091" s="55">
        <v>0</v>
      </c>
      <c r="K1091" s="60">
        <v>1.0003624501631001</v>
      </c>
      <c r="L1091" s="61">
        <v>0.99963781238681604</v>
      </c>
      <c r="M1091" s="62">
        <v>1</v>
      </c>
      <c r="N1091" s="90">
        <v>0</v>
      </c>
      <c r="O1091" s="91">
        <v>0</v>
      </c>
      <c r="Q1091" s="96">
        <v>0</v>
      </c>
      <c r="R1091" s="97">
        <v>0</v>
      </c>
      <c r="T1091" s="123">
        <v>0</v>
      </c>
      <c r="U1091" s="124">
        <v>0</v>
      </c>
      <c r="W1091" s="129">
        <v>2.6245016310257299</v>
      </c>
      <c r="X1091" s="130">
        <v>0.95377461706783295</v>
      </c>
      <c r="Y1091" s="131">
        <v>4</v>
      </c>
      <c r="Z1091" s="147">
        <v>0</v>
      </c>
      <c r="AA1091" s="148">
        <v>0</v>
      </c>
    </row>
    <row r="1092" spans="1:28" x14ac:dyDescent="0.2">
      <c r="A1092" t="s">
        <v>3939</v>
      </c>
      <c r="B1092">
        <v>1</v>
      </c>
      <c r="C1092" t="s">
        <v>3418</v>
      </c>
      <c r="D1092">
        <v>5098331</v>
      </c>
      <c r="E1092" s="35">
        <v>0.520258</v>
      </c>
      <c r="G1092">
        <v>62.834000000000003</v>
      </c>
      <c r="H1092" s="54">
        <v>1.00286120563689</v>
      </c>
      <c r="I1092" s="55">
        <v>0.99994230557859998</v>
      </c>
      <c r="J1092" s="56">
        <v>2</v>
      </c>
      <c r="K1092" s="60">
        <v>0.99999960773161001</v>
      </c>
      <c r="L1092" s="61">
        <v>0.999971952826615</v>
      </c>
      <c r="M1092" s="62">
        <v>1</v>
      </c>
      <c r="N1092" s="90">
        <v>0.63819870355297004</v>
      </c>
      <c r="O1092" s="91">
        <v>0.99935372657719501</v>
      </c>
      <c r="P1092" s="92">
        <v>13</v>
      </c>
      <c r="Q1092" s="96">
        <v>0.999999803865805</v>
      </c>
      <c r="R1092" s="97">
        <v>0.99882866163273998</v>
      </c>
      <c r="S1092" s="98">
        <v>104</v>
      </c>
      <c r="T1092" s="123">
        <v>0.999952731659001</v>
      </c>
      <c r="U1092" s="124">
        <v>0.99939105454022104</v>
      </c>
      <c r="V1092" s="125">
        <v>114</v>
      </c>
      <c r="W1092" s="129">
        <v>1.00000117680517</v>
      </c>
      <c r="X1092" s="130">
        <v>0.99973679709919805</v>
      </c>
      <c r="Y1092" s="131">
        <v>5</v>
      </c>
      <c r="Z1092" s="147">
        <v>0.99984936893822696</v>
      </c>
      <c r="AA1092" s="148">
        <v>0.99409817411956902</v>
      </c>
      <c r="AB1092" s="149">
        <v>743</v>
      </c>
    </row>
    <row r="1093" spans="1:28" x14ac:dyDescent="0.2">
      <c r="A1093" t="s">
        <v>3939</v>
      </c>
      <c r="B1093">
        <v>2</v>
      </c>
      <c r="C1093" t="s">
        <v>3419</v>
      </c>
      <c r="D1093">
        <v>167459</v>
      </c>
      <c r="E1093" s="35">
        <v>0.53051199999999998</v>
      </c>
      <c r="G1093">
        <v>54.756</v>
      </c>
      <c r="H1093" s="54">
        <v>1.0685540938378899</v>
      </c>
      <c r="I1093" s="55">
        <v>0.99987705650929903</v>
      </c>
      <c r="J1093" s="56">
        <v>1</v>
      </c>
      <c r="K1093" s="60">
        <v>1.00004777288769</v>
      </c>
      <c r="L1093" s="61">
        <v>0.99998208602291705</v>
      </c>
      <c r="M1093" s="62">
        <v>1</v>
      </c>
      <c r="N1093" s="90">
        <v>1</v>
      </c>
      <c r="O1093" s="91">
        <v>0.99937328773255496</v>
      </c>
      <c r="P1093" s="92">
        <v>5</v>
      </c>
      <c r="Q1093" s="96">
        <v>1</v>
      </c>
      <c r="R1093" s="97">
        <v>0.99638872997711603</v>
      </c>
      <c r="S1093" s="98">
        <v>45</v>
      </c>
      <c r="T1093" s="123">
        <v>0.99940881051481201</v>
      </c>
      <c r="U1093" s="124">
        <v>0.999557963526017</v>
      </c>
      <c r="V1093" s="125">
        <v>5</v>
      </c>
      <c r="W1093" s="129">
        <v>0.968022023301226</v>
      </c>
      <c r="X1093" s="130">
        <v>0.99948805250237405</v>
      </c>
      <c r="Y1093" s="131">
        <v>3</v>
      </c>
      <c r="Z1093" s="147">
        <v>1.00007165933153</v>
      </c>
      <c r="AA1093" s="148">
        <v>0.99335901103270596</v>
      </c>
      <c r="AB1093" s="149">
        <v>15</v>
      </c>
    </row>
    <row r="1094" spans="1:28" x14ac:dyDescent="0.2">
      <c r="A1094" t="s">
        <v>3939</v>
      </c>
      <c r="B1094">
        <v>3</v>
      </c>
      <c r="C1094" t="s">
        <v>3419</v>
      </c>
      <c r="D1094">
        <v>119392</v>
      </c>
      <c r="E1094" s="35">
        <v>0.51139100000000004</v>
      </c>
      <c r="G1094">
        <v>43.289000000000001</v>
      </c>
      <c r="H1094" s="54">
        <v>1.14818413294023</v>
      </c>
      <c r="I1094" s="55">
        <v>0.99967906403401896</v>
      </c>
      <c r="J1094" s="56">
        <v>6</v>
      </c>
      <c r="K1094" s="60">
        <v>0.999974872688287</v>
      </c>
      <c r="L1094" s="61">
        <v>0.99996649607585197</v>
      </c>
      <c r="M1094" s="62">
        <v>1</v>
      </c>
      <c r="N1094" s="90">
        <v>0.99975710265344397</v>
      </c>
      <c r="O1094" s="91">
        <v>0.99906245552941897</v>
      </c>
      <c r="P1094" s="92">
        <v>7</v>
      </c>
      <c r="Q1094" s="96">
        <v>0.999974872688287</v>
      </c>
      <c r="R1094" s="97">
        <v>0.99749287558812905</v>
      </c>
      <c r="S1094" s="98">
        <v>25</v>
      </c>
      <c r="T1094" s="123">
        <v>0.99858449477351896</v>
      </c>
      <c r="U1094" s="124">
        <v>0.99953881500612096</v>
      </c>
      <c r="V1094" s="125">
        <v>9</v>
      </c>
      <c r="W1094" s="129">
        <v>1.00019264272313</v>
      </c>
      <c r="X1094" s="130">
        <v>0.99856875020924696</v>
      </c>
      <c r="Y1094" s="131">
        <v>3</v>
      </c>
      <c r="Z1094" s="147">
        <v>1.00011726078799</v>
      </c>
      <c r="AA1094" s="148">
        <v>0.99232983378533501</v>
      </c>
      <c r="AB1094" s="149">
        <v>26</v>
      </c>
    </row>
    <row r="1095" spans="1:28" x14ac:dyDescent="0.2">
      <c r="A1095" t="s">
        <v>3939</v>
      </c>
      <c r="B1095">
        <v>4</v>
      </c>
      <c r="C1095" t="s">
        <v>3419</v>
      </c>
      <c r="D1095">
        <v>2877</v>
      </c>
      <c r="E1095" s="35">
        <v>0.33715699999999998</v>
      </c>
      <c r="G1095">
        <v>24.509</v>
      </c>
      <c r="H1095" s="54">
        <v>2.5575251998609598</v>
      </c>
      <c r="I1095" s="55">
        <v>0.97929272556138203</v>
      </c>
      <c r="J1095" s="56">
        <v>5</v>
      </c>
      <c r="K1095" s="60">
        <v>0.99965241571080898</v>
      </c>
      <c r="L1095" s="61">
        <v>0.99965241571080898</v>
      </c>
      <c r="M1095" s="62">
        <v>1</v>
      </c>
      <c r="N1095" s="90">
        <v>0</v>
      </c>
      <c r="O1095" s="91">
        <v>0</v>
      </c>
      <c r="Q1095" s="96">
        <v>0</v>
      </c>
      <c r="R1095" s="97">
        <v>0</v>
      </c>
      <c r="T1095" s="123">
        <v>0</v>
      </c>
      <c r="U1095" s="124">
        <v>0</v>
      </c>
      <c r="W1095" s="129">
        <v>3</v>
      </c>
      <c r="X1095" s="130">
        <v>0.99180138568129295</v>
      </c>
      <c r="Y1095" s="131">
        <v>2</v>
      </c>
      <c r="Z1095" s="147">
        <v>0</v>
      </c>
      <c r="AA1095" s="148">
        <v>0</v>
      </c>
    </row>
    <row r="1096" spans="1:28" x14ac:dyDescent="0.2">
      <c r="A1096" t="s">
        <v>3939</v>
      </c>
      <c r="B1096">
        <v>5</v>
      </c>
      <c r="C1096" t="s">
        <v>3419</v>
      </c>
      <c r="D1096">
        <v>2759</v>
      </c>
      <c r="E1096" s="35">
        <v>0.478072</v>
      </c>
      <c r="G1096">
        <v>23.826000000000001</v>
      </c>
      <c r="H1096" s="54">
        <v>0.58825661471547597</v>
      </c>
      <c r="I1096" s="55">
        <v>0.98957694665849105</v>
      </c>
      <c r="J1096" s="56">
        <v>2</v>
      </c>
      <c r="K1096" s="60">
        <v>1.9978252990213801</v>
      </c>
      <c r="L1096" s="61">
        <v>1</v>
      </c>
      <c r="M1096" s="62">
        <v>0</v>
      </c>
      <c r="N1096" s="90">
        <v>1</v>
      </c>
      <c r="O1096" s="91">
        <v>0.98596112311015105</v>
      </c>
      <c r="P1096" s="92">
        <v>2</v>
      </c>
      <c r="Q1096" s="96">
        <v>0</v>
      </c>
      <c r="R1096" s="97">
        <v>0</v>
      </c>
      <c r="T1096" s="123">
        <v>0</v>
      </c>
      <c r="U1096" s="124">
        <v>0</v>
      </c>
      <c r="W1096" s="129">
        <v>2.9072127582457399</v>
      </c>
      <c r="X1096" s="130">
        <v>0.988723667905824</v>
      </c>
      <c r="Y1096" s="131">
        <v>2</v>
      </c>
      <c r="Z1096" s="147">
        <v>0</v>
      </c>
      <c r="AA1096" s="148">
        <v>0</v>
      </c>
    </row>
    <row r="1097" spans="1:28" x14ac:dyDescent="0.2">
      <c r="A1097" t="s">
        <v>3940</v>
      </c>
      <c r="B1097">
        <v>1</v>
      </c>
      <c r="C1097" t="s">
        <v>3418</v>
      </c>
      <c r="D1097">
        <v>5098331</v>
      </c>
      <c r="E1097" s="35">
        <v>0.520258</v>
      </c>
      <c r="G1097">
        <v>36.817</v>
      </c>
      <c r="H1097" s="54">
        <v>0.89222406370438601</v>
      </c>
      <c r="I1097" s="55">
        <v>0.99983755032038202</v>
      </c>
      <c r="J1097" s="56">
        <v>3</v>
      </c>
      <c r="K1097" s="60">
        <v>1</v>
      </c>
      <c r="L1097" s="61">
        <v>0.99994684781037402</v>
      </c>
      <c r="M1097" s="62">
        <v>1</v>
      </c>
      <c r="N1097" s="90">
        <v>0.77587725922075801</v>
      </c>
      <c r="O1097" s="91">
        <v>0.99888233641951596</v>
      </c>
      <c r="P1097" s="92">
        <v>12</v>
      </c>
      <c r="Q1097" s="96">
        <v>0.999999803865805</v>
      </c>
      <c r="R1097" s="97">
        <v>0.99914253549217003</v>
      </c>
      <c r="S1097" s="98">
        <v>236</v>
      </c>
      <c r="T1097" s="123">
        <v>0.99996744172362695</v>
      </c>
      <c r="U1097" s="124">
        <v>0.99936768214626504</v>
      </c>
      <c r="V1097" s="125">
        <v>127</v>
      </c>
      <c r="W1097" s="129">
        <v>0.99974796755940398</v>
      </c>
      <c r="X1097" s="130">
        <v>0.99962373439493302</v>
      </c>
      <c r="Y1097" s="131">
        <v>15</v>
      </c>
      <c r="Z1097" s="147">
        <v>8.5006521461984202E-2</v>
      </c>
      <c r="AA1097" s="148">
        <v>0.984493987975951</v>
      </c>
      <c r="AB1097" s="149">
        <v>28</v>
      </c>
    </row>
    <row r="1098" spans="1:28" x14ac:dyDescent="0.2">
      <c r="A1098" t="s">
        <v>3940</v>
      </c>
      <c r="B1098">
        <v>2</v>
      </c>
      <c r="C1098" t="s">
        <v>3419</v>
      </c>
      <c r="D1098">
        <v>167459</v>
      </c>
      <c r="E1098" s="35">
        <v>0.53051199999999998</v>
      </c>
      <c r="G1098">
        <v>31.888000000000002</v>
      </c>
      <c r="H1098" s="54">
        <v>1.0657414650750301</v>
      </c>
      <c r="I1098" s="55">
        <v>0.99966941222614403</v>
      </c>
      <c r="J1098" s="56">
        <v>2</v>
      </c>
      <c r="K1098" s="60">
        <v>1.00004777288769</v>
      </c>
      <c r="L1098" s="61">
        <v>0.99994028709962501</v>
      </c>
      <c r="M1098" s="62">
        <v>1</v>
      </c>
      <c r="N1098" s="90">
        <v>1</v>
      </c>
      <c r="O1098" s="91">
        <v>0.99860411844711106</v>
      </c>
      <c r="P1098" s="92">
        <v>3</v>
      </c>
      <c r="Q1098" s="96">
        <v>0.99999402838903795</v>
      </c>
      <c r="R1098" s="97">
        <v>0.99915253731521403</v>
      </c>
      <c r="S1098" s="98">
        <v>22</v>
      </c>
      <c r="T1098" s="123">
        <v>0.99873401847616405</v>
      </c>
      <c r="U1098" s="124">
        <v>0.99921104536489103</v>
      </c>
      <c r="V1098" s="125">
        <v>9</v>
      </c>
      <c r="W1098" s="129">
        <v>1.00024483604942</v>
      </c>
      <c r="X1098" s="130">
        <v>0.99954031497379203</v>
      </c>
      <c r="Y1098" s="131">
        <v>2</v>
      </c>
      <c r="Z1098" s="147">
        <v>0.88556601914498401</v>
      </c>
      <c r="AA1098" s="148">
        <v>0.98763025613981203</v>
      </c>
      <c r="AB1098" s="149">
        <v>17</v>
      </c>
    </row>
    <row r="1099" spans="1:28" x14ac:dyDescent="0.2">
      <c r="A1099" t="s">
        <v>3940</v>
      </c>
      <c r="B1099">
        <v>3</v>
      </c>
      <c r="C1099" t="s">
        <v>3419</v>
      </c>
      <c r="D1099">
        <v>119392</v>
      </c>
      <c r="E1099" s="35">
        <v>0.51139100000000004</v>
      </c>
      <c r="G1099">
        <v>23.850999999999999</v>
      </c>
      <c r="H1099" s="54">
        <v>1.0859521575984901</v>
      </c>
      <c r="I1099" s="55">
        <v>0.99955270037866195</v>
      </c>
      <c r="J1099" s="56">
        <v>3</v>
      </c>
      <c r="K1099" s="60">
        <v>1</v>
      </c>
      <c r="L1099" s="61">
        <v>0.99988274314047298</v>
      </c>
      <c r="M1099" s="62">
        <v>1</v>
      </c>
      <c r="N1099" s="90">
        <v>1</v>
      </c>
      <c r="O1099" s="91">
        <v>0.99792581441057104</v>
      </c>
      <c r="P1099" s="92">
        <v>4</v>
      </c>
      <c r="Q1099" s="96">
        <v>0.999991624229429</v>
      </c>
      <c r="R1099" s="97">
        <v>0.99878660072469205</v>
      </c>
      <c r="S1099" s="98">
        <v>29</v>
      </c>
      <c r="T1099" s="123">
        <v>0.99807357276869402</v>
      </c>
      <c r="U1099" s="124">
        <v>0.99914431683766303</v>
      </c>
      <c r="V1099" s="125">
        <v>2</v>
      </c>
      <c r="W1099" s="129">
        <v>0</v>
      </c>
      <c r="X1099" s="130">
        <v>0</v>
      </c>
      <c r="Z1099" s="147">
        <v>0.51695255963548603</v>
      </c>
      <c r="AA1099" s="148">
        <v>0.98686173540593802</v>
      </c>
      <c r="AB1099" s="149">
        <v>13</v>
      </c>
    </row>
    <row r="1100" spans="1:28" x14ac:dyDescent="0.2">
      <c r="A1100" t="s">
        <v>3940</v>
      </c>
      <c r="B1100">
        <v>4</v>
      </c>
      <c r="C1100" t="s">
        <v>3419</v>
      </c>
      <c r="D1100">
        <v>2877</v>
      </c>
      <c r="E1100" s="35">
        <v>0.33715699999999998</v>
      </c>
      <c r="G1100">
        <v>9.8539999999999992</v>
      </c>
      <c r="H1100" s="54">
        <v>0</v>
      </c>
      <c r="I1100" s="55">
        <v>0</v>
      </c>
      <c r="K1100" s="60">
        <v>0</v>
      </c>
      <c r="L1100" s="61">
        <v>0</v>
      </c>
      <c r="N1100" s="90">
        <v>0</v>
      </c>
      <c r="O1100" s="91">
        <v>0</v>
      </c>
      <c r="Q1100" s="96">
        <v>0</v>
      </c>
      <c r="R1100" s="97">
        <v>0</v>
      </c>
      <c r="T1100" s="123">
        <v>0</v>
      </c>
      <c r="U1100" s="124">
        <v>0</v>
      </c>
      <c r="W1100" s="129">
        <v>0</v>
      </c>
      <c r="X1100" s="130">
        <v>0</v>
      </c>
      <c r="Z1100" s="147">
        <v>0</v>
      </c>
      <c r="AA1100" s="148">
        <v>0</v>
      </c>
    </row>
    <row r="1101" spans="1:28" x14ac:dyDescent="0.2">
      <c r="A1101" t="s">
        <v>3940</v>
      </c>
      <c r="B1101">
        <v>5</v>
      </c>
      <c r="C1101" t="s">
        <v>3419</v>
      </c>
      <c r="D1101">
        <v>2759</v>
      </c>
      <c r="E1101" s="35">
        <v>0.478072</v>
      </c>
      <c r="G1101">
        <v>15.795</v>
      </c>
      <c r="H1101" s="54">
        <v>0</v>
      </c>
      <c r="I1101" s="55">
        <v>0</v>
      </c>
      <c r="K1101" s="60">
        <v>1.0003624501631001</v>
      </c>
      <c r="L1101" s="61">
        <v>0.99963781238681604</v>
      </c>
      <c r="M1101" s="62">
        <v>1</v>
      </c>
      <c r="N1101" s="90">
        <v>0</v>
      </c>
      <c r="O1101" s="91">
        <v>0</v>
      </c>
      <c r="Q1101" s="96">
        <v>0</v>
      </c>
      <c r="R1101" s="97">
        <v>0</v>
      </c>
      <c r="T1101" s="123">
        <v>0</v>
      </c>
      <c r="U1101" s="124">
        <v>0</v>
      </c>
      <c r="W1101" s="129">
        <v>2.75317143892714</v>
      </c>
      <c r="X1101" s="130">
        <v>0.94087771845292301</v>
      </c>
      <c r="Y1101" s="131">
        <v>5</v>
      </c>
      <c r="Z1101" s="147">
        <v>0</v>
      </c>
      <c r="AA1101" s="148">
        <v>0</v>
      </c>
    </row>
    <row r="1102" spans="1:28" x14ac:dyDescent="0.2">
      <c r="A1102" t="s">
        <v>3941</v>
      </c>
      <c r="B1102">
        <v>1</v>
      </c>
      <c r="C1102" t="s">
        <v>3418</v>
      </c>
      <c r="D1102">
        <v>5292099</v>
      </c>
      <c r="E1102" s="35">
        <v>0.57530300000000001</v>
      </c>
      <c r="G1102">
        <v>84.218999999999994</v>
      </c>
      <c r="H1102" s="54">
        <v>1.01047540827811</v>
      </c>
      <c r="I1102" s="55">
        <v>0.98988626630426302</v>
      </c>
      <c r="J1102" s="56">
        <v>4500</v>
      </c>
      <c r="K1102" s="60">
        <v>1.00000018893673</v>
      </c>
      <c r="L1102" s="61">
        <v>0.99443907101863704</v>
      </c>
      <c r="M1102" s="62">
        <v>16</v>
      </c>
      <c r="N1102" s="90">
        <v>1</v>
      </c>
      <c r="O1102" s="91">
        <v>0.99186972582330302</v>
      </c>
      <c r="P1102" s="92">
        <v>8</v>
      </c>
      <c r="Q1102" s="96">
        <v>0.99999981106326596</v>
      </c>
      <c r="R1102" s="97">
        <v>0.99207036648265701</v>
      </c>
      <c r="S1102" s="98">
        <v>82</v>
      </c>
      <c r="T1102" s="123">
        <v>0.99997902802252903</v>
      </c>
      <c r="U1102" s="124">
        <v>0.99284880769795503</v>
      </c>
      <c r="V1102" s="125">
        <v>12</v>
      </c>
      <c r="W1102" s="129">
        <v>0.99581259516507104</v>
      </c>
      <c r="X1102" s="130">
        <v>0.98908563760507695</v>
      </c>
      <c r="Y1102" s="131">
        <v>10</v>
      </c>
      <c r="Z1102" s="147">
        <v>1.00000245617754</v>
      </c>
      <c r="AA1102" s="148">
        <v>0.98134366554649899</v>
      </c>
      <c r="AB1102" s="149">
        <v>228</v>
      </c>
    </row>
    <row r="1103" spans="1:28" x14ac:dyDescent="0.2">
      <c r="A1103" t="s">
        <v>3941</v>
      </c>
      <c r="B1103">
        <v>2</v>
      </c>
      <c r="C1103" t="s">
        <v>3419</v>
      </c>
      <c r="D1103">
        <v>186063</v>
      </c>
      <c r="E1103" s="35">
        <v>0.494365</v>
      </c>
      <c r="G1103">
        <v>67.55</v>
      </c>
      <c r="H1103" s="54">
        <v>1.424947464031</v>
      </c>
      <c r="I1103" s="55">
        <v>0.98927091229300701</v>
      </c>
      <c r="J1103" s="56">
        <v>8</v>
      </c>
      <c r="K1103" s="60">
        <v>0.99997312738158495</v>
      </c>
      <c r="L1103" s="61">
        <v>0.99507857622565399</v>
      </c>
      <c r="M1103" s="62">
        <v>4</v>
      </c>
      <c r="N1103" s="90">
        <v>1</v>
      </c>
      <c r="O1103" s="91">
        <v>0.99093918987585505</v>
      </c>
      <c r="P1103" s="92">
        <v>6</v>
      </c>
      <c r="Q1103" s="96">
        <v>0.99999462547631701</v>
      </c>
      <c r="R1103" s="97">
        <v>0.98935422423738295</v>
      </c>
      <c r="S1103" s="98">
        <v>526</v>
      </c>
      <c r="T1103" s="123">
        <v>0</v>
      </c>
      <c r="U1103" s="124">
        <v>0</v>
      </c>
      <c r="W1103" s="129">
        <v>1.00085454926557</v>
      </c>
      <c r="X1103" s="130">
        <v>0.99050875846186004</v>
      </c>
      <c r="Y1103" s="131">
        <v>5</v>
      </c>
      <c r="Z1103" s="147">
        <v>0.99988713500266002</v>
      </c>
      <c r="AA1103" s="148">
        <v>0.98299433676318004</v>
      </c>
      <c r="AB1103" s="149">
        <v>47</v>
      </c>
    </row>
    <row r="1104" spans="1:28" x14ac:dyDescent="0.2">
      <c r="A1104" t="s">
        <v>3942</v>
      </c>
      <c r="B1104">
        <v>1</v>
      </c>
      <c r="C1104" t="s">
        <v>3418</v>
      </c>
      <c r="D1104">
        <v>5292099</v>
      </c>
      <c r="E1104" s="35">
        <v>0.57530300000000001</v>
      </c>
      <c r="G1104">
        <v>65.873999999999995</v>
      </c>
      <c r="H1104" s="54">
        <v>1.01041457064977</v>
      </c>
      <c r="I1104" s="55">
        <v>0.99005108337135295</v>
      </c>
      <c r="J1104" s="56">
        <v>1717</v>
      </c>
      <c r="K1104" s="60">
        <v>1.00000358979794</v>
      </c>
      <c r="L1104" s="61">
        <v>0.99440267281346195</v>
      </c>
      <c r="M1104" s="62">
        <v>10</v>
      </c>
      <c r="N1104" s="90">
        <v>1</v>
      </c>
      <c r="O1104" s="91">
        <v>0.99193463341365595</v>
      </c>
      <c r="P1104" s="92">
        <v>14</v>
      </c>
      <c r="Q1104" s="96">
        <v>1</v>
      </c>
      <c r="R1104" s="97">
        <v>0.99177899411043102</v>
      </c>
      <c r="S1104" s="98">
        <v>85</v>
      </c>
      <c r="T1104" s="123">
        <v>0.99992858191456002</v>
      </c>
      <c r="U1104" s="124">
        <v>0.99262191409511802</v>
      </c>
      <c r="V1104" s="125">
        <v>58</v>
      </c>
      <c r="W1104" s="129">
        <v>0.99995956753893001</v>
      </c>
      <c r="X1104" s="130">
        <v>0.98876724791623205</v>
      </c>
      <c r="Y1104" s="131">
        <v>10</v>
      </c>
      <c r="Z1104" s="147">
        <v>1.00000245617754</v>
      </c>
      <c r="AA1104" s="148">
        <v>0.98114185413447297</v>
      </c>
      <c r="AB1104" s="149">
        <v>434</v>
      </c>
    </row>
    <row r="1105" spans="1:28" x14ac:dyDescent="0.2">
      <c r="A1105" t="s">
        <v>3942</v>
      </c>
      <c r="B1105">
        <v>2</v>
      </c>
      <c r="C1105" t="s">
        <v>3419</v>
      </c>
      <c r="D1105">
        <v>186063</v>
      </c>
      <c r="E1105" s="35">
        <v>0.494365</v>
      </c>
      <c r="G1105">
        <v>53.731000000000002</v>
      </c>
      <c r="H1105" s="54">
        <v>1.42330285978405</v>
      </c>
      <c r="I1105" s="55">
        <v>0.98801034372109697</v>
      </c>
      <c r="J1105" s="56">
        <v>52</v>
      </c>
      <c r="K1105" s="60">
        <v>0.99998925095263402</v>
      </c>
      <c r="L1105" s="61">
        <v>0.99505674002750999</v>
      </c>
      <c r="M1105" s="62">
        <v>4</v>
      </c>
      <c r="N1105" s="90">
        <v>1</v>
      </c>
      <c r="O1105" s="91">
        <v>0.99129588119171996</v>
      </c>
      <c r="P1105" s="92">
        <v>7</v>
      </c>
      <c r="Q1105" s="96">
        <v>0.99999462547631701</v>
      </c>
      <c r="R1105" s="97">
        <v>0.99279513376247497</v>
      </c>
      <c r="S1105" s="98">
        <v>4</v>
      </c>
      <c r="T1105" s="123">
        <v>0</v>
      </c>
      <c r="U1105" s="124">
        <v>0</v>
      </c>
      <c r="W1105" s="129">
        <v>0.99900033859499204</v>
      </c>
      <c r="X1105" s="130">
        <v>0.98995788443230004</v>
      </c>
      <c r="Y1105" s="131">
        <v>5</v>
      </c>
      <c r="Z1105" s="147">
        <v>1.0000752433315501</v>
      </c>
      <c r="AA1105" s="148">
        <v>0.98155538432925005</v>
      </c>
      <c r="AB1105" s="149">
        <v>47</v>
      </c>
    </row>
    <row r="1106" spans="1:28" x14ac:dyDescent="0.2">
      <c r="A1106" t="s">
        <v>3943</v>
      </c>
      <c r="B1106">
        <v>1</v>
      </c>
      <c r="C1106" t="s">
        <v>3418</v>
      </c>
      <c r="D1106">
        <v>5292099</v>
      </c>
      <c r="E1106" s="35">
        <v>0.57530300000000001</v>
      </c>
      <c r="G1106">
        <v>45.512999999999998</v>
      </c>
      <c r="H1106" s="54">
        <v>0.61781915240336005</v>
      </c>
      <c r="I1106" s="55">
        <v>0.99004613943110997</v>
      </c>
      <c r="J1106" s="56">
        <v>57</v>
      </c>
      <c r="K1106" s="60">
        <v>1.0000030229877399</v>
      </c>
      <c r="L1106" s="61">
        <v>0.99421922951521302</v>
      </c>
      <c r="M1106" s="62">
        <v>9</v>
      </c>
      <c r="N1106" s="90">
        <v>0.87945005051223502</v>
      </c>
      <c r="O1106" s="91">
        <v>0.99176500042726601</v>
      </c>
      <c r="P1106" s="92">
        <v>11</v>
      </c>
      <c r="Q1106" s="96">
        <v>0.99999981106326596</v>
      </c>
      <c r="R1106" s="97">
        <v>0.99164880662583099</v>
      </c>
      <c r="S1106" s="98">
        <v>54</v>
      </c>
      <c r="T1106" s="123">
        <v>0.99994237429613897</v>
      </c>
      <c r="U1106" s="124">
        <v>0.99212477314898195</v>
      </c>
      <c r="V1106" s="125">
        <v>22</v>
      </c>
      <c r="W1106" s="129">
        <v>0.93002992568929299</v>
      </c>
      <c r="X1106" s="130">
        <v>0.98807716118591005</v>
      </c>
      <c r="Y1106" s="131">
        <v>10</v>
      </c>
      <c r="Z1106" s="147">
        <v>0.552144932612879</v>
      </c>
      <c r="AA1106" s="148">
        <v>0.97672145259056098</v>
      </c>
      <c r="AB1106" s="149">
        <v>97</v>
      </c>
    </row>
    <row r="1107" spans="1:28" x14ac:dyDescent="0.2">
      <c r="A1107" t="s">
        <v>3943</v>
      </c>
      <c r="B1107">
        <v>2</v>
      </c>
      <c r="C1107" t="s">
        <v>3419</v>
      </c>
      <c r="D1107">
        <v>186063</v>
      </c>
      <c r="E1107" s="35">
        <v>0.494365</v>
      </c>
      <c r="G1107">
        <v>35.363999999999997</v>
      </c>
      <c r="H1107" s="54">
        <v>1.3788233017848699</v>
      </c>
      <c r="I1107" s="55">
        <v>0.98759630110242103</v>
      </c>
      <c r="J1107" s="56">
        <v>8</v>
      </c>
      <c r="K1107" s="60">
        <v>1</v>
      </c>
      <c r="L1107" s="61">
        <v>0.99467645068061905</v>
      </c>
      <c r="M1107" s="62">
        <v>4</v>
      </c>
      <c r="N1107" s="90">
        <v>1</v>
      </c>
      <c r="O1107" s="91">
        <v>0.99090364282350896</v>
      </c>
      <c r="P1107" s="92">
        <v>7</v>
      </c>
      <c r="Q1107" s="96">
        <v>0.99999462547631701</v>
      </c>
      <c r="R1107" s="97">
        <v>0.99247288736175199</v>
      </c>
      <c r="S1107" s="98">
        <v>5</v>
      </c>
      <c r="T1107" s="123">
        <v>0</v>
      </c>
      <c r="U1107" s="124">
        <v>0</v>
      </c>
      <c r="W1107" s="129">
        <v>1.00004837071314</v>
      </c>
      <c r="X1107" s="130">
        <v>0.98890453060522698</v>
      </c>
      <c r="Y1107" s="131">
        <v>5</v>
      </c>
      <c r="Z1107" s="147">
        <v>1.0000537452368199</v>
      </c>
      <c r="AA1107" s="148">
        <v>0.97683031000801102</v>
      </c>
      <c r="AB1107" s="149">
        <v>120</v>
      </c>
    </row>
    <row r="1108" spans="1:28" x14ac:dyDescent="0.2">
      <c r="A1108" t="s">
        <v>3944</v>
      </c>
      <c r="B1108">
        <v>1</v>
      </c>
      <c r="C1108" t="s">
        <v>3418</v>
      </c>
      <c r="D1108">
        <v>5292099</v>
      </c>
      <c r="E1108" s="35">
        <v>0.57530300000000001</v>
      </c>
      <c r="G1108">
        <v>45.639000000000003</v>
      </c>
      <c r="H1108" s="54">
        <v>0.61781915240336005</v>
      </c>
      <c r="I1108" s="55">
        <v>0.99007090333404002</v>
      </c>
      <c r="J1108" s="56">
        <v>57</v>
      </c>
      <c r="K1108" s="60">
        <v>1.0000075574693501</v>
      </c>
      <c r="L1108" s="61">
        <v>0.99423855081985402</v>
      </c>
      <c r="M1108" s="62">
        <v>10</v>
      </c>
      <c r="N1108" s="90">
        <v>0.87927509509658097</v>
      </c>
      <c r="O1108" s="91">
        <v>0.99175441422559996</v>
      </c>
      <c r="P1108" s="92">
        <v>11</v>
      </c>
      <c r="Q1108" s="96">
        <v>0.99999981106326596</v>
      </c>
      <c r="R1108" s="97">
        <v>0.99170381568599097</v>
      </c>
      <c r="S1108" s="98">
        <v>71</v>
      </c>
      <c r="T1108" s="123">
        <v>0.99994407472674496</v>
      </c>
      <c r="U1108" s="124">
        <v>0.99215003027266502</v>
      </c>
      <c r="V1108" s="125">
        <v>11</v>
      </c>
      <c r="W1108" s="129">
        <v>0.93002992568929299</v>
      </c>
      <c r="X1108" s="130">
        <v>0.98813894632505495</v>
      </c>
      <c r="Y1108" s="131">
        <v>10</v>
      </c>
      <c r="Z1108" s="147">
        <v>0.80047562933409</v>
      </c>
      <c r="AA1108" s="148">
        <v>0.97783475026381295</v>
      </c>
      <c r="AB1108" s="149">
        <v>138</v>
      </c>
    </row>
    <row r="1109" spans="1:28" x14ac:dyDescent="0.2">
      <c r="A1109" t="s">
        <v>3944</v>
      </c>
      <c r="B1109">
        <v>2</v>
      </c>
      <c r="C1109" t="s">
        <v>3419</v>
      </c>
      <c r="D1109">
        <v>186063</v>
      </c>
      <c r="E1109" s="35">
        <v>0.494365</v>
      </c>
      <c r="G1109">
        <v>35.414000000000001</v>
      </c>
      <c r="H1109" s="54">
        <v>1.3788233017848699</v>
      </c>
      <c r="I1109" s="55">
        <v>0.98750282521101396</v>
      </c>
      <c r="J1109" s="56">
        <v>8</v>
      </c>
      <c r="K1109" s="60">
        <v>0.99996237833421997</v>
      </c>
      <c r="L1109" s="61">
        <v>0.99469785281841006</v>
      </c>
      <c r="M1109" s="62">
        <v>3</v>
      </c>
      <c r="N1109" s="90">
        <v>1</v>
      </c>
      <c r="O1109" s="91">
        <v>0.99119136046922296</v>
      </c>
      <c r="P1109" s="92">
        <v>6</v>
      </c>
      <c r="Q1109" s="96">
        <v>1</v>
      </c>
      <c r="R1109" s="97">
        <v>0.992670314505259</v>
      </c>
      <c r="S1109" s="98">
        <v>6</v>
      </c>
      <c r="T1109" s="123">
        <v>0</v>
      </c>
      <c r="U1109" s="124">
        <v>0</v>
      </c>
      <c r="W1109" s="129">
        <v>1.00004837071314</v>
      </c>
      <c r="X1109" s="130">
        <v>0.98888309790288698</v>
      </c>
      <c r="Y1109" s="131">
        <v>5</v>
      </c>
      <c r="Z1109" s="147">
        <v>1.0001021159499699</v>
      </c>
      <c r="AA1109" s="148">
        <v>0.977111470798949</v>
      </c>
      <c r="AB1109" s="149">
        <v>97</v>
      </c>
    </row>
    <row r="1110" spans="1:28" x14ac:dyDescent="0.2">
      <c r="A1110" t="s">
        <v>3945</v>
      </c>
      <c r="B1110">
        <v>1</v>
      </c>
      <c r="C1110" t="s">
        <v>3418</v>
      </c>
      <c r="D1110">
        <v>5292099</v>
      </c>
      <c r="E1110" s="35">
        <v>0.57530300000000001</v>
      </c>
      <c r="G1110">
        <v>57.500999999999998</v>
      </c>
      <c r="H1110" s="54">
        <v>0.61782727668292003</v>
      </c>
      <c r="I1110" s="55">
        <v>0.99044105572528995</v>
      </c>
      <c r="J1110" s="56">
        <v>57</v>
      </c>
      <c r="K1110" s="60">
        <v>0.999999433189798</v>
      </c>
      <c r="L1110" s="61">
        <v>0.99440548528802197</v>
      </c>
      <c r="M1110" s="62">
        <v>10</v>
      </c>
      <c r="N1110" s="90">
        <v>1</v>
      </c>
      <c r="O1110" s="91">
        <v>0.99185799330937396</v>
      </c>
      <c r="P1110" s="92">
        <v>10</v>
      </c>
      <c r="Q1110" s="96">
        <v>0.99264790487110999</v>
      </c>
      <c r="R1110" s="97">
        <v>0.99183981876322402</v>
      </c>
      <c r="S1110" s="98">
        <v>187</v>
      </c>
      <c r="T1110" s="123">
        <v>0.99994237429613897</v>
      </c>
      <c r="U1110" s="124">
        <v>0.992472358247665</v>
      </c>
      <c r="V1110" s="125">
        <v>50</v>
      </c>
      <c r="W1110" s="129">
        <v>0.99767702285586501</v>
      </c>
      <c r="X1110" s="130">
        <v>0.98862320437637197</v>
      </c>
      <c r="Y1110" s="131">
        <v>10</v>
      </c>
      <c r="Z1110" s="147">
        <v>0.42998977663332499</v>
      </c>
      <c r="AA1110" s="148">
        <v>0.97928805685802001</v>
      </c>
      <c r="AB1110" s="149">
        <v>217</v>
      </c>
    </row>
    <row r="1111" spans="1:28" x14ac:dyDescent="0.2">
      <c r="A1111" t="s">
        <v>3945</v>
      </c>
      <c r="B1111">
        <v>2</v>
      </c>
      <c r="C1111" t="s">
        <v>3419</v>
      </c>
      <c r="D1111">
        <v>186063</v>
      </c>
      <c r="E1111" s="35">
        <v>0.494365</v>
      </c>
      <c r="G1111">
        <v>47.037999999999997</v>
      </c>
      <c r="H1111" s="54">
        <v>1.4259954961491501</v>
      </c>
      <c r="I1111" s="55">
        <v>0.987953759316337</v>
      </c>
      <c r="J1111" s="56">
        <v>39</v>
      </c>
      <c r="K1111" s="60">
        <v>0.99991938214475695</v>
      </c>
      <c r="L1111" s="61">
        <v>0.995056713466694</v>
      </c>
      <c r="M1111" s="62">
        <v>3</v>
      </c>
      <c r="N1111" s="90">
        <v>1</v>
      </c>
      <c r="O1111" s="91">
        <v>0.99077852959268198</v>
      </c>
      <c r="P1111" s="92">
        <v>11</v>
      </c>
      <c r="Q1111" s="96">
        <v>1.0001504866631099</v>
      </c>
      <c r="R1111" s="97">
        <v>0.99274755478253396</v>
      </c>
      <c r="S1111" s="98">
        <v>7</v>
      </c>
      <c r="T1111" s="123">
        <v>0</v>
      </c>
      <c r="U1111" s="124">
        <v>0</v>
      </c>
      <c r="W1111" s="129">
        <v>1.0001988573762599</v>
      </c>
      <c r="X1111" s="130">
        <v>0.98979794669574805</v>
      </c>
      <c r="Y1111" s="131">
        <v>4</v>
      </c>
      <c r="Z1111" s="147">
        <v>1.0001021159499699</v>
      </c>
      <c r="AA1111" s="148">
        <v>0.97958349045830895</v>
      </c>
      <c r="AB1111" s="149">
        <v>81</v>
      </c>
    </row>
    <row r="1112" spans="1:28" x14ac:dyDescent="0.2">
      <c r="A1112" t="s">
        <v>3946</v>
      </c>
      <c r="B1112">
        <v>1</v>
      </c>
      <c r="C1112" t="s">
        <v>3418</v>
      </c>
      <c r="D1112">
        <v>5292099</v>
      </c>
      <c r="E1112" s="35">
        <v>0.57530300000000001</v>
      </c>
      <c r="G1112">
        <v>54.933</v>
      </c>
      <c r="H1112" s="54">
        <v>0.61779440169121003</v>
      </c>
      <c r="I1112" s="55">
        <v>0.99040285266045403</v>
      </c>
      <c r="J1112" s="56">
        <v>68</v>
      </c>
      <c r="K1112" s="60">
        <v>0.99999981106326596</v>
      </c>
      <c r="L1112" s="61">
        <v>0.99438075636689205</v>
      </c>
      <c r="M1112" s="62">
        <v>18</v>
      </c>
      <c r="N1112" s="90">
        <v>1</v>
      </c>
      <c r="O1112" s="91">
        <v>0.99188786102107096</v>
      </c>
      <c r="P1112" s="92">
        <v>8</v>
      </c>
      <c r="Q1112" s="96">
        <v>0.99999867744286197</v>
      </c>
      <c r="R1112" s="97">
        <v>0.991858984209956</v>
      </c>
      <c r="S1112" s="98">
        <v>71</v>
      </c>
      <c r="T1112" s="123">
        <v>0.99994180748593697</v>
      </c>
      <c r="U1112" s="124">
        <v>0.992380217819539</v>
      </c>
      <c r="V1112" s="125">
        <v>63</v>
      </c>
      <c r="W1112" s="129">
        <v>0.995528623253917</v>
      </c>
      <c r="X1112" s="130">
        <v>0.98852733065279697</v>
      </c>
      <c r="Y1112" s="131">
        <v>10</v>
      </c>
      <c r="Z1112" s="147">
        <v>0.56210473254399296</v>
      </c>
      <c r="AA1112" s="148">
        <v>0.980829461354913</v>
      </c>
      <c r="AB1112" s="149">
        <v>358</v>
      </c>
    </row>
    <row r="1113" spans="1:28" x14ac:dyDescent="0.2">
      <c r="A1113" t="s">
        <v>3946</v>
      </c>
      <c r="B1113">
        <v>2</v>
      </c>
      <c r="C1113" t="s">
        <v>3419</v>
      </c>
      <c r="D1113">
        <v>186063</v>
      </c>
      <c r="E1113" s="35">
        <v>0.494365</v>
      </c>
      <c r="G1113">
        <v>44.591999999999999</v>
      </c>
      <c r="H1113" s="54">
        <v>1.4258235113913</v>
      </c>
      <c r="I1113" s="55">
        <v>0.98881841513188395</v>
      </c>
      <c r="J1113" s="56">
        <v>10</v>
      </c>
      <c r="K1113" s="60">
        <v>0.99991938214475695</v>
      </c>
      <c r="L1113" s="61">
        <v>0.99492257600017198</v>
      </c>
      <c r="M1113" s="62">
        <v>3</v>
      </c>
      <c r="N1113" s="90">
        <v>1</v>
      </c>
      <c r="O1113" s="91">
        <v>0.99097976063730098</v>
      </c>
      <c r="P1113" s="92">
        <v>6</v>
      </c>
      <c r="Q1113" s="96">
        <v>1.00003762166577</v>
      </c>
      <c r="R1113" s="97">
        <v>0.99266529924075597</v>
      </c>
      <c r="S1113" s="98">
        <v>4</v>
      </c>
      <c r="T1113" s="123">
        <v>0</v>
      </c>
      <c r="U1113" s="124">
        <v>0</v>
      </c>
      <c r="W1113" s="129">
        <v>1.0018918323363499</v>
      </c>
      <c r="X1113" s="130">
        <v>0.98973987664253105</v>
      </c>
      <c r="Y1113" s="131">
        <v>4</v>
      </c>
      <c r="Z1113" s="147">
        <v>1.0001021159499699</v>
      </c>
      <c r="AA1113" s="148">
        <v>0.97961903851566201</v>
      </c>
      <c r="AB1113" s="149">
        <v>29</v>
      </c>
    </row>
    <row r="1114" spans="1:28" x14ac:dyDescent="0.2">
      <c r="A1114" t="s">
        <v>3947</v>
      </c>
      <c r="B1114">
        <v>1</v>
      </c>
      <c r="C1114" t="s">
        <v>3418</v>
      </c>
      <c r="D1114">
        <v>5292099</v>
      </c>
      <c r="E1114" s="35">
        <v>0.57530300000000001</v>
      </c>
      <c r="G1114">
        <v>62.86</v>
      </c>
      <c r="H1114" s="54">
        <v>1.0133644398772099</v>
      </c>
      <c r="I1114" s="55">
        <v>0.99012515544220103</v>
      </c>
      <c r="J1114" s="56">
        <v>1717</v>
      </c>
      <c r="K1114" s="60">
        <v>1</v>
      </c>
      <c r="L1114" s="61">
        <v>0.99442608575243896</v>
      </c>
      <c r="M1114" s="62">
        <v>10</v>
      </c>
      <c r="N1114" s="90">
        <v>0.99999678807552195</v>
      </c>
      <c r="O1114" s="91">
        <v>0.99190545294850296</v>
      </c>
      <c r="P1114" s="92">
        <v>12</v>
      </c>
      <c r="Q1114" s="96">
        <v>0.99998847485922704</v>
      </c>
      <c r="R1114" s="97">
        <v>0.99165014848899402</v>
      </c>
      <c r="S1114" s="98">
        <v>254</v>
      </c>
      <c r="T1114" s="123">
        <v>0.99994180748593697</v>
      </c>
      <c r="U1114" s="124">
        <v>0.99252513657957797</v>
      </c>
      <c r="V1114" s="125">
        <v>29</v>
      </c>
      <c r="W1114" s="129">
        <v>0.99993897343492799</v>
      </c>
      <c r="X1114" s="130">
        <v>0.98871542831839199</v>
      </c>
      <c r="Y1114" s="131">
        <v>10</v>
      </c>
      <c r="Z1114" s="147">
        <v>0.62951811497064702</v>
      </c>
      <c r="AA1114" s="148">
        <v>0.98027846778522099</v>
      </c>
      <c r="AB1114" s="149">
        <v>179</v>
      </c>
    </row>
    <row r="1115" spans="1:28" x14ac:dyDescent="0.2">
      <c r="A1115" t="s">
        <v>3947</v>
      </c>
      <c r="B1115">
        <v>2</v>
      </c>
      <c r="C1115" t="s">
        <v>3419</v>
      </c>
      <c r="D1115">
        <v>186063</v>
      </c>
      <c r="E1115" s="35">
        <v>0.494365</v>
      </c>
      <c r="G1115">
        <v>51.67</v>
      </c>
      <c r="H1115" s="54">
        <v>1.42330285978405</v>
      </c>
      <c r="I1115" s="55">
        <v>0.98736929523234296</v>
      </c>
      <c r="J1115" s="56">
        <v>56</v>
      </c>
      <c r="K1115" s="60">
        <v>0.99991938214475695</v>
      </c>
      <c r="L1115" s="61">
        <v>0.99509956691347901</v>
      </c>
      <c r="M1115" s="62">
        <v>4</v>
      </c>
      <c r="N1115" s="90">
        <v>1</v>
      </c>
      <c r="O1115" s="91">
        <v>0.99085959394989598</v>
      </c>
      <c r="P1115" s="92">
        <v>6</v>
      </c>
      <c r="Q1115" s="96">
        <v>0.99997850190526805</v>
      </c>
      <c r="R1115" s="97">
        <v>0.99305212516913299</v>
      </c>
      <c r="S1115" s="98">
        <v>5</v>
      </c>
      <c r="T1115" s="123">
        <v>0</v>
      </c>
      <c r="U1115" s="124">
        <v>0</v>
      </c>
      <c r="W1115" s="129">
        <v>0.99900033859499204</v>
      </c>
      <c r="X1115" s="130">
        <v>0.99002743262869097</v>
      </c>
      <c r="Y1115" s="131">
        <v>5</v>
      </c>
      <c r="Z1115" s="147">
        <v>1.0001021159499699</v>
      </c>
      <c r="AA1115" s="148">
        <v>0.98124767522184997</v>
      </c>
      <c r="AB1115" s="149">
        <v>29</v>
      </c>
    </row>
    <row r="1116" spans="1:28" x14ac:dyDescent="0.2">
      <c r="A1116" t="s">
        <v>3948</v>
      </c>
      <c r="B1116">
        <v>1</v>
      </c>
      <c r="C1116" t="s">
        <v>3418</v>
      </c>
      <c r="D1116">
        <v>5292099</v>
      </c>
      <c r="E1116" s="35">
        <v>0.57530300000000001</v>
      </c>
      <c r="G1116">
        <v>47.728999999999999</v>
      </c>
      <c r="H1116" s="54">
        <v>0.61778703315858496</v>
      </c>
      <c r="I1116" s="55">
        <v>0.99018842697391996</v>
      </c>
      <c r="J1116" s="56">
        <v>42</v>
      </c>
      <c r="K1116" s="60">
        <v>1.0000075574693501</v>
      </c>
      <c r="L1116" s="61">
        <v>0.99427551574006401</v>
      </c>
      <c r="M1116" s="62">
        <v>9</v>
      </c>
      <c r="N1116" s="90">
        <v>0.87922219281106995</v>
      </c>
      <c r="O1116" s="91">
        <v>0.99180120498058599</v>
      </c>
      <c r="P1116" s="92">
        <v>10</v>
      </c>
      <c r="Q1116" s="96">
        <v>1</v>
      </c>
      <c r="R1116" s="97">
        <v>0.99175205221717899</v>
      </c>
      <c r="S1116" s="98">
        <v>25</v>
      </c>
      <c r="T1116" s="123">
        <v>0.99994237429613897</v>
      </c>
      <c r="U1116" s="124">
        <v>0.99221519390575896</v>
      </c>
      <c r="V1116" s="125">
        <v>17</v>
      </c>
      <c r="W1116" s="129">
        <v>0.93234685685794005</v>
      </c>
      <c r="X1116" s="130">
        <v>0.98806289545445003</v>
      </c>
      <c r="Y1116" s="131">
        <v>10</v>
      </c>
      <c r="Z1116" s="147">
        <v>0.56209793082157</v>
      </c>
      <c r="AA1116" s="148">
        <v>0.97950695420405398</v>
      </c>
      <c r="AB1116" s="149">
        <v>138</v>
      </c>
    </row>
    <row r="1117" spans="1:28" x14ac:dyDescent="0.2">
      <c r="A1117" t="s">
        <v>3948</v>
      </c>
      <c r="B1117">
        <v>2</v>
      </c>
      <c r="C1117" t="s">
        <v>3419</v>
      </c>
      <c r="D1117">
        <v>186063</v>
      </c>
      <c r="E1117" s="35">
        <v>0.494365</v>
      </c>
      <c r="G1117">
        <v>37.344000000000001</v>
      </c>
      <c r="H1117" s="54">
        <v>1.3333118352386</v>
      </c>
      <c r="I1117" s="55">
        <v>0.98894070136266299</v>
      </c>
      <c r="J1117" s="56">
        <v>24</v>
      </c>
      <c r="K1117" s="60">
        <v>0.99997850190526805</v>
      </c>
      <c r="L1117" s="61">
        <v>0.99482132496722997</v>
      </c>
      <c r="M1117" s="62">
        <v>3</v>
      </c>
      <c r="N1117" s="90">
        <v>1</v>
      </c>
      <c r="O1117" s="91">
        <v>0.99078235004600801</v>
      </c>
      <c r="P1117" s="92">
        <v>7</v>
      </c>
      <c r="Q1117" s="96">
        <v>0.99999462547631701</v>
      </c>
      <c r="R1117" s="97">
        <v>0.99250045630723904</v>
      </c>
      <c r="S1117" s="98">
        <v>14</v>
      </c>
      <c r="T1117" s="123">
        <v>0</v>
      </c>
      <c r="U1117" s="124">
        <v>0</v>
      </c>
      <c r="W1117" s="129">
        <v>1.0000268726184101</v>
      </c>
      <c r="X1117" s="130">
        <v>0.98931288686382302</v>
      </c>
      <c r="Y1117" s="131">
        <v>5</v>
      </c>
      <c r="Z1117" s="147">
        <v>1.0001021159499699</v>
      </c>
      <c r="AA1117" s="148">
        <v>0.97852527858739302</v>
      </c>
      <c r="AB1117" s="149">
        <v>20</v>
      </c>
    </row>
    <row r="1118" spans="1:28" x14ac:dyDescent="0.2">
      <c r="A1118" t="s">
        <v>3949</v>
      </c>
      <c r="B1118">
        <v>1</v>
      </c>
      <c r="C1118" t="s">
        <v>3418</v>
      </c>
      <c r="D1118">
        <v>5292099</v>
      </c>
      <c r="E1118" s="35">
        <v>0.57530300000000001</v>
      </c>
      <c r="G1118">
        <v>63.265999999999998</v>
      </c>
      <c r="H1118" s="54">
        <v>1.0133644398772099</v>
      </c>
      <c r="I1118" s="55">
        <v>0.99007071571462402</v>
      </c>
      <c r="J1118" s="56">
        <v>1717</v>
      </c>
      <c r="K1118" s="60">
        <v>1</v>
      </c>
      <c r="L1118" s="61">
        <v>0.99438472766826502</v>
      </c>
      <c r="M1118" s="62">
        <v>211</v>
      </c>
      <c r="N1118" s="90">
        <v>1</v>
      </c>
      <c r="O1118" s="91">
        <v>0.99190982146657003</v>
      </c>
      <c r="P1118" s="92">
        <v>17</v>
      </c>
      <c r="Q1118" s="96">
        <v>1.0000154928121801</v>
      </c>
      <c r="R1118" s="97">
        <v>0.99155311551643399</v>
      </c>
      <c r="S1118" s="98">
        <v>229</v>
      </c>
      <c r="T1118" s="123">
        <v>0.99992933766149605</v>
      </c>
      <c r="U1118" s="124">
        <v>0.99252916774182198</v>
      </c>
      <c r="V1118" s="125">
        <v>65</v>
      </c>
      <c r="W1118" s="129">
        <v>1.00002210559787</v>
      </c>
      <c r="X1118" s="130">
        <v>0.98870692986939901</v>
      </c>
      <c r="Y1118" s="131">
        <v>10</v>
      </c>
      <c r="Z1118" s="147">
        <v>0.62951773709717895</v>
      </c>
      <c r="AA1118" s="148">
        <v>0.98023492811107005</v>
      </c>
      <c r="AB1118" s="149">
        <v>217</v>
      </c>
    </row>
    <row r="1119" spans="1:28" x14ac:dyDescent="0.2">
      <c r="A1119" t="s">
        <v>3949</v>
      </c>
      <c r="B1119">
        <v>2</v>
      </c>
      <c r="C1119" t="s">
        <v>3419</v>
      </c>
      <c r="D1119">
        <v>186063</v>
      </c>
      <c r="E1119" s="35">
        <v>0.494365</v>
      </c>
      <c r="G1119">
        <v>51.988999999999997</v>
      </c>
      <c r="H1119" s="54">
        <v>1.42330285978405</v>
      </c>
      <c r="I1119" s="55">
        <v>0.98737684496621403</v>
      </c>
      <c r="J1119" s="56">
        <v>56</v>
      </c>
      <c r="K1119" s="60">
        <v>0.99992475666844005</v>
      </c>
      <c r="L1119" s="61">
        <v>0.99504604704643396</v>
      </c>
      <c r="M1119" s="62">
        <v>4</v>
      </c>
      <c r="N1119" s="90">
        <v>1</v>
      </c>
      <c r="O1119" s="91">
        <v>0.99095981127937305</v>
      </c>
      <c r="P1119" s="92">
        <v>7</v>
      </c>
      <c r="Q1119" s="96">
        <v>1.0003439695156999</v>
      </c>
      <c r="R1119" s="97">
        <v>0.99298541266382501</v>
      </c>
      <c r="S1119" s="98">
        <v>4</v>
      </c>
      <c r="T1119" s="123">
        <v>0</v>
      </c>
      <c r="U1119" s="124">
        <v>0</v>
      </c>
      <c r="W1119" s="129">
        <v>0.99900033859499204</v>
      </c>
      <c r="X1119" s="130">
        <v>0.98998999537420496</v>
      </c>
      <c r="Y1119" s="131">
        <v>5</v>
      </c>
      <c r="Z1119" s="147">
        <v>1.00003762166577</v>
      </c>
      <c r="AA1119" s="148">
        <v>0.98107330969933004</v>
      </c>
      <c r="AB1119" s="149">
        <v>81</v>
      </c>
    </row>
    <row r="1120" spans="1:28" x14ac:dyDescent="0.2">
      <c r="A1120" t="s">
        <v>3950</v>
      </c>
      <c r="B1120">
        <v>1</v>
      </c>
      <c r="C1120" t="s">
        <v>3418</v>
      </c>
      <c r="D1120">
        <v>5292099</v>
      </c>
      <c r="E1120" s="35">
        <v>0.57530300000000001</v>
      </c>
      <c r="G1120">
        <v>43.378999999999998</v>
      </c>
      <c r="H1120" s="54">
        <v>0.61781915240336005</v>
      </c>
      <c r="I1120" s="55">
        <v>0.98984991066074302</v>
      </c>
      <c r="J1120" s="56">
        <v>49</v>
      </c>
      <c r="K1120" s="60">
        <v>0.99999981106326596</v>
      </c>
      <c r="L1120" s="61">
        <v>0.99416926197821198</v>
      </c>
      <c r="M1120" s="62">
        <v>9</v>
      </c>
      <c r="N1120" s="90">
        <v>0.87943871430819698</v>
      </c>
      <c r="O1120" s="91">
        <v>0.99174276421001994</v>
      </c>
      <c r="P1120" s="92">
        <v>9</v>
      </c>
      <c r="Q1120" s="96">
        <v>0.72896628745174796</v>
      </c>
      <c r="R1120" s="97">
        <v>0.99144829071979201</v>
      </c>
      <c r="S1120" s="98">
        <v>134</v>
      </c>
      <c r="T1120" s="123">
        <v>0.99994237429613897</v>
      </c>
      <c r="U1120" s="124">
        <v>0.99204984112688399</v>
      </c>
      <c r="V1120" s="125">
        <v>18</v>
      </c>
      <c r="W1120" s="129">
        <v>1.00002928519376</v>
      </c>
      <c r="X1120" s="130">
        <v>0.98803071167812195</v>
      </c>
      <c r="Y1120" s="131">
        <v>10</v>
      </c>
      <c r="Z1120" s="147">
        <v>0.80047562933409</v>
      </c>
      <c r="AA1120" s="148">
        <v>0.97732976837333096</v>
      </c>
      <c r="AB1120" s="149">
        <v>162</v>
      </c>
    </row>
    <row r="1121" spans="1:28" x14ac:dyDescent="0.2">
      <c r="A1121" t="s">
        <v>3950</v>
      </c>
      <c r="B1121">
        <v>2</v>
      </c>
      <c r="C1121" t="s">
        <v>3419</v>
      </c>
      <c r="D1121">
        <v>186063</v>
      </c>
      <c r="E1121" s="35">
        <v>0.494365</v>
      </c>
      <c r="G1121">
        <v>34.219000000000001</v>
      </c>
      <c r="H1121" s="54">
        <v>1.3789899120190401</v>
      </c>
      <c r="I1121" s="55">
        <v>0.98780369006565705</v>
      </c>
      <c r="J1121" s="56">
        <v>9</v>
      </c>
      <c r="K1121" s="60">
        <v>0.99993550571580503</v>
      </c>
      <c r="L1121" s="61">
        <v>0.99470822722926</v>
      </c>
      <c r="M1121" s="62">
        <v>4</v>
      </c>
      <c r="N1121" s="90">
        <v>1</v>
      </c>
      <c r="O1121" s="91">
        <v>0.990468192540371</v>
      </c>
      <c r="P1121" s="92">
        <v>7</v>
      </c>
      <c r="Q1121" s="96">
        <v>0.99982801524214904</v>
      </c>
      <c r="R1121" s="97">
        <v>0.992670078346928</v>
      </c>
      <c r="S1121" s="98">
        <v>4</v>
      </c>
      <c r="T1121" s="123">
        <v>0</v>
      </c>
      <c r="U1121" s="124">
        <v>0</v>
      </c>
      <c r="W1121" s="129">
        <v>1.00005911976051</v>
      </c>
      <c r="X1121" s="130">
        <v>0.98869504011003995</v>
      </c>
      <c r="Y1121" s="131">
        <v>6</v>
      </c>
      <c r="Z1121" s="147">
        <v>1.0001021159499699</v>
      </c>
      <c r="AA1121" s="148">
        <v>0.97677528215087295</v>
      </c>
      <c r="AB1121" s="149">
        <v>95</v>
      </c>
    </row>
    <row r="1122" spans="1:28" x14ac:dyDescent="0.2">
      <c r="A1122" t="s">
        <v>3951</v>
      </c>
      <c r="B1122">
        <v>1</v>
      </c>
      <c r="C1122" t="s">
        <v>3418</v>
      </c>
      <c r="D1122">
        <v>5292099</v>
      </c>
      <c r="E1122" s="35">
        <v>0.57530300000000001</v>
      </c>
      <c r="G1122">
        <v>65.69</v>
      </c>
      <c r="H1122" s="54">
        <v>1.00205922146351</v>
      </c>
      <c r="I1122" s="55">
        <v>0.999832192145649</v>
      </c>
      <c r="J1122" s="56">
        <v>2</v>
      </c>
      <c r="K1122" s="60">
        <v>1.00000018893673</v>
      </c>
      <c r="L1122" s="61">
        <v>0.999900808252148</v>
      </c>
      <c r="M1122" s="62">
        <v>2</v>
      </c>
      <c r="N1122" s="90">
        <v>0.68736695311364904</v>
      </c>
      <c r="O1122" s="91">
        <v>0.99932271716531396</v>
      </c>
      <c r="P1122" s="92">
        <v>37</v>
      </c>
      <c r="Q1122" s="96">
        <v>0.99991252229217198</v>
      </c>
      <c r="R1122" s="97">
        <v>0.99889963803982196</v>
      </c>
      <c r="S1122" s="98">
        <v>230</v>
      </c>
      <c r="T1122" s="123">
        <v>0.99998280675720896</v>
      </c>
      <c r="U1122" s="124">
        <v>0.99876017340205703</v>
      </c>
      <c r="V1122" s="125">
        <v>1278</v>
      </c>
      <c r="W1122" s="129">
        <v>1.00000453448161</v>
      </c>
      <c r="X1122" s="130">
        <v>0.99949498556372796</v>
      </c>
      <c r="Y1122" s="131">
        <v>3</v>
      </c>
      <c r="Z1122" s="147">
        <v>0.76956614646715704</v>
      </c>
      <c r="AA1122" s="148">
        <v>0.99408264946457503</v>
      </c>
      <c r="AB1122" s="149">
        <v>38</v>
      </c>
    </row>
    <row r="1123" spans="1:28" x14ac:dyDescent="0.2">
      <c r="A1123" t="s">
        <v>3951</v>
      </c>
      <c r="B1123">
        <v>2</v>
      </c>
      <c r="C1123" t="s">
        <v>3419</v>
      </c>
      <c r="D1123">
        <v>186063</v>
      </c>
      <c r="E1123" s="35">
        <v>0.494365</v>
      </c>
      <c r="G1123">
        <v>66.484999999999999</v>
      </c>
      <c r="H1123" s="54">
        <v>1.05927024717434</v>
      </c>
      <c r="I1123" s="55">
        <v>0.99966514459665101</v>
      </c>
      <c r="J1123" s="56">
        <v>5</v>
      </c>
      <c r="K1123" s="60">
        <v>1</v>
      </c>
      <c r="L1123" s="61">
        <v>0.99982264071846605</v>
      </c>
      <c r="M1123" s="62">
        <v>1</v>
      </c>
      <c r="N1123" s="90">
        <v>1</v>
      </c>
      <c r="O1123" s="91">
        <v>0.999253278323045</v>
      </c>
      <c r="P1123" s="92">
        <v>7</v>
      </c>
      <c r="Q1123" s="96">
        <v>1.0004837071314501</v>
      </c>
      <c r="R1123" s="97">
        <v>0.99905509950983196</v>
      </c>
      <c r="S1123" s="98">
        <v>12</v>
      </c>
      <c r="T1123" s="123">
        <v>0.99895734240552903</v>
      </c>
      <c r="U1123" s="124">
        <v>0.99918260673166304</v>
      </c>
      <c r="V1123" s="125">
        <v>29</v>
      </c>
      <c r="W1123" s="129">
        <v>0.99408802394887696</v>
      </c>
      <c r="X1123" s="130">
        <v>0.99931879004135904</v>
      </c>
      <c r="Y1123" s="131">
        <v>1</v>
      </c>
      <c r="Z1123" s="147">
        <v>1.0000644942841901</v>
      </c>
      <c r="AA1123" s="148">
        <v>0.992749251165298</v>
      </c>
      <c r="AB1123" s="149">
        <v>35</v>
      </c>
    </row>
    <row r="1124" spans="1:28" x14ac:dyDescent="0.2">
      <c r="A1124" t="s">
        <v>3952</v>
      </c>
      <c r="B1124">
        <v>1</v>
      </c>
      <c r="C1124" t="s">
        <v>3418</v>
      </c>
      <c r="D1124">
        <v>5292099</v>
      </c>
      <c r="E1124" s="35">
        <v>0.57530300000000001</v>
      </c>
      <c r="G1124">
        <v>58.006999999999998</v>
      </c>
      <c r="H1124" s="54">
        <v>1.0014712503473999</v>
      </c>
      <c r="I1124" s="55">
        <v>0.99979775794304704</v>
      </c>
      <c r="J1124" s="56">
        <v>2</v>
      </c>
      <c r="K1124" s="60">
        <v>0.99999981106326596</v>
      </c>
      <c r="L1124" s="61">
        <v>0.99989306182877802</v>
      </c>
      <c r="M1124" s="62">
        <v>2</v>
      </c>
      <c r="N1124" s="90">
        <v>0.88240747720903401</v>
      </c>
      <c r="O1124" s="91">
        <v>0.999275727873154</v>
      </c>
      <c r="P1124" s="92">
        <v>17</v>
      </c>
      <c r="Q1124" s="96">
        <v>0.999994142961247</v>
      </c>
      <c r="R1124" s="97">
        <v>0.99895276413065104</v>
      </c>
      <c r="S1124" s="98">
        <v>267</v>
      </c>
      <c r="T1124" s="123">
        <v>0.99950158489579199</v>
      </c>
      <c r="U1124" s="124">
        <v>0.99899103797652899</v>
      </c>
      <c r="V1124" s="125">
        <v>999</v>
      </c>
      <c r="W1124" s="129">
        <v>0.99987171195763502</v>
      </c>
      <c r="X1124" s="130">
        <v>0.99945240113034295</v>
      </c>
      <c r="Y1124" s="131">
        <v>3</v>
      </c>
      <c r="Z1124" s="147">
        <v>0.27498966988406998</v>
      </c>
      <c r="AA1124" s="148">
        <v>0.993369434219048</v>
      </c>
      <c r="AB1124" s="149">
        <v>33</v>
      </c>
    </row>
    <row r="1125" spans="1:28" x14ac:dyDescent="0.2">
      <c r="A1125" t="s">
        <v>3952</v>
      </c>
      <c r="B1125">
        <v>2</v>
      </c>
      <c r="C1125" t="s">
        <v>3419</v>
      </c>
      <c r="D1125">
        <v>186063</v>
      </c>
      <c r="E1125" s="35">
        <v>0.494365</v>
      </c>
      <c r="G1125">
        <v>58.558</v>
      </c>
      <c r="H1125" s="54">
        <v>1.05927024717434</v>
      </c>
      <c r="I1125" s="55">
        <v>0.99958903275561095</v>
      </c>
      <c r="J1125" s="56">
        <v>3</v>
      </c>
      <c r="K1125" s="60">
        <v>1</v>
      </c>
      <c r="L1125" s="61">
        <v>0.99982801524214904</v>
      </c>
      <c r="M1125" s="62">
        <v>1</v>
      </c>
      <c r="N1125" s="90">
        <v>1</v>
      </c>
      <c r="O1125" s="91">
        <v>0.99935529624137698</v>
      </c>
      <c r="P1125" s="92">
        <v>3</v>
      </c>
      <c r="Q1125" s="96">
        <v>1.0000913669025999</v>
      </c>
      <c r="R1125" s="97">
        <v>0.999215757894793</v>
      </c>
      <c r="S1125" s="98">
        <v>6</v>
      </c>
      <c r="T1125" s="123">
        <v>0.998865975502921</v>
      </c>
      <c r="U1125" s="124">
        <v>0.99929538449953403</v>
      </c>
      <c r="V1125" s="125">
        <v>5</v>
      </c>
      <c r="W1125" s="129">
        <v>1.0000537452368199</v>
      </c>
      <c r="X1125" s="130">
        <v>0.99924225324863702</v>
      </c>
      <c r="Y1125" s="131">
        <v>2</v>
      </c>
      <c r="Z1125" s="147">
        <v>1.0000644942841901</v>
      </c>
      <c r="AA1125" s="148">
        <v>0.99192024847637394</v>
      </c>
      <c r="AB1125" s="149">
        <v>35</v>
      </c>
    </row>
    <row r="1126" spans="1:28" x14ac:dyDescent="0.2">
      <c r="A1126" t="s">
        <v>3953</v>
      </c>
      <c r="B1126">
        <v>1</v>
      </c>
      <c r="C1126" t="s">
        <v>3418</v>
      </c>
      <c r="D1126">
        <v>5292099</v>
      </c>
      <c r="E1126" s="35">
        <v>0.57530300000000001</v>
      </c>
      <c r="G1126">
        <v>36.561999999999998</v>
      </c>
      <c r="H1126" s="54">
        <v>0.99837873388582199</v>
      </c>
      <c r="I1126" s="55">
        <v>0.99953238228987296</v>
      </c>
      <c r="J1126" s="56">
        <v>3</v>
      </c>
      <c r="K1126" s="60">
        <v>1.0000086910897601</v>
      </c>
      <c r="L1126" s="61">
        <v>0.999837704940023</v>
      </c>
      <c r="M1126" s="62">
        <v>2</v>
      </c>
      <c r="N1126" s="90">
        <v>0.56433664218235502</v>
      </c>
      <c r="O1126" s="91">
        <v>0.99886098914593502</v>
      </c>
      <c r="P1126" s="92">
        <v>7</v>
      </c>
      <c r="Q1126" s="96">
        <v>0.74606902954724896</v>
      </c>
      <c r="R1126" s="97">
        <v>0.99872386310218597</v>
      </c>
      <c r="S1126" s="98">
        <v>416</v>
      </c>
      <c r="T1126" s="123">
        <v>1.0000595150711999</v>
      </c>
      <c r="U1126" s="124">
        <v>0.99855275505214003</v>
      </c>
      <c r="V1126" s="125">
        <v>1246</v>
      </c>
      <c r="W1126" s="129">
        <v>0.81790919965076903</v>
      </c>
      <c r="X1126" s="130">
        <v>0.99924141556844404</v>
      </c>
      <c r="Y1126" s="131">
        <v>3</v>
      </c>
      <c r="Z1126" s="147">
        <v>0.10739466257505199</v>
      </c>
      <c r="AA1126" s="148">
        <v>0.98905166143697598</v>
      </c>
      <c r="AB1126" s="149">
        <v>41</v>
      </c>
    </row>
    <row r="1127" spans="1:28" x14ac:dyDescent="0.2">
      <c r="A1127" t="s">
        <v>3953</v>
      </c>
      <c r="B1127">
        <v>2</v>
      </c>
      <c r="C1127" t="s">
        <v>3419</v>
      </c>
      <c r="D1127">
        <v>186063</v>
      </c>
      <c r="E1127" s="35">
        <v>0.494365</v>
      </c>
      <c r="G1127">
        <v>36.969000000000001</v>
      </c>
      <c r="H1127" s="54">
        <v>1.05936161407695</v>
      </c>
      <c r="I1127" s="55">
        <v>0.99922891566265004</v>
      </c>
      <c r="J1127" s="56">
        <v>5</v>
      </c>
      <c r="K1127" s="60">
        <v>1</v>
      </c>
      <c r="L1127" s="61">
        <v>0.99975814643427197</v>
      </c>
      <c r="M1127" s="62">
        <v>1</v>
      </c>
      <c r="N1127" s="90">
        <v>1</v>
      </c>
      <c r="O1127" s="91">
        <v>0.99851774676025595</v>
      </c>
      <c r="P1127" s="92">
        <v>6</v>
      </c>
      <c r="Q1127" s="96">
        <v>1.0000429961894599</v>
      </c>
      <c r="R1127" s="97">
        <v>0.99934998307807099</v>
      </c>
      <c r="S1127" s="98">
        <v>25</v>
      </c>
      <c r="T1127" s="123">
        <v>0.99924756668440196</v>
      </c>
      <c r="U1127" s="124">
        <v>0.99908590847255296</v>
      </c>
      <c r="V1127" s="125">
        <v>5</v>
      </c>
      <c r="W1127" s="129">
        <v>0.99836614480041697</v>
      </c>
      <c r="X1127" s="130">
        <v>0.99904716788148196</v>
      </c>
      <c r="Y1127" s="131">
        <v>2</v>
      </c>
      <c r="Z1127" s="147">
        <v>0.73867990949302098</v>
      </c>
      <c r="AA1127" s="148">
        <v>0.98856623796066601</v>
      </c>
      <c r="AB1127" s="149">
        <v>15</v>
      </c>
    </row>
    <row r="1128" spans="1:28" x14ac:dyDescent="0.2">
      <c r="A1128" t="s">
        <v>3954</v>
      </c>
      <c r="B1128">
        <v>1</v>
      </c>
      <c r="C1128" t="s">
        <v>3418</v>
      </c>
      <c r="D1128">
        <v>5292099</v>
      </c>
      <c r="E1128" s="35">
        <v>0.57530300000000001</v>
      </c>
      <c r="G1128">
        <v>65.69</v>
      </c>
      <c r="H1128" s="54">
        <v>1.00205922146351</v>
      </c>
      <c r="I1128" s="55">
        <v>0.999832192145649</v>
      </c>
      <c r="J1128" s="56">
        <v>2</v>
      </c>
      <c r="K1128" s="60">
        <v>1.00000018893673</v>
      </c>
      <c r="L1128" s="61">
        <v>0.99990061931548602</v>
      </c>
      <c r="M1128" s="62">
        <v>2</v>
      </c>
      <c r="N1128" s="90">
        <v>0.68736695311364904</v>
      </c>
      <c r="O1128" s="91">
        <v>0.99932271716531396</v>
      </c>
      <c r="P1128" s="92">
        <v>37</v>
      </c>
      <c r="Q1128" s="96">
        <v>0.74680569387298901</v>
      </c>
      <c r="R1128" s="97">
        <v>0.99867405984878299</v>
      </c>
      <c r="S1128" s="98">
        <v>252</v>
      </c>
      <c r="T1128" s="123">
        <v>0.99998280675720896</v>
      </c>
      <c r="U1128" s="124">
        <v>0.99876017340205703</v>
      </c>
      <c r="V1128" s="125">
        <v>1278</v>
      </c>
      <c r="W1128" s="129">
        <v>1.00000453448161</v>
      </c>
      <c r="X1128" s="130">
        <v>0.99949177382083498</v>
      </c>
      <c r="Y1128" s="131">
        <v>3</v>
      </c>
      <c r="Z1128" s="147">
        <v>0.76956614646715704</v>
      </c>
      <c r="AA1128" s="148">
        <v>0.994077544887363</v>
      </c>
      <c r="AB1128" s="149">
        <v>38</v>
      </c>
    </row>
    <row r="1129" spans="1:28" x14ac:dyDescent="0.2">
      <c r="A1129" t="s">
        <v>3954</v>
      </c>
      <c r="B1129">
        <v>2</v>
      </c>
      <c r="C1129" t="s">
        <v>3419</v>
      </c>
      <c r="D1129">
        <v>186063</v>
      </c>
      <c r="E1129" s="35">
        <v>0.494365</v>
      </c>
      <c r="G1129">
        <v>66.484999999999999</v>
      </c>
      <c r="H1129" s="54">
        <v>1.05927024717434</v>
      </c>
      <c r="I1129" s="55">
        <v>0.99966514459665101</v>
      </c>
      <c r="J1129" s="56">
        <v>5</v>
      </c>
      <c r="K1129" s="60">
        <v>1</v>
      </c>
      <c r="L1129" s="61">
        <v>0.99982264071846605</v>
      </c>
      <c r="M1129" s="62">
        <v>1</v>
      </c>
      <c r="N1129" s="90">
        <v>1</v>
      </c>
      <c r="O1129" s="91">
        <v>0.999253278323045</v>
      </c>
      <c r="P1129" s="92">
        <v>7</v>
      </c>
      <c r="Q1129" s="96">
        <v>1.0004837071314501</v>
      </c>
      <c r="R1129" s="97">
        <v>0.99905509950983196</v>
      </c>
      <c r="S1129" s="98">
        <v>12</v>
      </c>
      <c r="T1129" s="123">
        <v>0.99895734240552903</v>
      </c>
      <c r="U1129" s="124">
        <v>0.99918260673166304</v>
      </c>
      <c r="V1129" s="125">
        <v>29</v>
      </c>
      <c r="W1129" s="129">
        <v>0.99408802394887696</v>
      </c>
      <c r="X1129" s="130">
        <v>0.99931338361311595</v>
      </c>
      <c r="Y1129" s="131">
        <v>1</v>
      </c>
      <c r="Z1129" s="147">
        <v>1.00006986880787</v>
      </c>
      <c r="AA1129" s="148">
        <v>0.99274928987890498</v>
      </c>
      <c r="AB1129" s="149">
        <v>35</v>
      </c>
    </row>
    <row r="1130" spans="1:28" x14ac:dyDescent="0.2">
      <c r="A1130" t="s">
        <v>3955</v>
      </c>
      <c r="B1130">
        <v>1</v>
      </c>
      <c r="C1130" t="s">
        <v>3418</v>
      </c>
      <c r="D1130">
        <v>5292099</v>
      </c>
      <c r="E1130" s="35">
        <v>0.57530300000000001</v>
      </c>
      <c r="G1130">
        <v>76.712999999999994</v>
      </c>
      <c r="H1130" s="54">
        <v>1.00205808784311</v>
      </c>
      <c r="I1130" s="55">
        <v>0.99986103993414299</v>
      </c>
      <c r="J1130" s="56">
        <v>3</v>
      </c>
      <c r="K1130" s="60">
        <v>0.93047033721617201</v>
      </c>
      <c r="L1130" s="61">
        <v>0.99990578245941397</v>
      </c>
      <c r="M1130" s="62">
        <v>2</v>
      </c>
      <c r="N1130" s="90">
        <v>0.37699812404716798</v>
      </c>
      <c r="O1130" s="91">
        <v>0.99930669415844697</v>
      </c>
      <c r="P1130" s="92">
        <v>65</v>
      </c>
      <c r="Q1130" s="96">
        <v>0.99672799364114495</v>
      </c>
      <c r="R1130" s="97">
        <v>0.99863034764776604</v>
      </c>
      <c r="S1130" s="98">
        <v>432</v>
      </c>
      <c r="T1130" s="123">
        <v>0.999977705465391</v>
      </c>
      <c r="U1130" s="124">
        <v>0.99843252497467405</v>
      </c>
      <c r="V1130" s="125">
        <v>1066</v>
      </c>
      <c r="W1130" s="129">
        <v>0.99930660218633804</v>
      </c>
      <c r="X1130" s="130">
        <v>0.99954586713569704</v>
      </c>
      <c r="Y1130" s="131">
        <v>3</v>
      </c>
      <c r="Z1130" s="147">
        <v>0.89468477511899702</v>
      </c>
      <c r="AA1130" s="148">
        <v>0.99497360559548698</v>
      </c>
      <c r="AB1130" s="149">
        <v>25</v>
      </c>
    </row>
    <row r="1131" spans="1:28" x14ac:dyDescent="0.2">
      <c r="A1131" t="s">
        <v>3955</v>
      </c>
      <c r="B1131">
        <v>2</v>
      </c>
      <c r="C1131" t="s">
        <v>3419</v>
      </c>
      <c r="D1131">
        <v>186063</v>
      </c>
      <c r="E1131" s="35">
        <v>0.494365</v>
      </c>
      <c r="G1131">
        <v>79.263999999999996</v>
      </c>
      <c r="H1131" s="54">
        <v>1.05927024717434</v>
      </c>
      <c r="I1131" s="55">
        <v>0.999700656526195</v>
      </c>
      <c r="J1131" s="56">
        <v>5</v>
      </c>
      <c r="K1131" s="60">
        <v>1</v>
      </c>
      <c r="L1131" s="61">
        <v>0.99978501905268602</v>
      </c>
      <c r="M1131" s="62">
        <v>1</v>
      </c>
      <c r="N1131" s="90">
        <v>1</v>
      </c>
      <c r="O1131" s="91">
        <v>0.99933922479787196</v>
      </c>
      <c r="P1131" s="92">
        <v>5</v>
      </c>
      <c r="Q1131" s="96">
        <v>0.99978501905268602</v>
      </c>
      <c r="R1131" s="97">
        <v>0.99925847912994803</v>
      </c>
      <c r="S1131" s="98">
        <v>31</v>
      </c>
      <c r="T1131" s="123">
        <v>0.99909170549759996</v>
      </c>
      <c r="U1131" s="124">
        <v>0.99918801925093403</v>
      </c>
      <c r="V1131" s="125">
        <v>5</v>
      </c>
      <c r="W1131" s="129">
        <v>0.99828552694517403</v>
      </c>
      <c r="X1131" s="130">
        <v>0.99935396691233802</v>
      </c>
      <c r="Y1131" s="131">
        <v>2</v>
      </c>
      <c r="Z1131" s="147">
        <v>1.0000644942841901</v>
      </c>
      <c r="AA1131" s="148">
        <v>0.99374886464421897</v>
      </c>
      <c r="AB1131" s="149">
        <v>35</v>
      </c>
    </row>
    <row r="1132" spans="1:28" x14ac:dyDescent="0.2">
      <c r="A1132" t="s">
        <v>3956</v>
      </c>
      <c r="B1132">
        <v>1</v>
      </c>
      <c r="C1132" t="s">
        <v>3418</v>
      </c>
      <c r="D1132">
        <v>5292099</v>
      </c>
      <c r="E1132" s="35">
        <v>0.57530300000000001</v>
      </c>
      <c r="G1132">
        <v>69.004999999999995</v>
      </c>
      <c r="H1132" s="54">
        <v>1.0021616251733201</v>
      </c>
      <c r="I1132" s="55">
        <v>0.99983805371865597</v>
      </c>
      <c r="J1132" s="56">
        <v>4</v>
      </c>
      <c r="K1132" s="60">
        <v>1.0000039676714101</v>
      </c>
      <c r="L1132" s="61">
        <v>0.99990666567664199</v>
      </c>
      <c r="M1132" s="62">
        <v>3</v>
      </c>
      <c r="N1132" s="90">
        <v>0.61432438963515701</v>
      </c>
      <c r="O1132" s="91">
        <v>0.99934116981555499</v>
      </c>
      <c r="P1132" s="92">
        <v>73</v>
      </c>
      <c r="Q1132" s="96">
        <v>0.99999981106326596</v>
      </c>
      <c r="R1132" s="97">
        <v>0.99869357488386801</v>
      </c>
      <c r="S1132" s="98">
        <v>357</v>
      </c>
      <c r="T1132" s="123">
        <v>0.99998904166942904</v>
      </c>
      <c r="U1132" s="124">
        <v>0.99869965750160195</v>
      </c>
      <c r="V1132" s="125">
        <v>1133</v>
      </c>
      <c r="W1132" s="129">
        <v>1.0000064238489501</v>
      </c>
      <c r="X1132" s="130">
        <v>0.99950839980736506</v>
      </c>
      <c r="Y1132" s="131">
        <v>2</v>
      </c>
      <c r="Z1132" s="147">
        <v>0.64242003772310796</v>
      </c>
      <c r="AA1132" s="148">
        <v>0.99432717218678501</v>
      </c>
      <c r="AB1132" s="149">
        <v>30</v>
      </c>
    </row>
    <row r="1133" spans="1:28" x14ac:dyDescent="0.2">
      <c r="A1133" t="s">
        <v>3956</v>
      </c>
      <c r="B1133">
        <v>2</v>
      </c>
      <c r="C1133" t="s">
        <v>3419</v>
      </c>
      <c r="D1133">
        <v>186063</v>
      </c>
      <c r="E1133" s="35">
        <v>0.494365</v>
      </c>
      <c r="G1133">
        <v>70.349999999999994</v>
      </c>
      <c r="H1133" s="54">
        <v>1.05927024717434</v>
      </c>
      <c r="I1133" s="55">
        <v>0.999660067580594</v>
      </c>
      <c r="J1133" s="56">
        <v>5</v>
      </c>
      <c r="K1133" s="60">
        <v>0.99998387642895104</v>
      </c>
      <c r="L1133" s="61">
        <v>0.99982263785875503</v>
      </c>
      <c r="M1133" s="62">
        <v>1</v>
      </c>
      <c r="N1133" s="90">
        <v>1</v>
      </c>
      <c r="O1133" s="91">
        <v>0.99927474723598098</v>
      </c>
      <c r="P1133" s="92">
        <v>11</v>
      </c>
      <c r="Q1133" s="96">
        <v>0.99978501905268602</v>
      </c>
      <c r="R1133" s="97">
        <v>0.99885057471264305</v>
      </c>
      <c r="S1133" s="98">
        <v>23</v>
      </c>
      <c r="T1133" s="123">
        <v>0.99898958954762596</v>
      </c>
      <c r="U1133" s="124">
        <v>0.99930619796484699</v>
      </c>
      <c r="V1133" s="125">
        <v>6</v>
      </c>
      <c r="W1133" s="129">
        <v>0.99975814643427197</v>
      </c>
      <c r="X1133" s="130">
        <v>0.99930652617997995</v>
      </c>
      <c r="Y1133" s="131">
        <v>2</v>
      </c>
      <c r="Z1133" s="147">
        <v>1.00005911976051</v>
      </c>
      <c r="AA1133" s="148">
        <v>0.99332272091110096</v>
      </c>
      <c r="AB1133" s="149">
        <v>27</v>
      </c>
    </row>
    <row r="1134" spans="1:28" x14ac:dyDescent="0.2">
      <c r="A1134" t="s">
        <v>3957</v>
      </c>
      <c r="B1134">
        <v>1</v>
      </c>
      <c r="C1134" t="s">
        <v>3418</v>
      </c>
      <c r="D1134">
        <v>5292099</v>
      </c>
      <c r="E1134" s="35">
        <v>0.57530300000000001</v>
      </c>
      <c r="G1134">
        <v>60.274000000000001</v>
      </c>
      <c r="H1134" s="54">
        <v>1.0016913616424701</v>
      </c>
      <c r="I1134" s="55">
        <v>0.99981251420525497</v>
      </c>
      <c r="J1134" s="56">
        <v>6</v>
      </c>
      <c r="K1134" s="60">
        <v>1.0000003778734601</v>
      </c>
      <c r="L1134" s="61">
        <v>0.99990383127508897</v>
      </c>
      <c r="M1134" s="62">
        <v>2</v>
      </c>
      <c r="N1134" s="90">
        <v>1</v>
      </c>
      <c r="O1134" s="91">
        <v>0.99923287625700996</v>
      </c>
      <c r="P1134" s="92">
        <v>59</v>
      </c>
      <c r="Q1134" s="96">
        <v>0.75944896223664804</v>
      </c>
      <c r="R1134" s="97">
        <v>0.99838993774458995</v>
      </c>
      <c r="S1134" s="98">
        <v>276</v>
      </c>
      <c r="T1134" s="123">
        <v>1.00052977860204</v>
      </c>
      <c r="U1134" s="124">
        <v>0.99862836657153298</v>
      </c>
      <c r="V1134" s="125">
        <v>1150</v>
      </c>
      <c r="W1134" s="129">
        <v>1.00000018893673</v>
      </c>
      <c r="X1134" s="130">
        <v>0.99947117707217203</v>
      </c>
      <c r="Y1134" s="131">
        <v>5</v>
      </c>
      <c r="Z1134" s="147">
        <v>0.35880106038852499</v>
      </c>
      <c r="AA1134" s="148">
        <v>0.99290872204158398</v>
      </c>
      <c r="AB1134" s="149">
        <v>36</v>
      </c>
    </row>
    <row r="1135" spans="1:28" x14ac:dyDescent="0.2">
      <c r="A1135" t="s">
        <v>3957</v>
      </c>
      <c r="B1135">
        <v>2</v>
      </c>
      <c r="C1135" t="s">
        <v>3419</v>
      </c>
      <c r="D1135">
        <v>186063</v>
      </c>
      <c r="E1135" s="35">
        <v>0.494365</v>
      </c>
      <c r="G1135">
        <v>60.088999999999999</v>
      </c>
      <c r="H1135" s="54">
        <v>1.05927024717434</v>
      </c>
      <c r="I1135" s="55">
        <v>0.999604261796042</v>
      </c>
      <c r="J1135" s="56">
        <v>4</v>
      </c>
      <c r="K1135" s="60">
        <v>1</v>
      </c>
      <c r="L1135" s="61">
        <v>0.99981726619478295</v>
      </c>
      <c r="M1135" s="62">
        <v>1</v>
      </c>
      <c r="N1135" s="90">
        <v>1</v>
      </c>
      <c r="O1135" s="91">
        <v>0.99925329035723798</v>
      </c>
      <c r="P1135" s="92">
        <v>4</v>
      </c>
      <c r="Q1135" s="96">
        <v>0.99999462547631701</v>
      </c>
      <c r="R1135" s="97">
        <v>0.99894187283137603</v>
      </c>
      <c r="S1135" s="98">
        <v>26</v>
      </c>
      <c r="T1135" s="123">
        <v>0.99917232335284201</v>
      </c>
      <c r="U1135" s="124">
        <v>0.99542050968923701</v>
      </c>
      <c r="V1135" s="125">
        <v>739</v>
      </c>
      <c r="W1135" s="129">
        <v>0.99973127381585802</v>
      </c>
      <c r="X1135" s="130">
        <v>0.99900553674138504</v>
      </c>
      <c r="Y1135" s="131">
        <v>3</v>
      </c>
      <c r="Z1135" s="147">
        <v>1.00006986880787</v>
      </c>
      <c r="AA1135" s="148">
        <v>0.99204794714286404</v>
      </c>
      <c r="AB1135" s="149">
        <v>35</v>
      </c>
    </row>
    <row r="1136" spans="1:28" x14ac:dyDescent="0.2">
      <c r="A1136" t="s">
        <v>3958</v>
      </c>
      <c r="B1136">
        <v>1</v>
      </c>
      <c r="C1136" t="s">
        <v>3418</v>
      </c>
      <c r="D1136">
        <v>5292099</v>
      </c>
      <c r="E1136" s="35">
        <v>0.57530300000000001</v>
      </c>
      <c r="G1136">
        <v>62.103000000000002</v>
      </c>
      <c r="H1136" s="54">
        <v>0.77458808485602104</v>
      </c>
      <c r="I1136" s="55">
        <v>0.99981779296793005</v>
      </c>
      <c r="J1136" s="56">
        <v>2</v>
      </c>
      <c r="K1136" s="60">
        <v>1.0000300409406999</v>
      </c>
      <c r="L1136" s="61">
        <v>0.99990194479926697</v>
      </c>
      <c r="M1136" s="62">
        <v>2</v>
      </c>
      <c r="N1136" s="90">
        <v>0.68744460611130898</v>
      </c>
      <c r="O1136" s="91">
        <v>0.99925936812783001</v>
      </c>
      <c r="P1136" s="92">
        <v>40</v>
      </c>
      <c r="Q1136" s="96">
        <v>0.99999981106326596</v>
      </c>
      <c r="R1136" s="97">
        <v>0.99910328177345098</v>
      </c>
      <c r="S1136" s="98">
        <v>253</v>
      </c>
      <c r="T1136" s="123">
        <v>0.99950158489579199</v>
      </c>
      <c r="U1136" s="124">
        <v>0.99869165391148795</v>
      </c>
      <c r="V1136" s="125">
        <v>1090</v>
      </c>
      <c r="W1136" s="129">
        <v>1.00000018893673</v>
      </c>
      <c r="X1136" s="130">
        <v>0.99948005691411801</v>
      </c>
      <c r="Y1136" s="131">
        <v>2</v>
      </c>
      <c r="Z1136" s="147">
        <v>0.35885452948423802</v>
      </c>
      <c r="AA1136" s="148">
        <v>0.99324343070603405</v>
      </c>
      <c r="AB1136" s="149">
        <v>41</v>
      </c>
    </row>
    <row r="1137" spans="1:28" x14ac:dyDescent="0.2">
      <c r="A1137" t="s">
        <v>3958</v>
      </c>
      <c r="B1137">
        <v>2</v>
      </c>
      <c r="C1137" t="s">
        <v>3419</v>
      </c>
      <c r="D1137">
        <v>186063</v>
      </c>
      <c r="E1137" s="35">
        <v>0.494365</v>
      </c>
      <c r="G1137">
        <v>61.994</v>
      </c>
      <c r="H1137" s="54">
        <v>1.05927024717434</v>
      </c>
      <c r="I1137" s="55">
        <v>0.99961948442676596</v>
      </c>
      <c r="J1137" s="56">
        <v>5</v>
      </c>
      <c r="K1137" s="60">
        <v>1</v>
      </c>
      <c r="L1137" s="61">
        <v>0.999844138813197</v>
      </c>
      <c r="M1137" s="62">
        <v>1</v>
      </c>
      <c r="N1137" s="90">
        <v>1</v>
      </c>
      <c r="O1137" s="91">
        <v>0.99915663491961104</v>
      </c>
      <c r="P1137" s="92">
        <v>7</v>
      </c>
      <c r="Q1137" s="96">
        <v>0.99999462547631701</v>
      </c>
      <c r="R1137" s="97">
        <v>0.99908144025870005</v>
      </c>
      <c r="S1137" s="98">
        <v>25</v>
      </c>
      <c r="T1137" s="123">
        <v>0.99893046978711497</v>
      </c>
      <c r="U1137" s="124">
        <v>0.99590489054694298</v>
      </c>
      <c r="V1137" s="125">
        <v>640</v>
      </c>
      <c r="W1137" s="129">
        <v>0.99973127381585802</v>
      </c>
      <c r="X1137" s="130">
        <v>0.99902703864968001</v>
      </c>
      <c r="Y1137" s="131">
        <v>3</v>
      </c>
      <c r="Z1137" s="147">
        <v>1.0000644942841901</v>
      </c>
      <c r="AA1137" s="148">
        <v>0.99232945446781196</v>
      </c>
      <c r="AB1137" s="149">
        <v>35</v>
      </c>
    </row>
    <row r="1138" spans="1:28" x14ac:dyDescent="0.2">
      <c r="A1138" t="s">
        <v>3959</v>
      </c>
      <c r="B1138">
        <v>1</v>
      </c>
      <c r="C1138" t="s">
        <v>3418</v>
      </c>
      <c r="D1138">
        <v>5292099</v>
      </c>
      <c r="E1138" s="35">
        <v>0.57530300000000001</v>
      </c>
      <c r="G1138">
        <v>53.424999999999997</v>
      </c>
      <c r="H1138" s="54">
        <v>1.0014712503473999</v>
      </c>
      <c r="I1138" s="55">
        <v>0.99976229020931795</v>
      </c>
      <c r="J1138" s="56">
        <v>2</v>
      </c>
      <c r="K1138" s="60">
        <v>1.0000032119244699</v>
      </c>
      <c r="L1138" s="61">
        <v>0.99988985025870003</v>
      </c>
      <c r="M1138" s="62">
        <v>5</v>
      </c>
      <c r="N1138" s="90">
        <v>0.70062861140758403</v>
      </c>
      <c r="O1138" s="91">
        <v>0.99922530790237096</v>
      </c>
      <c r="P1138" s="92">
        <v>38</v>
      </c>
      <c r="Q1138" s="96">
        <v>0.99999981106326596</v>
      </c>
      <c r="R1138" s="97">
        <v>0.99897719814600405</v>
      </c>
      <c r="S1138" s="98">
        <v>424</v>
      </c>
      <c r="T1138" s="123">
        <v>0.99950895342841695</v>
      </c>
      <c r="U1138" s="124">
        <v>0.99904026104899402</v>
      </c>
      <c r="V1138" s="125">
        <v>885</v>
      </c>
      <c r="W1138" s="129">
        <v>1.0000037787346701</v>
      </c>
      <c r="X1138" s="130">
        <v>0.99941374426780505</v>
      </c>
      <c r="Y1138" s="131">
        <v>3</v>
      </c>
      <c r="Z1138" s="147">
        <v>0.27498966988406998</v>
      </c>
      <c r="AA1138" s="148">
        <v>0.99257316561902098</v>
      </c>
      <c r="AB1138" s="149">
        <v>20</v>
      </c>
    </row>
    <row r="1139" spans="1:28" x14ac:dyDescent="0.2">
      <c r="A1139" t="s">
        <v>3959</v>
      </c>
      <c r="B1139">
        <v>2</v>
      </c>
      <c r="C1139" t="s">
        <v>3419</v>
      </c>
      <c r="D1139">
        <v>186063</v>
      </c>
      <c r="E1139" s="35">
        <v>0.494365</v>
      </c>
      <c r="G1139">
        <v>53.750999999999998</v>
      </c>
      <c r="H1139" s="54">
        <v>1.08863127005369</v>
      </c>
      <c r="I1139" s="55">
        <v>0.99952112717775998</v>
      </c>
      <c r="J1139" s="56">
        <v>2</v>
      </c>
      <c r="K1139" s="60">
        <v>1</v>
      </c>
      <c r="L1139" s="61">
        <v>0.99981189167109996</v>
      </c>
      <c r="M1139" s="62">
        <v>1</v>
      </c>
      <c r="N1139" s="90">
        <v>1</v>
      </c>
      <c r="O1139" s="91">
        <v>0.99920490380947702</v>
      </c>
      <c r="P1139" s="92">
        <v>4</v>
      </c>
      <c r="Q1139" s="96">
        <v>0.99999462547631701</v>
      </c>
      <c r="R1139" s="97">
        <v>0.99828245094250501</v>
      </c>
      <c r="S1139" s="98">
        <v>74</v>
      </c>
      <c r="T1139" s="123">
        <v>0.99968827762639501</v>
      </c>
      <c r="U1139" s="124">
        <v>0.99923684224669296</v>
      </c>
      <c r="V1139" s="125">
        <v>6</v>
      </c>
      <c r="W1139" s="129">
        <v>1.0000537452368199</v>
      </c>
      <c r="X1139" s="130">
        <v>0.99924762329573202</v>
      </c>
      <c r="Y1139" s="131">
        <v>2</v>
      </c>
      <c r="Z1139" s="147">
        <v>1.0000752433315501</v>
      </c>
      <c r="AA1139" s="148">
        <v>0.99106433147862605</v>
      </c>
      <c r="AB1139" s="149">
        <v>27</v>
      </c>
    </row>
    <row r="1140" spans="1:28" x14ac:dyDescent="0.2">
      <c r="A1140" t="s">
        <v>3960</v>
      </c>
      <c r="B1140">
        <v>1</v>
      </c>
      <c r="C1140" t="s">
        <v>3418</v>
      </c>
      <c r="D1140">
        <v>5292099</v>
      </c>
      <c r="E1140" s="35">
        <v>0.57530300000000001</v>
      </c>
      <c r="G1140">
        <v>40.970999999999997</v>
      </c>
      <c r="H1140" s="54">
        <v>1.0010888423978499</v>
      </c>
      <c r="I1140" s="55">
        <v>0.99963650549289995</v>
      </c>
      <c r="J1140" s="56">
        <v>4</v>
      </c>
      <c r="K1140" s="60">
        <v>0.99995163219610395</v>
      </c>
      <c r="L1140" s="61">
        <v>0.99986074694432103</v>
      </c>
      <c r="M1140" s="62">
        <v>5</v>
      </c>
      <c r="N1140" s="90">
        <v>0.56397142747559503</v>
      </c>
      <c r="O1140" s="91">
        <v>0.99897106871573405</v>
      </c>
      <c r="P1140" s="92">
        <v>32</v>
      </c>
      <c r="Q1140" s="96">
        <v>0.92226009144160004</v>
      </c>
      <c r="R1140" s="97">
        <v>0.99905656591631398</v>
      </c>
      <c r="S1140" s="98">
        <v>252</v>
      </c>
      <c r="T1140" s="123">
        <v>0.99995333262670905</v>
      </c>
      <c r="U1140" s="124">
        <v>0.99888019038085596</v>
      </c>
      <c r="V1140" s="125">
        <v>1171</v>
      </c>
      <c r="W1140" s="129">
        <v>1.00000340086121</v>
      </c>
      <c r="X1140" s="130">
        <v>0.99929131598521703</v>
      </c>
      <c r="Y1140" s="131">
        <v>3</v>
      </c>
      <c r="Z1140" s="147">
        <v>0.12896613630236001</v>
      </c>
      <c r="AA1140" s="148">
        <v>0.98951685424272495</v>
      </c>
      <c r="AB1140" s="149">
        <v>14</v>
      </c>
    </row>
    <row r="1141" spans="1:28" x14ac:dyDescent="0.2">
      <c r="A1141" t="s">
        <v>3960</v>
      </c>
      <c r="B1141">
        <v>2</v>
      </c>
      <c r="C1141" t="s">
        <v>3419</v>
      </c>
      <c r="D1141">
        <v>186063</v>
      </c>
      <c r="E1141" s="35">
        <v>0.494365</v>
      </c>
      <c r="G1141">
        <v>42.619</v>
      </c>
      <c r="H1141" s="54">
        <v>1.059157382177</v>
      </c>
      <c r="I1141" s="55">
        <v>0.99921861918847998</v>
      </c>
      <c r="J1141" s="56">
        <v>11</v>
      </c>
      <c r="K1141" s="60">
        <v>0.99998925095263402</v>
      </c>
      <c r="L1141" s="61">
        <v>0.99978501674182096</v>
      </c>
      <c r="M1141" s="62">
        <v>1</v>
      </c>
      <c r="N1141" s="90">
        <v>1</v>
      </c>
      <c r="O1141" s="91">
        <v>0.99882897062220299</v>
      </c>
      <c r="P1141" s="92">
        <v>4</v>
      </c>
      <c r="Q1141" s="96">
        <v>1</v>
      </c>
      <c r="R1141" s="97">
        <v>0.99937678636666405</v>
      </c>
      <c r="S1141" s="98">
        <v>9</v>
      </c>
      <c r="T1141" s="123">
        <v>0.99890359716870003</v>
      </c>
      <c r="U1141" s="124">
        <v>0.99927917460112503</v>
      </c>
      <c r="V1141" s="125">
        <v>3</v>
      </c>
      <c r="W1141" s="129">
        <v>1.0014242487759499</v>
      </c>
      <c r="X1141" s="130">
        <v>0.99929695382435602</v>
      </c>
      <c r="Y1141" s="131">
        <v>2</v>
      </c>
      <c r="Z1141" s="147">
        <v>0.96181400923343097</v>
      </c>
      <c r="AA1141" s="148">
        <v>0.98983002000742604</v>
      </c>
      <c r="AB1141" s="149">
        <v>32</v>
      </c>
    </row>
    <row r="1142" spans="1:28" x14ac:dyDescent="0.2">
      <c r="A1142" t="s">
        <v>3961</v>
      </c>
      <c r="B1142">
        <v>1</v>
      </c>
      <c r="C1142" t="s">
        <v>3418</v>
      </c>
      <c r="D1142">
        <v>5344584</v>
      </c>
      <c r="E1142" s="35">
        <v>0.57374000000000003</v>
      </c>
      <c r="G1142">
        <v>99.867000000000004</v>
      </c>
      <c r="H1142" s="54">
        <v>1.01439770986596</v>
      </c>
      <c r="I1142" s="55">
        <v>0.99094429312871601</v>
      </c>
      <c r="J1142" s="56">
        <v>92</v>
      </c>
      <c r="K1142" s="60">
        <v>1.00000187077998</v>
      </c>
      <c r="L1142" s="61">
        <v>0.99434465418780804</v>
      </c>
      <c r="M1142" s="62">
        <v>10</v>
      </c>
      <c r="N1142" s="90">
        <v>1</v>
      </c>
      <c r="O1142" s="91">
        <v>0.99194533959317899</v>
      </c>
      <c r="P1142" s="92">
        <v>11</v>
      </c>
      <c r="Q1142" s="96">
        <v>0.99998914947606898</v>
      </c>
      <c r="R1142" s="97">
        <v>0.99190654912093001</v>
      </c>
      <c r="S1142" s="98">
        <v>44</v>
      </c>
      <c r="T1142" s="123">
        <v>0.99998110512212002</v>
      </c>
      <c r="U1142" s="124">
        <v>0.99269427304685598</v>
      </c>
      <c r="V1142" s="125">
        <v>19</v>
      </c>
      <c r="W1142" s="129">
        <v>1.0000497627476801</v>
      </c>
      <c r="X1142" s="130">
        <v>0.98907327240360698</v>
      </c>
      <c r="Y1142" s="131">
        <v>8</v>
      </c>
      <c r="Z1142" s="147">
        <v>0.62784985269478299</v>
      </c>
      <c r="AA1142" s="148">
        <v>0.97980419730569202</v>
      </c>
      <c r="AB1142" s="149">
        <v>212</v>
      </c>
    </row>
    <row r="1143" spans="1:28" x14ac:dyDescent="0.2">
      <c r="A1143" t="s">
        <v>3961</v>
      </c>
      <c r="B1143">
        <v>2</v>
      </c>
      <c r="C1143" t="s">
        <v>3419</v>
      </c>
      <c r="D1143">
        <v>152250</v>
      </c>
      <c r="E1143" s="35">
        <v>0.52858499999999997</v>
      </c>
      <c r="G1143">
        <v>33.76</v>
      </c>
      <c r="H1143" s="54">
        <v>1.28176026272578</v>
      </c>
      <c r="I1143" s="55">
        <v>0.97589565538007705</v>
      </c>
      <c r="J1143" s="56">
        <v>195</v>
      </c>
      <c r="K1143" s="60">
        <v>0.99994088669950698</v>
      </c>
      <c r="L1143" s="61">
        <v>0.99468099078038397</v>
      </c>
      <c r="M1143" s="62">
        <v>2</v>
      </c>
      <c r="N1143" s="90">
        <v>1</v>
      </c>
      <c r="O1143" s="91">
        <v>0.99203912351797396</v>
      </c>
      <c r="P1143" s="92">
        <v>11</v>
      </c>
      <c r="Q1143" s="96">
        <v>0</v>
      </c>
      <c r="R1143" s="97">
        <v>0</v>
      </c>
      <c r="T1143" s="123">
        <v>0.99940886699507303</v>
      </c>
      <c r="U1143" s="124">
        <v>0.99182154184906501</v>
      </c>
      <c r="V1143" s="125">
        <v>11</v>
      </c>
      <c r="W1143" s="129">
        <v>0.99882430213464701</v>
      </c>
      <c r="X1143" s="130">
        <v>0.98846115914395605</v>
      </c>
      <c r="Y1143" s="131">
        <v>4</v>
      </c>
      <c r="Z1143" s="147">
        <v>1.00011822660098</v>
      </c>
      <c r="AA1143" s="148">
        <v>0.97193227982195196</v>
      </c>
      <c r="AB1143" s="149">
        <v>20</v>
      </c>
    </row>
    <row r="1144" spans="1:28" x14ac:dyDescent="0.2">
      <c r="A1144" t="s">
        <v>3961</v>
      </c>
      <c r="B1144">
        <v>3</v>
      </c>
      <c r="C1144" t="s">
        <v>3419</v>
      </c>
      <c r="D1144">
        <v>5733</v>
      </c>
      <c r="E1144" s="35">
        <v>0.49904100000000001</v>
      </c>
      <c r="G1144">
        <v>30.678999999999998</v>
      </c>
      <c r="H1144" s="54">
        <v>1.92307692307692</v>
      </c>
      <c r="I1144" s="55">
        <v>0.99057116953762403</v>
      </c>
      <c r="J1144" s="56">
        <v>5</v>
      </c>
      <c r="K1144" s="60">
        <v>0.99982557125414195</v>
      </c>
      <c r="L1144" s="61">
        <v>0.99581735796444704</v>
      </c>
      <c r="M1144" s="62">
        <v>2</v>
      </c>
      <c r="N1144" s="90">
        <v>1</v>
      </c>
      <c r="O1144" s="91">
        <v>0.98993928881179505</v>
      </c>
      <c r="P1144" s="92">
        <v>4</v>
      </c>
      <c r="Q1144" s="96">
        <v>0</v>
      </c>
      <c r="R1144" s="97">
        <v>0</v>
      </c>
      <c r="T1144" s="123">
        <v>0</v>
      </c>
      <c r="U1144" s="124">
        <v>0</v>
      </c>
      <c r="W1144" s="129">
        <v>0</v>
      </c>
      <c r="X1144" s="130">
        <v>0</v>
      </c>
      <c r="Z1144" s="147">
        <v>0</v>
      </c>
      <c r="AA1144" s="148">
        <v>0</v>
      </c>
    </row>
    <row r="1145" spans="1:28" x14ac:dyDescent="0.2">
      <c r="A1145" t="s">
        <v>3962</v>
      </c>
      <c r="B1145">
        <v>1</v>
      </c>
      <c r="C1145" t="s">
        <v>3418</v>
      </c>
      <c r="D1145">
        <v>5344584</v>
      </c>
      <c r="E1145" s="35">
        <v>0.57374000000000003</v>
      </c>
      <c r="G1145">
        <v>59.542000000000002</v>
      </c>
      <c r="H1145" s="54">
        <v>1.01152232102434</v>
      </c>
      <c r="I1145" s="55">
        <v>0.99037140631507603</v>
      </c>
      <c r="J1145" s="56">
        <v>137</v>
      </c>
      <c r="K1145" s="60">
        <v>0.99862067391481601</v>
      </c>
      <c r="L1145" s="61">
        <v>0.99432992983025903</v>
      </c>
      <c r="M1145" s="62">
        <v>11</v>
      </c>
      <c r="N1145" s="90">
        <v>1</v>
      </c>
      <c r="O1145" s="91">
        <v>0.99197572461787997</v>
      </c>
      <c r="P1145" s="92">
        <v>9</v>
      </c>
      <c r="Q1145" s="96">
        <v>0.99999981292200102</v>
      </c>
      <c r="R1145" s="97">
        <v>0.99160162875916902</v>
      </c>
      <c r="S1145" s="98">
        <v>80</v>
      </c>
      <c r="T1145" s="123">
        <v>0.99998727869608095</v>
      </c>
      <c r="U1145" s="124">
        <v>0.99236155992216102</v>
      </c>
      <c r="V1145" s="125">
        <v>26</v>
      </c>
      <c r="W1145" s="129">
        <v>1.00004452456371</v>
      </c>
      <c r="X1145" s="130">
        <v>0.98847846843417897</v>
      </c>
      <c r="Y1145" s="131">
        <v>8</v>
      </c>
      <c r="Z1145" s="147">
        <v>0.99262688191112902</v>
      </c>
      <c r="AA1145" s="148">
        <v>0.98021261570090901</v>
      </c>
      <c r="AB1145" s="149">
        <v>247</v>
      </c>
    </row>
    <row r="1146" spans="1:28" x14ac:dyDescent="0.2">
      <c r="A1146" t="s">
        <v>3962</v>
      </c>
      <c r="B1146">
        <v>2</v>
      </c>
      <c r="C1146" t="s">
        <v>3419</v>
      </c>
      <c r="D1146">
        <v>152250</v>
      </c>
      <c r="E1146" s="35">
        <v>0.52858499999999997</v>
      </c>
      <c r="G1146">
        <v>19.036000000000001</v>
      </c>
      <c r="H1146" s="54">
        <v>1.2871461412151</v>
      </c>
      <c r="I1146" s="55">
        <v>0.96958791264808397</v>
      </c>
      <c r="J1146" s="56">
        <v>195</v>
      </c>
      <c r="K1146" s="60">
        <v>1</v>
      </c>
      <c r="L1146" s="61">
        <v>0.99280027827547901</v>
      </c>
      <c r="M1146" s="62">
        <v>3</v>
      </c>
      <c r="N1146" s="90">
        <v>1</v>
      </c>
      <c r="O1146" s="91">
        <v>0.98911372364297701</v>
      </c>
      <c r="P1146" s="92">
        <v>7</v>
      </c>
      <c r="Q1146" s="96">
        <v>0</v>
      </c>
      <c r="R1146" s="97">
        <v>0</v>
      </c>
      <c r="T1146" s="123">
        <v>0.99982266009852205</v>
      </c>
      <c r="U1146" s="124">
        <v>0.98801576081264997</v>
      </c>
      <c r="V1146" s="125">
        <v>8</v>
      </c>
      <c r="W1146" s="129">
        <v>1.0000853858784799</v>
      </c>
      <c r="X1146" s="130">
        <v>0.98423077428079897</v>
      </c>
      <c r="Y1146" s="131">
        <v>4</v>
      </c>
      <c r="Z1146" s="147">
        <v>0.49140229885057402</v>
      </c>
      <c r="AA1146" s="148">
        <v>0.95867279894875101</v>
      </c>
      <c r="AB1146" s="149">
        <v>8</v>
      </c>
    </row>
    <row r="1147" spans="1:28" x14ac:dyDescent="0.2">
      <c r="A1147" t="s">
        <v>3962</v>
      </c>
      <c r="B1147">
        <v>3</v>
      </c>
      <c r="C1147" t="s">
        <v>3419</v>
      </c>
      <c r="D1147">
        <v>5733</v>
      </c>
      <c r="E1147" s="35">
        <v>0.49904100000000001</v>
      </c>
      <c r="G1147">
        <v>15.134</v>
      </c>
      <c r="H1147" s="54">
        <v>1.74568288854003</v>
      </c>
      <c r="I1147" s="55">
        <v>0.97953274760383302</v>
      </c>
      <c r="J1147" s="56">
        <v>9</v>
      </c>
      <c r="K1147" s="60">
        <v>0.99947671376242797</v>
      </c>
      <c r="L1147" s="61">
        <v>0.99337517433751699</v>
      </c>
      <c r="M1147" s="62">
        <v>2</v>
      </c>
      <c r="N1147" s="90">
        <v>0</v>
      </c>
      <c r="O1147" s="91">
        <v>0</v>
      </c>
      <c r="Q1147" s="96">
        <v>0</v>
      </c>
      <c r="R1147" s="97">
        <v>0</v>
      </c>
      <c r="T1147" s="123">
        <v>0</v>
      </c>
      <c r="U1147" s="124">
        <v>0</v>
      </c>
      <c r="W1147" s="129">
        <v>0</v>
      </c>
      <c r="X1147" s="130">
        <v>0</v>
      </c>
      <c r="Z1147" s="147">
        <v>0</v>
      </c>
      <c r="AA1147" s="148">
        <v>0</v>
      </c>
    </row>
    <row r="1148" spans="1:28" x14ac:dyDescent="0.2">
      <c r="A1148" t="s">
        <v>3963</v>
      </c>
      <c r="B1148">
        <v>1</v>
      </c>
      <c r="C1148" t="s">
        <v>3418</v>
      </c>
      <c r="D1148">
        <v>5344584</v>
      </c>
      <c r="E1148" s="35">
        <v>0.57374000000000003</v>
      </c>
      <c r="G1148">
        <v>68.31</v>
      </c>
      <c r="H1148" s="54">
        <v>1.0095765227587801</v>
      </c>
      <c r="I1148" s="55">
        <v>0.99070431586129104</v>
      </c>
      <c r="J1148" s="56">
        <v>99</v>
      </c>
      <c r="K1148" s="60">
        <v>0.68958241197418901</v>
      </c>
      <c r="L1148" s="61">
        <v>0.99433534261765</v>
      </c>
      <c r="M1148" s="62">
        <v>7</v>
      </c>
      <c r="N1148" s="90">
        <v>1</v>
      </c>
      <c r="O1148" s="91">
        <v>0.99201965311256601</v>
      </c>
      <c r="P1148" s="92">
        <v>8</v>
      </c>
      <c r="Q1148" s="96">
        <v>1</v>
      </c>
      <c r="R1148" s="97">
        <v>0.99152115813458697</v>
      </c>
      <c r="S1148" s="98">
        <v>100</v>
      </c>
      <c r="T1148" s="123">
        <v>0.99998690454008299</v>
      </c>
      <c r="U1148" s="124">
        <v>0.99245510349877997</v>
      </c>
      <c r="V1148" s="125">
        <v>19</v>
      </c>
      <c r="W1148" s="129">
        <v>0.52528284322639196</v>
      </c>
      <c r="X1148" s="130">
        <v>0.98827780474022298</v>
      </c>
      <c r="Y1148" s="131">
        <v>33</v>
      </c>
      <c r="Z1148" s="147">
        <v>1.00000243201398</v>
      </c>
      <c r="AA1148" s="148">
        <v>0.98052478808174204</v>
      </c>
      <c r="AB1148" s="149">
        <v>284</v>
      </c>
    </row>
    <row r="1149" spans="1:28" x14ac:dyDescent="0.2">
      <c r="A1149" t="s">
        <v>3963</v>
      </c>
      <c r="B1149">
        <v>2</v>
      </c>
      <c r="C1149" t="s">
        <v>3419</v>
      </c>
      <c r="D1149">
        <v>152250</v>
      </c>
      <c r="E1149" s="35">
        <v>0.52858499999999997</v>
      </c>
      <c r="G1149">
        <v>21.923999999999999</v>
      </c>
      <c r="H1149" s="54">
        <v>1.3326699507389099</v>
      </c>
      <c r="I1149" s="55">
        <v>0.97441792911265201</v>
      </c>
      <c r="J1149" s="56">
        <v>195</v>
      </c>
      <c r="K1149" s="60">
        <v>1</v>
      </c>
      <c r="L1149" s="61">
        <v>0.993534242259142</v>
      </c>
      <c r="M1149" s="62">
        <v>3</v>
      </c>
      <c r="N1149" s="90">
        <v>0.99994088669950698</v>
      </c>
      <c r="O1149" s="91">
        <v>0.99056085043988196</v>
      </c>
      <c r="P1149" s="92">
        <v>7</v>
      </c>
      <c r="Q1149" s="96">
        <v>0</v>
      </c>
      <c r="R1149" s="97">
        <v>0</v>
      </c>
      <c r="T1149" s="123">
        <v>0.99952052545155901</v>
      </c>
      <c r="U1149" s="124">
        <v>0.98965311748950502</v>
      </c>
      <c r="V1149" s="125">
        <v>7</v>
      </c>
      <c r="W1149" s="129">
        <v>0.99574384236453195</v>
      </c>
      <c r="X1149" s="130">
        <v>0.98604663431103601</v>
      </c>
      <c r="Y1149" s="131">
        <v>4</v>
      </c>
      <c r="Z1149" s="147">
        <v>1.0000788177339901</v>
      </c>
      <c r="AA1149" s="148">
        <v>0.97055928933089797</v>
      </c>
      <c r="AB1149" s="149">
        <v>36</v>
      </c>
    </row>
    <row r="1150" spans="1:28" x14ac:dyDescent="0.2">
      <c r="A1150" t="s">
        <v>3963</v>
      </c>
      <c r="B1150">
        <v>3</v>
      </c>
      <c r="C1150" t="s">
        <v>3419</v>
      </c>
      <c r="D1150">
        <v>5733</v>
      </c>
      <c r="E1150" s="35">
        <v>0.49904100000000001</v>
      </c>
      <c r="G1150">
        <v>21.138999999999999</v>
      </c>
      <c r="H1150" s="54">
        <v>1.8794697366125901</v>
      </c>
      <c r="I1150" s="55">
        <v>0.98738638471526596</v>
      </c>
      <c r="J1150" s="56">
        <v>4</v>
      </c>
      <c r="K1150" s="60">
        <v>0.99843014128728402</v>
      </c>
      <c r="L1150" s="61">
        <v>0.99528466643380997</v>
      </c>
      <c r="M1150" s="62">
        <v>2</v>
      </c>
      <c r="N1150" s="90">
        <v>1</v>
      </c>
      <c r="O1150" s="91">
        <v>0.989247311827957</v>
      </c>
      <c r="P1150" s="92">
        <v>3</v>
      </c>
      <c r="Q1150" s="96">
        <v>0</v>
      </c>
      <c r="R1150" s="97">
        <v>0</v>
      </c>
      <c r="T1150" s="123">
        <v>0</v>
      </c>
      <c r="U1150" s="124">
        <v>0</v>
      </c>
      <c r="W1150" s="129">
        <v>0</v>
      </c>
      <c r="X1150" s="130">
        <v>0</v>
      </c>
      <c r="Z1150" s="147">
        <v>0</v>
      </c>
      <c r="AA1150" s="148">
        <v>0</v>
      </c>
    </row>
    <row r="1151" spans="1:28" x14ac:dyDescent="0.2">
      <c r="A1151" t="s">
        <v>3964</v>
      </c>
      <c r="B1151">
        <v>1</v>
      </c>
      <c r="C1151" t="s">
        <v>3418</v>
      </c>
      <c r="D1151">
        <v>5344584</v>
      </c>
      <c r="E1151" s="35">
        <v>0.57374000000000003</v>
      </c>
      <c r="G1151">
        <v>90.322000000000003</v>
      </c>
      <c r="H1151" s="54">
        <v>1.0098135505832699</v>
      </c>
      <c r="I1151" s="55">
        <v>0.99096524372667105</v>
      </c>
      <c r="J1151" s="56">
        <v>91</v>
      </c>
      <c r="K1151" s="60">
        <v>1</v>
      </c>
      <c r="L1151" s="61">
        <v>0.99420301509793096</v>
      </c>
      <c r="M1151" s="62">
        <v>818</v>
      </c>
      <c r="N1151" s="90">
        <v>0.99999869045400802</v>
      </c>
      <c r="O1151" s="91">
        <v>0.99202892807423704</v>
      </c>
      <c r="P1151" s="92">
        <v>9</v>
      </c>
      <c r="Q1151" s="96">
        <v>0.99972480826375898</v>
      </c>
      <c r="R1151" s="97">
        <v>0.99200224836841799</v>
      </c>
      <c r="S1151" s="98">
        <v>62</v>
      </c>
      <c r="T1151" s="123">
        <v>0.99998110512212002</v>
      </c>
      <c r="U1151" s="124">
        <v>0.99269406051829101</v>
      </c>
      <c r="V1151" s="125">
        <v>20</v>
      </c>
      <c r="W1151" s="129">
        <v>0.66304595907781005</v>
      </c>
      <c r="X1151" s="130">
        <v>0.98885110404310295</v>
      </c>
      <c r="Y1151" s="131">
        <v>13</v>
      </c>
      <c r="Z1151" s="147">
        <v>0.71838905638605699</v>
      </c>
      <c r="AA1151" s="148">
        <v>0.98016119656158596</v>
      </c>
      <c r="AB1151" s="149">
        <v>220</v>
      </c>
    </row>
    <row r="1152" spans="1:28" x14ac:dyDescent="0.2">
      <c r="A1152" t="s">
        <v>3964</v>
      </c>
      <c r="B1152">
        <v>2</v>
      </c>
      <c r="C1152" t="s">
        <v>3419</v>
      </c>
      <c r="D1152">
        <v>152250</v>
      </c>
      <c r="E1152" s="35">
        <v>0.52858499999999997</v>
      </c>
      <c r="G1152">
        <v>29.582000000000001</v>
      </c>
      <c r="H1152" s="54">
        <v>1.2827717569786501</v>
      </c>
      <c r="I1152" s="55">
        <v>0.972408360358885</v>
      </c>
      <c r="J1152" s="56">
        <v>195</v>
      </c>
      <c r="K1152" s="60">
        <v>0.99996715927750401</v>
      </c>
      <c r="L1152" s="61">
        <v>0.99424181740586304</v>
      </c>
      <c r="M1152" s="62">
        <v>2</v>
      </c>
      <c r="N1152" s="90">
        <v>0.99996059113300495</v>
      </c>
      <c r="O1152" s="91">
        <v>0.99182877084547305</v>
      </c>
      <c r="P1152" s="92">
        <v>5</v>
      </c>
      <c r="Q1152" s="96">
        <v>0</v>
      </c>
      <c r="R1152" s="97">
        <v>0</v>
      </c>
      <c r="T1152" s="123">
        <v>0.99940886699507303</v>
      </c>
      <c r="U1152" s="124">
        <v>0.991447950457092</v>
      </c>
      <c r="V1152" s="125">
        <v>7</v>
      </c>
      <c r="W1152" s="129">
        <v>0.99962561576354603</v>
      </c>
      <c r="X1152" s="130">
        <v>0.987807842132576</v>
      </c>
      <c r="Y1152" s="131">
        <v>4</v>
      </c>
      <c r="Z1152" s="147">
        <v>1.00011822660098</v>
      </c>
      <c r="AA1152" s="148">
        <v>0.97126734648923896</v>
      </c>
      <c r="AB1152" s="149">
        <v>18</v>
      </c>
    </row>
    <row r="1153" spans="1:28" x14ac:dyDescent="0.2">
      <c r="A1153" t="s">
        <v>3964</v>
      </c>
      <c r="B1153">
        <v>3</v>
      </c>
      <c r="C1153" t="s">
        <v>3419</v>
      </c>
      <c r="D1153">
        <v>5733</v>
      </c>
      <c r="E1153" s="35">
        <v>0.49904100000000001</v>
      </c>
      <c r="G1153">
        <v>27.863</v>
      </c>
      <c r="H1153" s="54">
        <v>1.92307692307692</v>
      </c>
      <c r="I1153" s="55">
        <v>0.99030006345752797</v>
      </c>
      <c r="J1153" s="56">
        <v>5</v>
      </c>
      <c r="K1153" s="60">
        <v>1.99843014128728</v>
      </c>
      <c r="L1153" s="61">
        <v>0.99468363256057102</v>
      </c>
      <c r="M1153" s="62">
        <v>2</v>
      </c>
      <c r="N1153" s="90">
        <v>1</v>
      </c>
      <c r="O1153" s="91">
        <v>0.98994974874371799</v>
      </c>
      <c r="P1153" s="92">
        <v>3</v>
      </c>
      <c r="Q1153" s="96">
        <v>0</v>
      </c>
      <c r="R1153" s="97">
        <v>0</v>
      </c>
      <c r="T1153" s="123">
        <v>0</v>
      </c>
      <c r="U1153" s="124">
        <v>0</v>
      </c>
      <c r="W1153" s="129">
        <v>0</v>
      </c>
      <c r="X1153" s="130">
        <v>0</v>
      </c>
      <c r="Z1153" s="147">
        <v>0</v>
      </c>
      <c r="AA1153" s="148">
        <v>0</v>
      </c>
    </row>
    <row r="1154" spans="1:28" x14ac:dyDescent="0.2">
      <c r="A1154" t="s">
        <v>3965</v>
      </c>
      <c r="B1154">
        <v>1</v>
      </c>
      <c r="C1154" t="s">
        <v>3418</v>
      </c>
      <c r="D1154">
        <v>5344584</v>
      </c>
      <c r="E1154" s="35">
        <v>0.57374000000000003</v>
      </c>
      <c r="G1154">
        <v>54.344999999999999</v>
      </c>
      <c r="H1154" s="54">
        <v>1.00880819341769</v>
      </c>
      <c r="I1154" s="55">
        <v>0.99032980792018099</v>
      </c>
      <c r="J1154" s="56">
        <v>428</v>
      </c>
      <c r="K1154" s="60">
        <v>0.95580375817250196</v>
      </c>
      <c r="L1154" s="61">
        <v>0.99426153348795598</v>
      </c>
      <c r="M1154" s="62">
        <v>12</v>
      </c>
      <c r="N1154" s="90">
        <v>0.99999925168800397</v>
      </c>
      <c r="O1154" s="91">
        <v>0.99196704747305897</v>
      </c>
      <c r="P1154" s="92">
        <v>10</v>
      </c>
      <c r="Q1154" s="96">
        <v>0.99999794214201299</v>
      </c>
      <c r="R1154" s="97">
        <v>0.99130248879149596</v>
      </c>
      <c r="S1154" s="98">
        <v>57</v>
      </c>
      <c r="T1154" s="123">
        <v>0.88896135043375901</v>
      </c>
      <c r="U1154" s="124">
        <v>0.99234046591230196</v>
      </c>
      <c r="V1154" s="125">
        <v>11</v>
      </c>
      <c r="W1154" s="129">
        <v>1.0000475178116901</v>
      </c>
      <c r="X1154" s="130">
        <v>0.98834922947583403</v>
      </c>
      <c r="Y1154" s="131">
        <v>7</v>
      </c>
      <c r="Z1154" s="147">
        <v>0.99223065070966099</v>
      </c>
      <c r="AA1154" s="148">
        <v>0.97987014744939105</v>
      </c>
      <c r="AB1154" s="149">
        <v>162</v>
      </c>
    </row>
    <row r="1155" spans="1:28" x14ac:dyDescent="0.2">
      <c r="A1155" t="s">
        <v>3965</v>
      </c>
      <c r="B1155">
        <v>2</v>
      </c>
      <c r="C1155" t="s">
        <v>3419</v>
      </c>
      <c r="D1155">
        <v>152250</v>
      </c>
      <c r="E1155" s="35">
        <v>0.52858499999999997</v>
      </c>
      <c r="G1155">
        <v>17.276</v>
      </c>
      <c r="H1155" s="54">
        <v>1.32340229885057</v>
      </c>
      <c r="I1155" s="55">
        <v>0.98397066994760995</v>
      </c>
      <c r="J1155" s="56">
        <v>29</v>
      </c>
      <c r="K1155" s="60">
        <v>1</v>
      </c>
      <c r="L1155" s="61">
        <v>0.99225742106506298</v>
      </c>
      <c r="M1155" s="62">
        <v>4</v>
      </c>
      <c r="N1155" s="90">
        <v>1</v>
      </c>
      <c r="O1155" s="91">
        <v>0.98878514456956201</v>
      </c>
      <c r="P1155" s="92">
        <v>6</v>
      </c>
      <c r="Q1155" s="96">
        <v>0</v>
      </c>
      <c r="R1155" s="97">
        <v>0</v>
      </c>
      <c r="T1155" s="123">
        <v>0.99984236453201902</v>
      </c>
      <c r="U1155" s="124">
        <v>0.98727285814307997</v>
      </c>
      <c r="V1155" s="125">
        <v>11</v>
      </c>
      <c r="W1155" s="129">
        <v>0.99523152709359597</v>
      </c>
      <c r="X1155" s="130">
        <v>0.98341623019380697</v>
      </c>
      <c r="Y1155" s="131">
        <v>6</v>
      </c>
      <c r="Z1155" s="147">
        <v>0.84135303776683001</v>
      </c>
      <c r="AA1155" s="148">
        <v>0.96697050113457095</v>
      </c>
      <c r="AB1155" s="149">
        <v>10</v>
      </c>
    </row>
    <row r="1156" spans="1:28" x14ac:dyDescent="0.2">
      <c r="A1156" t="s">
        <v>3965</v>
      </c>
      <c r="B1156">
        <v>3</v>
      </c>
      <c r="C1156" t="s">
        <v>3419</v>
      </c>
      <c r="D1156">
        <v>5733</v>
      </c>
      <c r="E1156" s="35">
        <v>0.49904100000000001</v>
      </c>
      <c r="G1156">
        <v>12.77</v>
      </c>
      <c r="H1156" s="54">
        <v>1.74236874236874</v>
      </c>
      <c r="I1156" s="55">
        <v>0.97909581916383204</v>
      </c>
      <c r="J1156" s="56">
        <v>8</v>
      </c>
      <c r="K1156" s="60">
        <v>0.99825571254142598</v>
      </c>
      <c r="L1156" s="61">
        <v>0.99180041870202296</v>
      </c>
      <c r="M1156" s="62">
        <v>2</v>
      </c>
      <c r="N1156" s="90">
        <v>0</v>
      </c>
      <c r="O1156" s="91">
        <v>0</v>
      </c>
      <c r="Q1156" s="96">
        <v>0</v>
      </c>
      <c r="R1156" s="97">
        <v>0</v>
      </c>
      <c r="T1156" s="123">
        <v>0</v>
      </c>
      <c r="U1156" s="124">
        <v>0</v>
      </c>
      <c r="W1156" s="129">
        <v>0</v>
      </c>
      <c r="X1156" s="130">
        <v>0</v>
      </c>
      <c r="Z1156" s="147">
        <v>0</v>
      </c>
      <c r="AA1156" s="148">
        <v>0</v>
      </c>
    </row>
    <row r="1157" spans="1:28" x14ac:dyDescent="0.2">
      <c r="A1157" t="s">
        <v>3966</v>
      </c>
      <c r="B1157">
        <v>1</v>
      </c>
      <c r="C1157" t="s">
        <v>3418</v>
      </c>
      <c r="D1157">
        <v>5344584</v>
      </c>
      <c r="E1157" s="35">
        <v>0.57374000000000003</v>
      </c>
      <c r="G1157">
        <v>86.072000000000003</v>
      </c>
      <c r="H1157" s="54">
        <v>1.0097959652513799</v>
      </c>
      <c r="I1157" s="55">
        <v>0.99097214464502403</v>
      </c>
      <c r="J1157" s="56">
        <v>81</v>
      </c>
      <c r="K1157" s="60">
        <v>1.00000018707799</v>
      </c>
      <c r="L1157" s="61">
        <v>0.99422001100041901</v>
      </c>
      <c r="M1157" s="62">
        <v>818</v>
      </c>
      <c r="N1157" s="90">
        <v>0.99999457473803399</v>
      </c>
      <c r="O1157" s="91">
        <v>0.99200525585754695</v>
      </c>
      <c r="P1157" s="92">
        <v>8</v>
      </c>
      <c r="Q1157" s="96">
        <v>0.76902265215240695</v>
      </c>
      <c r="R1157" s="97">
        <v>0.99170366899636897</v>
      </c>
      <c r="S1157" s="98">
        <v>586</v>
      </c>
      <c r="T1157" s="123">
        <v>0.999982414668112</v>
      </c>
      <c r="U1157" s="124">
        <v>0.99267321747461801</v>
      </c>
      <c r="V1157" s="125">
        <v>19</v>
      </c>
      <c r="W1157" s="129">
        <v>0.66305175849577302</v>
      </c>
      <c r="X1157" s="130">
        <v>0.98885957313084305</v>
      </c>
      <c r="Y1157" s="131">
        <v>8</v>
      </c>
      <c r="Z1157" s="147">
        <v>0.71839691366200698</v>
      </c>
      <c r="AA1157" s="148">
        <v>0.98034022185736402</v>
      </c>
      <c r="AB1157" s="149">
        <v>220</v>
      </c>
    </row>
    <row r="1158" spans="1:28" x14ac:dyDescent="0.2">
      <c r="A1158" t="s">
        <v>3966</v>
      </c>
      <c r="B1158">
        <v>2</v>
      </c>
      <c r="C1158" t="s">
        <v>3419</v>
      </c>
      <c r="D1158">
        <v>152250</v>
      </c>
      <c r="E1158" s="35">
        <v>0.52858499999999997</v>
      </c>
      <c r="G1158">
        <v>28.189</v>
      </c>
      <c r="H1158" s="54">
        <v>1.2815566502463001</v>
      </c>
      <c r="I1158" s="55">
        <v>0.97248392250030702</v>
      </c>
      <c r="J1158" s="56">
        <v>195</v>
      </c>
      <c r="K1158" s="60">
        <v>0.99997372742200297</v>
      </c>
      <c r="L1158" s="61">
        <v>0.99406469742431502</v>
      </c>
      <c r="M1158" s="62">
        <v>2</v>
      </c>
      <c r="N1158" s="90">
        <v>1</v>
      </c>
      <c r="O1158" s="91">
        <v>0.99150150916959601</v>
      </c>
      <c r="P1158" s="92">
        <v>6</v>
      </c>
      <c r="Q1158" s="96">
        <v>0</v>
      </c>
      <c r="R1158" s="97">
        <v>0</v>
      </c>
      <c r="T1158" s="123">
        <v>0.99940886699507303</v>
      </c>
      <c r="U1158" s="124">
        <v>0.99111478052328394</v>
      </c>
      <c r="V1158" s="125">
        <v>6</v>
      </c>
      <c r="W1158" s="129">
        <v>0.998903119868637</v>
      </c>
      <c r="X1158" s="130">
        <v>0.98758850095649997</v>
      </c>
      <c r="Y1158" s="131">
        <v>4</v>
      </c>
      <c r="Z1158" s="147">
        <v>1.00011822660098</v>
      </c>
      <c r="AA1158" s="148">
        <v>0.97111111111111104</v>
      </c>
      <c r="AB1158" s="149">
        <v>18</v>
      </c>
    </row>
    <row r="1159" spans="1:28" x14ac:dyDescent="0.2">
      <c r="A1159" t="s">
        <v>3966</v>
      </c>
      <c r="B1159">
        <v>3</v>
      </c>
      <c r="C1159" t="s">
        <v>3419</v>
      </c>
      <c r="D1159">
        <v>5733</v>
      </c>
      <c r="E1159" s="35">
        <v>0.49904100000000001</v>
      </c>
      <c r="G1159">
        <v>24.995000000000001</v>
      </c>
      <c r="H1159" s="54">
        <v>1.9654631083202501</v>
      </c>
      <c r="I1159" s="55">
        <v>0.98900221729490001</v>
      </c>
      <c r="J1159" s="56">
        <v>3</v>
      </c>
      <c r="K1159" s="60">
        <v>1</v>
      </c>
      <c r="L1159" s="61">
        <v>0.99476987447698695</v>
      </c>
      <c r="M1159" s="62">
        <v>1</v>
      </c>
      <c r="N1159" s="90">
        <v>1</v>
      </c>
      <c r="O1159" s="91">
        <v>0.98994974874371799</v>
      </c>
      <c r="P1159" s="92">
        <v>2</v>
      </c>
      <c r="Q1159" s="96">
        <v>0</v>
      </c>
      <c r="R1159" s="97">
        <v>0</v>
      </c>
      <c r="T1159" s="123">
        <v>0</v>
      </c>
      <c r="U1159" s="124">
        <v>0</v>
      </c>
      <c r="W1159" s="129">
        <v>0</v>
      </c>
      <c r="X1159" s="130">
        <v>0</v>
      </c>
      <c r="Z1159" s="147">
        <v>0</v>
      </c>
      <c r="AA1159" s="148">
        <v>0</v>
      </c>
    </row>
    <row r="1160" spans="1:28" x14ac:dyDescent="0.2">
      <c r="A1160" t="s">
        <v>3967</v>
      </c>
      <c r="B1160">
        <v>1</v>
      </c>
      <c r="C1160" t="s">
        <v>3418</v>
      </c>
      <c r="D1160">
        <v>5344584</v>
      </c>
      <c r="E1160" s="35">
        <v>0.57374000000000003</v>
      </c>
      <c r="G1160">
        <v>98.602000000000004</v>
      </c>
      <c r="H1160" s="54">
        <v>1.01439770986596</v>
      </c>
      <c r="I1160" s="55">
        <v>0.99094998841846305</v>
      </c>
      <c r="J1160" s="56">
        <v>92</v>
      </c>
      <c r="K1160" s="60">
        <v>0.52447896906553004</v>
      </c>
      <c r="L1160" s="61">
        <v>0.99424570603421603</v>
      </c>
      <c r="M1160" s="62">
        <v>4</v>
      </c>
      <c r="N1160" s="90">
        <v>1</v>
      </c>
      <c r="O1160" s="91">
        <v>0.99198791941002296</v>
      </c>
      <c r="P1160" s="92">
        <v>9</v>
      </c>
      <c r="Q1160" s="96">
        <v>0.99999700675201897</v>
      </c>
      <c r="R1160" s="97">
        <v>0.99194737634084995</v>
      </c>
      <c r="S1160" s="98">
        <v>240</v>
      </c>
      <c r="T1160" s="123">
        <v>0.99998110512212002</v>
      </c>
      <c r="U1160" s="124">
        <v>0.99270486688075599</v>
      </c>
      <c r="V1160" s="125">
        <v>29</v>
      </c>
      <c r="W1160" s="129">
        <v>0.995009881459896</v>
      </c>
      <c r="X1160" s="130">
        <v>0.98900627095959204</v>
      </c>
      <c r="Y1160" s="131">
        <v>47</v>
      </c>
      <c r="Z1160" s="147">
        <v>0.32060847493266997</v>
      </c>
      <c r="AA1160" s="148">
        <v>0.97989840620767499</v>
      </c>
      <c r="AB1160" s="149">
        <v>212</v>
      </c>
    </row>
    <row r="1161" spans="1:28" x14ac:dyDescent="0.2">
      <c r="A1161" t="s">
        <v>3967</v>
      </c>
      <c r="B1161">
        <v>2</v>
      </c>
      <c r="C1161" t="s">
        <v>3419</v>
      </c>
      <c r="D1161">
        <v>152250</v>
      </c>
      <c r="E1161" s="35">
        <v>0.52858499999999997</v>
      </c>
      <c r="G1161">
        <v>33.237000000000002</v>
      </c>
      <c r="H1161" s="54">
        <v>1.28176026272578</v>
      </c>
      <c r="I1161" s="55">
        <v>0.97568694120418198</v>
      </c>
      <c r="J1161" s="56">
        <v>195</v>
      </c>
      <c r="K1161" s="60">
        <v>1</v>
      </c>
      <c r="L1161" s="61">
        <v>0.99459580140390902</v>
      </c>
      <c r="M1161" s="62">
        <v>2</v>
      </c>
      <c r="N1161" s="90">
        <v>1</v>
      </c>
      <c r="O1161" s="91">
        <v>0.99174419442062001</v>
      </c>
      <c r="P1161" s="92">
        <v>6</v>
      </c>
      <c r="Q1161" s="96">
        <v>0.81694581280788103</v>
      </c>
      <c r="R1161" s="97">
        <v>0.98455124864713195</v>
      </c>
      <c r="S1161" s="98">
        <v>16</v>
      </c>
      <c r="T1161" s="123">
        <v>0.99940886699507303</v>
      </c>
      <c r="U1161" s="124">
        <v>0.99180145227671901</v>
      </c>
      <c r="V1161" s="125">
        <v>5</v>
      </c>
      <c r="W1161" s="129">
        <v>0.99767487684728995</v>
      </c>
      <c r="X1161" s="130">
        <v>0.98719872579604795</v>
      </c>
      <c r="Y1161" s="131">
        <v>10</v>
      </c>
      <c r="Z1161" s="147">
        <v>1.00011822660098</v>
      </c>
      <c r="AA1161" s="148">
        <v>0.97172201522760404</v>
      </c>
      <c r="AB1161" s="149">
        <v>20</v>
      </c>
    </row>
    <row r="1162" spans="1:28" x14ac:dyDescent="0.2">
      <c r="A1162" t="s">
        <v>3967</v>
      </c>
      <c r="B1162">
        <v>3</v>
      </c>
      <c r="C1162" t="s">
        <v>3419</v>
      </c>
      <c r="D1162">
        <v>5733</v>
      </c>
      <c r="E1162" s="35">
        <v>0.49904100000000001</v>
      </c>
      <c r="G1162">
        <v>30.678999999999998</v>
      </c>
      <c r="H1162" s="54">
        <v>1.92307692307692</v>
      </c>
      <c r="I1162" s="55">
        <v>0.99057116953762403</v>
      </c>
      <c r="J1162" s="56">
        <v>5</v>
      </c>
      <c r="K1162" s="60">
        <v>2</v>
      </c>
      <c r="L1162" s="61">
        <v>0.99425437451031595</v>
      </c>
      <c r="M1162" s="62">
        <v>2</v>
      </c>
      <c r="N1162" s="90">
        <v>1</v>
      </c>
      <c r="O1162" s="91">
        <v>0.98993928881179505</v>
      </c>
      <c r="P1162" s="92">
        <v>4</v>
      </c>
      <c r="Q1162" s="96">
        <v>0</v>
      </c>
      <c r="R1162" s="97">
        <v>0</v>
      </c>
      <c r="T1162" s="123">
        <v>0</v>
      </c>
      <c r="U1162" s="124">
        <v>0</v>
      </c>
      <c r="W1162" s="129">
        <v>0</v>
      </c>
      <c r="X1162" s="130">
        <v>0</v>
      </c>
      <c r="Z1162" s="147">
        <v>0</v>
      </c>
      <c r="AA1162" s="148">
        <v>0</v>
      </c>
    </row>
    <row r="1163" spans="1:28" x14ac:dyDescent="0.2">
      <c r="A1163" t="s">
        <v>3968</v>
      </c>
      <c r="B1163">
        <v>1</v>
      </c>
      <c r="C1163" t="s">
        <v>3418</v>
      </c>
      <c r="D1163">
        <v>5344584</v>
      </c>
      <c r="E1163" s="35">
        <v>0.57374000000000003</v>
      </c>
      <c r="G1163">
        <v>57.052999999999997</v>
      </c>
      <c r="H1163" s="54">
        <v>1.00880819341769</v>
      </c>
      <c r="I1163" s="55">
        <v>0.99041994295580604</v>
      </c>
      <c r="J1163" s="56">
        <v>399</v>
      </c>
      <c r="K1163" s="60">
        <v>0.95580375817250196</v>
      </c>
      <c r="L1163" s="61">
        <v>0.99430062054430202</v>
      </c>
      <c r="M1163" s="62">
        <v>11</v>
      </c>
      <c r="N1163" s="90">
        <v>0.99999532305002903</v>
      </c>
      <c r="O1163" s="91">
        <v>0.99198356946966904</v>
      </c>
      <c r="P1163" s="92">
        <v>8</v>
      </c>
      <c r="Q1163" s="96">
        <v>0.99999812922001197</v>
      </c>
      <c r="R1163" s="97">
        <v>0.99171933982763805</v>
      </c>
      <c r="S1163" s="98">
        <v>95</v>
      </c>
      <c r="T1163" s="123">
        <v>0.99998821408607497</v>
      </c>
      <c r="U1163" s="124">
        <v>0.99232357587140796</v>
      </c>
      <c r="V1163" s="125">
        <v>17</v>
      </c>
      <c r="W1163" s="129">
        <v>0.99928143340659303</v>
      </c>
      <c r="X1163" s="130">
        <v>0.98847026307558605</v>
      </c>
      <c r="Y1163" s="131">
        <v>12</v>
      </c>
      <c r="Z1163" s="147">
        <v>0.99223065070966099</v>
      </c>
      <c r="AA1163" s="148">
        <v>0.98010765196018201</v>
      </c>
      <c r="AB1163" s="149">
        <v>174</v>
      </c>
    </row>
    <row r="1164" spans="1:28" x14ac:dyDescent="0.2">
      <c r="A1164" t="s">
        <v>3968</v>
      </c>
      <c r="B1164">
        <v>2</v>
      </c>
      <c r="C1164" t="s">
        <v>3419</v>
      </c>
      <c r="D1164">
        <v>152250</v>
      </c>
      <c r="E1164" s="35">
        <v>0.52858499999999997</v>
      </c>
      <c r="G1164">
        <v>18.803000000000001</v>
      </c>
      <c r="H1164" s="54">
        <v>1.2871461412151</v>
      </c>
      <c r="I1164" s="55">
        <v>0.96965958791684903</v>
      </c>
      <c r="J1164" s="56">
        <v>195</v>
      </c>
      <c r="K1164" s="60">
        <v>1</v>
      </c>
      <c r="L1164" s="61">
        <v>0.99261689909762096</v>
      </c>
      <c r="M1164" s="62">
        <v>3</v>
      </c>
      <c r="N1164" s="90">
        <v>1</v>
      </c>
      <c r="O1164" s="91">
        <v>0.98917787156083303</v>
      </c>
      <c r="P1164" s="92">
        <v>6</v>
      </c>
      <c r="Q1164" s="96">
        <v>0</v>
      </c>
      <c r="R1164" s="97">
        <v>0</v>
      </c>
      <c r="T1164" s="123">
        <v>0.99998029556650203</v>
      </c>
      <c r="U1164" s="124">
        <v>0.98774399141490399</v>
      </c>
      <c r="V1164" s="125">
        <v>8</v>
      </c>
      <c r="W1164" s="129">
        <v>0.99349096880131305</v>
      </c>
      <c r="X1164" s="130">
        <v>0.98509031068461606</v>
      </c>
      <c r="Y1164" s="131">
        <v>5</v>
      </c>
      <c r="Z1164" s="147">
        <v>0.622548440065681</v>
      </c>
      <c r="AA1164" s="148">
        <v>0.96272697980438404</v>
      </c>
      <c r="AB1164" s="149">
        <v>8</v>
      </c>
    </row>
    <row r="1165" spans="1:28" x14ac:dyDescent="0.2">
      <c r="A1165" t="s">
        <v>3968</v>
      </c>
      <c r="B1165">
        <v>3</v>
      </c>
      <c r="C1165" t="s">
        <v>3419</v>
      </c>
      <c r="D1165">
        <v>5733</v>
      </c>
      <c r="E1165" s="35">
        <v>0.49904100000000001</v>
      </c>
      <c r="G1165">
        <v>12.77</v>
      </c>
      <c r="H1165" s="54">
        <v>1.74236874236874</v>
      </c>
      <c r="I1165" s="55">
        <v>0.97909581916383204</v>
      </c>
      <c r="J1165" s="56">
        <v>8</v>
      </c>
      <c r="K1165" s="60">
        <v>0.99982557125414195</v>
      </c>
      <c r="L1165" s="61">
        <v>0.99198606271777001</v>
      </c>
      <c r="M1165" s="62">
        <v>2</v>
      </c>
      <c r="N1165" s="90">
        <v>0</v>
      </c>
      <c r="O1165" s="91">
        <v>0</v>
      </c>
      <c r="Q1165" s="96">
        <v>0</v>
      </c>
      <c r="R1165" s="97">
        <v>0</v>
      </c>
      <c r="T1165" s="123">
        <v>0</v>
      </c>
      <c r="U1165" s="124">
        <v>0</v>
      </c>
      <c r="W1165" s="129">
        <v>0</v>
      </c>
      <c r="X1165" s="130">
        <v>0</v>
      </c>
      <c r="Z1165" s="147">
        <v>0</v>
      </c>
      <c r="AA1165" s="148">
        <v>0</v>
      </c>
    </row>
    <row r="1166" spans="1:28" x14ac:dyDescent="0.2">
      <c r="A1166" t="s">
        <v>3969</v>
      </c>
      <c r="B1166">
        <v>1</v>
      </c>
      <c r="C1166" t="s">
        <v>3418</v>
      </c>
      <c r="D1166">
        <v>5344584</v>
      </c>
      <c r="E1166" s="35">
        <v>0.57374000000000003</v>
      </c>
      <c r="G1166">
        <v>90.078999999999994</v>
      </c>
      <c r="H1166" s="54">
        <v>1.0098135505832699</v>
      </c>
      <c r="I1166" s="55">
        <v>0.99096042539261797</v>
      </c>
      <c r="J1166" s="56">
        <v>91</v>
      </c>
      <c r="K1166" s="60">
        <v>0.68958241197418901</v>
      </c>
      <c r="L1166" s="61">
        <v>0.99433532571605798</v>
      </c>
      <c r="M1166" s="62">
        <v>7</v>
      </c>
      <c r="N1166" s="90">
        <v>1</v>
      </c>
      <c r="O1166" s="91">
        <v>0.99197707789822298</v>
      </c>
      <c r="P1166" s="92">
        <v>9</v>
      </c>
      <c r="Q1166" s="96">
        <v>0.99999850337600904</v>
      </c>
      <c r="R1166" s="97">
        <v>0.99186808893640999</v>
      </c>
      <c r="S1166" s="98">
        <v>110</v>
      </c>
      <c r="T1166" s="123">
        <v>0.999981292200119</v>
      </c>
      <c r="U1166" s="124">
        <v>0.99268731750486405</v>
      </c>
      <c r="V1166" s="125">
        <v>19</v>
      </c>
      <c r="W1166" s="129">
        <v>0.66304595907781005</v>
      </c>
      <c r="X1166" s="130">
        <v>0.98870933845609199</v>
      </c>
      <c r="Y1166" s="131">
        <v>77</v>
      </c>
      <c r="Z1166" s="147">
        <v>0.71839691366200698</v>
      </c>
      <c r="AA1166" s="148">
        <v>0.98020221591437795</v>
      </c>
      <c r="AB1166" s="149">
        <v>220</v>
      </c>
    </row>
    <row r="1167" spans="1:28" x14ac:dyDescent="0.2">
      <c r="A1167" t="s">
        <v>3969</v>
      </c>
      <c r="B1167">
        <v>2</v>
      </c>
      <c r="C1167" t="s">
        <v>3419</v>
      </c>
      <c r="D1167">
        <v>152250</v>
      </c>
      <c r="E1167" s="35">
        <v>0.52858499999999997</v>
      </c>
      <c r="G1167">
        <v>29.504000000000001</v>
      </c>
      <c r="H1167" s="54">
        <v>1.2827717569786501</v>
      </c>
      <c r="I1167" s="55">
        <v>0.97242356503813399</v>
      </c>
      <c r="J1167" s="56">
        <v>195</v>
      </c>
      <c r="K1167" s="60">
        <v>0.99619704433497502</v>
      </c>
      <c r="L1167" s="61">
        <v>0.99439764833049904</v>
      </c>
      <c r="M1167" s="62">
        <v>2</v>
      </c>
      <c r="N1167" s="90">
        <v>1</v>
      </c>
      <c r="O1167" s="91">
        <v>0.99180306403037799</v>
      </c>
      <c r="P1167" s="92">
        <v>5</v>
      </c>
      <c r="Q1167" s="96">
        <v>1</v>
      </c>
      <c r="R1167" s="97">
        <v>0.98150788874643502</v>
      </c>
      <c r="S1167" s="98">
        <v>15</v>
      </c>
      <c r="T1167" s="123">
        <v>0.99943513957306995</v>
      </c>
      <c r="U1167" s="124">
        <v>0.99144134107500903</v>
      </c>
      <c r="V1167" s="125">
        <v>7</v>
      </c>
      <c r="W1167" s="129">
        <v>0.99962561576354603</v>
      </c>
      <c r="X1167" s="130">
        <v>0.987926085042928</v>
      </c>
      <c r="Y1167" s="131">
        <v>4</v>
      </c>
      <c r="Z1167" s="147">
        <v>1.00011822660098</v>
      </c>
      <c r="AA1167" s="148">
        <v>0.97061701038609305</v>
      </c>
      <c r="AB1167" s="149">
        <v>92</v>
      </c>
    </row>
    <row r="1168" spans="1:28" x14ac:dyDescent="0.2">
      <c r="A1168" t="s">
        <v>3969</v>
      </c>
      <c r="B1168">
        <v>3</v>
      </c>
      <c r="C1168" t="s">
        <v>3419</v>
      </c>
      <c r="D1168">
        <v>5733</v>
      </c>
      <c r="E1168" s="35">
        <v>0.49904100000000001</v>
      </c>
      <c r="G1168">
        <v>26.901</v>
      </c>
      <c r="H1168" s="54">
        <v>1.9658119658119599</v>
      </c>
      <c r="I1168" s="55">
        <v>0.99122106943335997</v>
      </c>
      <c r="J1168" s="56">
        <v>3</v>
      </c>
      <c r="K1168" s="60">
        <v>1.99982557125414</v>
      </c>
      <c r="L1168" s="61">
        <v>0.991827508259433</v>
      </c>
      <c r="M1168" s="62">
        <v>2</v>
      </c>
      <c r="N1168" s="90">
        <v>1</v>
      </c>
      <c r="O1168" s="91">
        <v>0.99045967042497796</v>
      </c>
      <c r="P1168" s="92">
        <v>3</v>
      </c>
      <c r="Q1168" s="96">
        <v>0</v>
      </c>
      <c r="R1168" s="97">
        <v>0</v>
      </c>
      <c r="T1168" s="123">
        <v>0</v>
      </c>
      <c r="U1168" s="124">
        <v>0</v>
      </c>
      <c r="W1168" s="129">
        <v>0</v>
      </c>
      <c r="X1168" s="130">
        <v>0</v>
      </c>
      <c r="Z1168" s="147">
        <v>0</v>
      </c>
      <c r="AA1168" s="148">
        <v>0</v>
      </c>
    </row>
    <row r="1169" spans="1:28" x14ac:dyDescent="0.2">
      <c r="A1169" t="s">
        <v>3970</v>
      </c>
      <c r="B1169">
        <v>1</v>
      </c>
      <c r="C1169" t="s">
        <v>3418</v>
      </c>
      <c r="D1169">
        <v>5344584</v>
      </c>
      <c r="E1169" s="35">
        <v>0.57374000000000003</v>
      </c>
      <c r="G1169">
        <v>93.141999999999996</v>
      </c>
      <c r="H1169" s="54">
        <v>1.0098101831792901</v>
      </c>
      <c r="I1169" s="55">
        <v>0.99101189163954195</v>
      </c>
      <c r="J1169" s="56">
        <v>73</v>
      </c>
      <c r="K1169" s="60">
        <v>0.68958241197418901</v>
      </c>
      <c r="L1169" s="61">
        <v>0.99429928573579096</v>
      </c>
      <c r="M1169" s="62">
        <v>7</v>
      </c>
      <c r="N1169" s="90">
        <v>1</v>
      </c>
      <c r="O1169" s="91">
        <v>0.99194902272231</v>
      </c>
      <c r="P1169" s="92">
        <v>10</v>
      </c>
      <c r="Q1169" s="96">
        <v>0.99999850337600904</v>
      </c>
      <c r="R1169" s="97">
        <v>0.99189583813509596</v>
      </c>
      <c r="S1169" s="98">
        <v>146</v>
      </c>
      <c r="T1169" s="123">
        <v>0.888920754508018</v>
      </c>
      <c r="U1169" s="124">
        <v>0.99271194681459396</v>
      </c>
      <c r="V1169" s="125">
        <v>11</v>
      </c>
      <c r="W1169" s="129">
        <v>0.999420619437703</v>
      </c>
      <c r="X1169" s="130">
        <v>0.98852694457472101</v>
      </c>
      <c r="Y1169" s="131">
        <v>2433</v>
      </c>
      <c r="Z1169" s="147">
        <v>0.32060847493266997</v>
      </c>
      <c r="AA1169" s="148">
        <v>0.97983747538162103</v>
      </c>
      <c r="AB1169" s="149">
        <v>212</v>
      </c>
    </row>
    <row r="1170" spans="1:28" x14ac:dyDescent="0.2">
      <c r="A1170" t="s">
        <v>3970</v>
      </c>
      <c r="B1170">
        <v>2</v>
      </c>
      <c r="C1170" t="s">
        <v>3419</v>
      </c>
      <c r="D1170">
        <v>152250</v>
      </c>
      <c r="E1170" s="35">
        <v>0.52858499999999997</v>
      </c>
      <c r="G1170">
        <v>30.222000000000001</v>
      </c>
      <c r="H1170" s="54">
        <v>1.2827717569786501</v>
      </c>
      <c r="I1170" s="55">
        <v>0.972500012788312</v>
      </c>
      <c r="J1170" s="56">
        <v>195</v>
      </c>
      <c r="K1170" s="60">
        <v>1</v>
      </c>
      <c r="L1170" s="61">
        <v>0.99443853497747803</v>
      </c>
      <c r="M1170" s="62">
        <v>2</v>
      </c>
      <c r="N1170" s="90">
        <v>1</v>
      </c>
      <c r="O1170" s="91">
        <v>0.99165946526304705</v>
      </c>
      <c r="P1170" s="92">
        <v>5</v>
      </c>
      <c r="Q1170" s="96">
        <v>0</v>
      </c>
      <c r="R1170" s="97">
        <v>0</v>
      </c>
      <c r="T1170" s="123">
        <v>0.99943513957306995</v>
      </c>
      <c r="U1170" s="124">
        <v>0.99150065530799403</v>
      </c>
      <c r="V1170" s="125">
        <v>7</v>
      </c>
      <c r="W1170" s="129">
        <v>0.99339244663382598</v>
      </c>
      <c r="X1170" s="130">
        <v>0.98818723269234499</v>
      </c>
      <c r="Y1170" s="131">
        <v>4</v>
      </c>
      <c r="Z1170" s="147">
        <v>1.00011822660098</v>
      </c>
      <c r="AA1170" s="148">
        <v>0.97085352893911503</v>
      </c>
      <c r="AB1170" s="149">
        <v>92</v>
      </c>
    </row>
    <row r="1171" spans="1:28" x14ac:dyDescent="0.2">
      <c r="A1171" t="s">
        <v>3970</v>
      </c>
      <c r="B1171">
        <v>3</v>
      </c>
      <c r="C1171" t="s">
        <v>3419</v>
      </c>
      <c r="D1171">
        <v>5733</v>
      </c>
      <c r="E1171" s="35">
        <v>0.49904100000000001</v>
      </c>
      <c r="G1171">
        <v>27.863</v>
      </c>
      <c r="H1171" s="54">
        <v>1.92307692307692</v>
      </c>
      <c r="I1171" s="55">
        <v>0.99030006345752797</v>
      </c>
      <c r="J1171" s="56">
        <v>5</v>
      </c>
      <c r="K1171" s="60">
        <v>1.99982557125414</v>
      </c>
      <c r="L1171" s="61">
        <v>0.99347372084928598</v>
      </c>
      <c r="M1171" s="62">
        <v>2</v>
      </c>
      <c r="N1171" s="90">
        <v>1</v>
      </c>
      <c r="O1171" s="91">
        <v>0.98994974874371799</v>
      </c>
      <c r="P1171" s="92">
        <v>3</v>
      </c>
      <c r="Q1171" s="96">
        <v>0</v>
      </c>
      <c r="R1171" s="97">
        <v>0</v>
      </c>
      <c r="T1171" s="123">
        <v>0</v>
      </c>
      <c r="U1171" s="124">
        <v>0</v>
      </c>
      <c r="W1171" s="129">
        <v>0</v>
      </c>
      <c r="X1171" s="130">
        <v>0</v>
      </c>
      <c r="Z1171" s="147">
        <v>0</v>
      </c>
      <c r="AA1171" s="148">
        <v>0</v>
      </c>
    </row>
    <row r="1172" spans="1:28" x14ac:dyDescent="0.2">
      <c r="A1172" t="s">
        <v>3971</v>
      </c>
      <c r="B1172">
        <v>1</v>
      </c>
      <c r="C1172" t="s">
        <v>3418</v>
      </c>
      <c r="D1172">
        <v>5344584</v>
      </c>
      <c r="E1172" s="35">
        <v>0.57374000000000003</v>
      </c>
      <c r="G1172">
        <v>81.405000000000001</v>
      </c>
      <c r="H1172" s="54">
        <v>0.51576843036320796</v>
      </c>
      <c r="I1172" s="55">
        <v>0.999951758668568</v>
      </c>
      <c r="J1172" s="56">
        <v>1</v>
      </c>
      <c r="K1172" s="60">
        <v>0.999998877532007</v>
      </c>
      <c r="L1172" s="61">
        <v>0.99996389391245699</v>
      </c>
      <c r="M1172" s="62">
        <v>1</v>
      </c>
      <c r="N1172" s="90">
        <v>1</v>
      </c>
      <c r="O1172" s="91">
        <v>0.99919011794328005</v>
      </c>
      <c r="P1172" s="92">
        <v>1164</v>
      </c>
      <c r="Q1172" s="96">
        <v>0.99999981292200102</v>
      </c>
      <c r="R1172" s="97">
        <v>0.998695265188004</v>
      </c>
      <c r="S1172" s="98">
        <v>1661</v>
      </c>
      <c r="T1172" s="123">
        <v>0.99993957380638598</v>
      </c>
      <c r="U1172" s="124">
        <v>0.99937503704990505</v>
      </c>
      <c r="V1172" s="125">
        <v>312</v>
      </c>
      <c r="W1172" s="129">
        <v>1.00001103760192</v>
      </c>
      <c r="X1172" s="130">
        <v>0.99974782749080604</v>
      </c>
      <c r="Y1172" s="131">
        <v>3</v>
      </c>
      <c r="Z1172" s="147">
        <v>1.0000028061699799</v>
      </c>
      <c r="AA1172" s="148">
        <v>0.99557344004417003</v>
      </c>
      <c r="AB1172" s="149">
        <v>46</v>
      </c>
    </row>
    <row r="1173" spans="1:28" x14ac:dyDescent="0.2">
      <c r="A1173" t="s">
        <v>3971</v>
      </c>
      <c r="B1173">
        <v>2</v>
      </c>
      <c r="C1173" t="s">
        <v>3419</v>
      </c>
      <c r="D1173">
        <v>152250</v>
      </c>
      <c r="E1173" s="35">
        <v>0.52858499999999997</v>
      </c>
      <c r="G1173">
        <v>60.232999999999997</v>
      </c>
      <c r="H1173" s="54">
        <v>1.08870279146141</v>
      </c>
      <c r="I1173" s="55">
        <v>0.99989140599076898</v>
      </c>
      <c r="J1173" s="56">
        <v>1</v>
      </c>
      <c r="K1173" s="60">
        <v>1</v>
      </c>
      <c r="L1173" s="61">
        <v>0.99999343185550005</v>
      </c>
      <c r="M1173" s="62">
        <v>1</v>
      </c>
      <c r="N1173" s="90">
        <v>1</v>
      </c>
      <c r="O1173" s="91">
        <v>0.99932381865210096</v>
      </c>
      <c r="P1173" s="92">
        <v>4</v>
      </c>
      <c r="Q1173" s="96">
        <v>1</v>
      </c>
      <c r="R1173" s="97">
        <v>0.99774402560268605</v>
      </c>
      <c r="S1173" s="98">
        <v>43</v>
      </c>
      <c r="T1173" s="123">
        <v>0.99770114942528698</v>
      </c>
      <c r="U1173" s="124">
        <v>0.99652887139107604</v>
      </c>
      <c r="V1173" s="125">
        <v>474</v>
      </c>
      <c r="W1173" s="129">
        <v>1.0000788177339901</v>
      </c>
      <c r="X1173" s="130">
        <v>0.99978327116061505</v>
      </c>
      <c r="Y1173" s="131">
        <v>1</v>
      </c>
      <c r="Z1173" s="147">
        <v>1.0001050903119799</v>
      </c>
      <c r="AA1173" s="148">
        <v>0.99388041668027305</v>
      </c>
      <c r="AB1173" s="149">
        <v>17</v>
      </c>
    </row>
    <row r="1174" spans="1:28" x14ac:dyDescent="0.2">
      <c r="A1174" t="s">
        <v>3972</v>
      </c>
      <c r="B1174">
        <v>1</v>
      </c>
      <c r="C1174" t="s">
        <v>3418</v>
      </c>
      <c r="D1174">
        <v>5344584</v>
      </c>
      <c r="E1174" s="35">
        <v>0.57374000000000003</v>
      </c>
      <c r="G1174">
        <v>50.308999999999997</v>
      </c>
      <c r="H1174" s="54">
        <v>0.93026050237177405</v>
      </c>
      <c r="I1174" s="55">
        <v>0.99987089282837804</v>
      </c>
      <c r="J1174" s="56">
        <v>6</v>
      </c>
      <c r="K1174" s="60">
        <v>1.0000037415599701</v>
      </c>
      <c r="L1174" s="61">
        <v>0.99995753348493999</v>
      </c>
      <c r="M1174" s="62">
        <v>2</v>
      </c>
      <c r="N1174" s="90">
        <v>1</v>
      </c>
      <c r="O1174" s="91">
        <v>0.99920145551606099</v>
      </c>
      <c r="P1174" s="92">
        <v>121</v>
      </c>
      <c r="Q1174" s="96">
        <v>1</v>
      </c>
      <c r="R1174" s="97">
        <v>0.99928726041563598</v>
      </c>
      <c r="S1174" s="98">
        <v>199</v>
      </c>
      <c r="T1174" s="123">
        <v>0.999969132130197</v>
      </c>
      <c r="U1174" s="124">
        <v>0.99940977528821096</v>
      </c>
      <c r="V1174" s="125">
        <v>374</v>
      </c>
      <c r="W1174" s="129">
        <v>0.999634262512337</v>
      </c>
      <c r="X1174" s="130">
        <v>0.99966202231176704</v>
      </c>
      <c r="Y1174" s="131">
        <v>5</v>
      </c>
      <c r="Z1174" s="147">
        <v>0.30394207017520197</v>
      </c>
      <c r="AA1174" s="148">
        <v>0.99402929160734099</v>
      </c>
      <c r="AB1174" s="149">
        <v>29</v>
      </c>
    </row>
    <row r="1175" spans="1:28" x14ac:dyDescent="0.2">
      <c r="A1175" t="s">
        <v>3972</v>
      </c>
      <c r="B1175">
        <v>2</v>
      </c>
      <c r="C1175" t="s">
        <v>3419</v>
      </c>
      <c r="D1175">
        <v>152250</v>
      </c>
      <c r="E1175" s="35">
        <v>0.52858499999999997</v>
      </c>
      <c r="G1175">
        <v>38</v>
      </c>
      <c r="H1175" s="54">
        <v>1.0887290640394001</v>
      </c>
      <c r="I1175" s="55">
        <v>0.99982504931799399</v>
      </c>
      <c r="J1175" s="56">
        <v>1</v>
      </c>
      <c r="K1175" s="60">
        <v>1</v>
      </c>
      <c r="L1175" s="61">
        <v>0.99993431898641005</v>
      </c>
      <c r="M1175" s="62">
        <v>1</v>
      </c>
      <c r="N1175" s="90">
        <v>1</v>
      </c>
      <c r="O1175" s="91">
        <v>0.99872709258761005</v>
      </c>
      <c r="P1175" s="92">
        <v>4</v>
      </c>
      <c r="Q1175" s="96">
        <v>1</v>
      </c>
      <c r="R1175" s="97">
        <v>0.99796709313992304</v>
      </c>
      <c r="S1175" s="98">
        <v>25</v>
      </c>
      <c r="T1175" s="123">
        <v>0.99888341543513903</v>
      </c>
      <c r="U1175" s="124">
        <v>0.99945433866503597</v>
      </c>
      <c r="V1175" s="125">
        <v>5</v>
      </c>
      <c r="W1175" s="129">
        <v>1.0001313628899799</v>
      </c>
      <c r="X1175" s="130">
        <v>0.99964537842718704</v>
      </c>
      <c r="Y1175" s="131">
        <v>1</v>
      </c>
      <c r="Z1175" s="147">
        <v>1.0000853858784799</v>
      </c>
      <c r="AA1175" s="148">
        <v>0.99086525931717395</v>
      </c>
      <c r="AB1175" s="149">
        <v>12</v>
      </c>
    </row>
    <row r="1176" spans="1:28" x14ac:dyDescent="0.2">
      <c r="A1176" t="s">
        <v>3973</v>
      </c>
      <c r="B1176">
        <v>1</v>
      </c>
      <c r="C1176" t="s">
        <v>3418</v>
      </c>
      <c r="D1176">
        <v>5344584</v>
      </c>
      <c r="E1176" s="35">
        <v>0.57374000000000003</v>
      </c>
      <c r="G1176">
        <v>83.951999999999998</v>
      </c>
      <c r="H1176" s="54">
        <v>1.00296799245102</v>
      </c>
      <c r="I1176" s="55">
        <v>0.99994609450993999</v>
      </c>
      <c r="J1176" s="56">
        <v>5</v>
      </c>
      <c r="K1176" s="60">
        <v>0.99999925168800397</v>
      </c>
      <c r="L1176" s="61">
        <v>0.99996408104438805</v>
      </c>
      <c r="M1176" s="62">
        <v>3</v>
      </c>
      <c r="N1176" s="90">
        <v>1</v>
      </c>
      <c r="O1176" s="91">
        <v>0.99916228647745997</v>
      </c>
      <c r="P1176" s="92">
        <v>1235</v>
      </c>
      <c r="Q1176" s="96">
        <v>0.99999981292200102</v>
      </c>
      <c r="R1176" s="97">
        <v>0.99919701645340397</v>
      </c>
      <c r="S1176" s="98">
        <v>173</v>
      </c>
      <c r="T1176" s="123">
        <v>0.99997923434213198</v>
      </c>
      <c r="U1176" s="124">
        <v>0.99946626750807099</v>
      </c>
      <c r="V1176" s="125">
        <v>414</v>
      </c>
      <c r="W1176" s="129">
        <v>0.905823438777976</v>
      </c>
      <c r="X1176" s="130">
        <v>0.99976063951174499</v>
      </c>
      <c r="Y1176" s="131">
        <v>2</v>
      </c>
      <c r="Z1176" s="147">
        <v>0.99991936938251502</v>
      </c>
      <c r="AA1176" s="148">
        <v>0.99564436447385696</v>
      </c>
      <c r="AB1176" s="149">
        <v>46</v>
      </c>
    </row>
    <row r="1177" spans="1:28" x14ac:dyDescent="0.2">
      <c r="A1177" t="s">
        <v>3973</v>
      </c>
      <c r="B1177">
        <v>2</v>
      </c>
      <c r="C1177" t="s">
        <v>3419</v>
      </c>
      <c r="D1177">
        <v>152250</v>
      </c>
      <c r="E1177" s="35">
        <v>0.52858499999999997</v>
      </c>
      <c r="G1177">
        <v>62.53</v>
      </c>
      <c r="H1177" s="54">
        <v>1.1179901477832499</v>
      </c>
      <c r="I1177" s="55">
        <v>0.99984725469691804</v>
      </c>
      <c r="J1177" s="56">
        <v>3</v>
      </c>
      <c r="K1177" s="60">
        <v>1</v>
      </c>
      <c r="L1177" s="61">
        <v>0.99998029556650203</v>
      </c>
      <c r="M1177" s="62">
        <v>1</v>
      </c>
      <c r="N1177" s="90">
        <v>1</v>
      </c>
      <c r="O1177" s="91">
        <v>0.99952068286276996</v>
      </c>
      <c r="P1177" s="92">
        <v>3</v>
      </c>
      <c r="Q1177" s="96">
        <v>0.99951395730706005</v>
      </c>
      <c r="R1177" s="97">
        <v>0.99740893556449095</v>
      </c>
      <c r="S1177" s="98">
        <v>81</v>
      </c>
      <c r="T1177" s="123">
        <v>0.99952709359605896</v>
      </c>
      <c r="U1177" s="124">
        <v>0.99963864762230104</v>
      </c>
      <c r="V1177" s="125">
        <v>5</v>
      </c>
      <c r="W1177" s="129">
        <v>1.0003743842364501</v>
      </c>
      <c r="X1177" s="130">
        <v>0.99974394159241997</v>
      </c>
      <c r="Y1177" s="131">
        <v>2</v>
      </c>
      <c r="Z1177" s="147">
        <v>1.0000788177339901</v>
      </c>
      <c r="AA1177" s="148">
        <v>0.99440775075292798</v>
      </c>
      <c r="AB1177" s="149">
        <v>9</v>
      </c>
    </row>
    <row r="1178" spans="1:28" x14ac:dyDescent="0.2">
      <c r="A1178" t="s">
        <v>3974</v>
      </c>
      <c r="B1178">
        <v>1</v>
      </c>
      <c r="C1178" t="s">
        <v>3418</v>
      </c>
      <c r="D1178">
        <v>5344584</v>
      </c>
      <c r="E1178" s="35">
        <v>0.57374000000000003</v>
      </c>
      <c r="G1178">
        <v>49.274999999999999</v>
      </c>
      <c r="H1178" s="54">
        <v>0.93054710586594203</v>
      </c>
      <c r="I1178" s="55">
        <v>0.99987615919815498</v>
      </c>
      <c r="J1178" s="56">
        <v>2</v>
      </c>
      <c r="K1178" s="60">
        <v>1.00000243201398</v>
      </c>
      <c r="L1178" s="61">
        <v>0.99995491434567496</v>
      </c>
      <c r="M1178" s="62">
        <v>2</v>
      </c>
      <c r="N1178" s="90">
        <v>1</v>
      </c>
      <c r="O1178" s="91">
        <v>0.99911191481262496</v>
      </c>
      <c r="P1178" s="92">
        <v>163</v>
      </c>
      <c r="Q1178" s="96">
        <v>0.99999981292200102</v>
      </c>
      <c r="R1178" s="97">
        <v>0.99910065218138999</v>
      </c>
      <c r="S1178" s="98">
        <v>343</v>
      </c>
      <c r="T1178" s="123">
        <v>0.99998222759011302</v>
      </c>
      <c r="U1178" s="124">
        <v>0.99938940200107795</v>
      </c>
      <c r="V1178" s="125">
        <v>446</v>
      </c>
      <c r="W1178" s="129">
        <v>0.99920080278910794</v>
      </c>
      <c r="X1178" s="130">
        <v>0.99962743236118701</v>
      </c>
      <c r="Y1178" s="131">
        <v>36</v>
      </c>
      <c r="Z1178" s="147">
        <v>0.60681442835324195</v>
      </c>
      <c r="AA1178" s="148">
        <v>0.99325576492679002</v>
      </c>
      <c r="AB1178" s="149">
        <v>45</v>
      </c>
    </row>
    <row r="1179" spans="1:28" x14ac:dyDescent="0.2">
      <c r="A1179" t="s">
        <v>3974</v>
      </c>
      <c r="B1179">
        <v>2</v>
      </c>
      <c r="C1179" t="s">
        <v>3419</v>
      </c>
      <c r="D1179">
        <v>152250</v>
      </c>
      <c r="E1179" s="35">
        <v>0.52858499999999997</v>
      </c>
      <c r="G1179">
        <v>37.350999999999999</v>
      </c>
      <c r="H1179" s="54">
        <v>1.0887290640394001</v>
      </c>
      <c r="I1179" s="55">
        <v>0.99978885517274596</v>
      </c>
      <c r="J1179" s="56">
        <v>1</v>
      </c>
      <c r="K1179" s="60">
        <v>1</v>
      </c>
      <c r="L1179" s="61">
        <v>0.99994745484400605</v>
      </c>
      <c r="M1179" s="62">
        <v>1</v>
      </c>
      <c r="N1179" s="90">
        <v>1</v>
      </c>
      <c r="O1179" s="91">
        <v>0.99877289341233999</v>
      </c>
      <c r="P1179" s="92">
        <v>4</v>
      </c>
      <c r="Q1179" s="96">
        <v>1</v>
      </c>
      <c r="R1179" s="97">
        <v>0.99641588803417602</v>
      </c>
      <c r="S1179" s="98">
        <v>116</v>
      </c>
      <c r="T1179" s="123">
        <v>0.99831198686371103</v>
      </c>
      <c r="U1179" s="124">
        <v>0.999440888789491</v>
      </c>
      <c r="V1179" s="125">
        <v>3</v>
      </c>
      <c r="W1179" s="129">
        <v>1.0001313628899799</v>
      </c>
      <c r="X1179" s="130">
        <v>0.99963224670992101</v>
      </c>
      <c r="Y1179" s="131">
        <v>2</v>
      </c>
      <c r="Z1179" s="147">
        <v>1.0000853858784799</v>
      </c>
      <c r="AA1179" s="148">
        <v>0.99006426325144703</v>
      </c>
      <c r="AB1179" s="149">
        <v>15</v>
      </c>
    </row>
    <row r="1180" spans="1:28" x14ac:dyDescent="0.2">
      <c r="A1180" t="s">
        <v>3975</v>
      </c>
      <c r="B1180">
        <v>1</v>
      </c>
      <c r="C1180" t="s">
        <v>3418</v>
      </c>
      <c r="D1180">
        <v>5344584</v>
      </c>
      <c r="E1180" s="35">
        <v>0.57374000000000003</v>
      </c>
      <c r="G1180">
        <v>61.350999999999999</v>
      </c>
      <c r="H1180" s="54">
        <v>0.72025478526813103</v>
      </c>
      <c r="I1180" s="55">
        <v>0.99992779280795496</v>
      </c>
      <c r="J1180" s="56">
        <v>1</v>
      </c>
      <c r="K1180" s="60">
        <v>1.00000037415599</v>
      </c>
      <c r="L1180" s="61">
        <v>0.99996239735741299</v>
      </c>
      <c r="M1180" s="62">
        <v>1</v>
      </c>
      <c r="N1180" s="90">
        <v>1</v>
      </c>
      <c r="O1180" s="91">
        <v>0.99933134506969801</v>
      </c>
      <c r="P1180" s="92">
        <v>22</v>
      </c>
      <c r="Q1180" s="96">
        <v>0.91379576769701698</v>
      </c>
      <c r="R1180" s="97">
        <v>0.99921699923909502</v>
      </c>
      <c r="S1180" s="98">
        <v>233</v>
      </c>
      <c r="T1180" s="123">
        <v>0.99994406367835698</v>
      </c>
      <c r="U1180" s="124">
        <v>0.999214514853073</v>
      </c>
      <c r="V1180" s="125">
        <v>1171</v>
      </c>
      <c r="W1180" s="129">
        <v>1.00000897974394</v>
      </c>
      <c r="X1180" s="130">
        <v>0.99969657027129399</v>
      </c>
      <c r="Y1180" s="131">
        <v>8</v>
      </c>
      <c r="Z1180" s="147">
        <v>0.99982003096515004</v>
      </c>
      <c r="AA1180" s="148">
        <v>0.99470516763276495</v>
      </c>
      <c r="AB1180" s="149">
        <v>47</v>
      </c>
    </row>
    <row r="1181" spans="1:28" x14ac:dyDescent="0.2">
      <c r="A1181" t="s">
        <v>3975</v>
      </c>
      <c r="B1181">
        <v>2</v>
      </c>
      <c r="C1181" t="s">
        <v>3419</v>
      </c>
      <c r="D1181">
        <v>152250</v>
      </c>
      <c r="E1181" s="35">
        <v>0.52858499999999997</v>
      </c>
      <c r="G1181">
        <v>45.529000000000003</v>
      </c>
      <c r="H1181" s="54">
        <v>1.08662068965517</v>
      </c>
      <c r="I1181" s="55">
        <v>0.99947420904722994</v>
      </c>
      <c r="J1181" s="56">
        <v>2</v>
      </c>
      <c r="K1181" s="60">
        <v>1</v>
      </c>
      <c r="L1181" s="61">
        <v>0.99996715927750401</v>
      </c>
      <c r="M1181" s="62">
        <v>1</v>
      </c>
      <c r="N1181" s="90">
        <v>1</v>
      </c>
      <c r="O1181" s="91">
        <v>0.99913353988342102</v>
      </c>
      <c r="P1181" s="92">
        <v>4</v>
      </c>
      <c r="Q1181" s="96">
        <v>0.99940886699507303</v>
      </c>
      <c r="R1181" s="97">
        <v>0.99851001962573205</v>
      </c>
      <c r="S1181" s="98">
        <v>18</v>
      </c>
      <c r="T1181" s="123">
        <v>0.99821346469622296</v>
      </c>
      <c r="U1181" s="124">
        <v>0.99942111737503003</v>
      </c>
      <c r="V1181" s="125">
        <v>4</v>
      </c>
      <c r="W1181" s="129">
        <v>1.0002561576354601</v>
      </c>
      <c r="X1181" s="130">
        <v>0.99972421219901297</v>
      </c>
      <c r="Y1181" s="131">
        <v>1</v>
      </c>
      <c r="Z1181" s="147">
        <v>1.00009195402298</v>
      </c>
      <c r="AA1181" s="148">
        <v>0.992440203246994</v>
      </c>
      <c r="AB1181" s="149">
        <v>9</v>
      </c>
    </row>
    <row r="1182" spans="1:28" x14ac:dyDescent="0.2">
      <c r="A1182" t="s">
        <v>3976</v>
      </c>
      <c r="B1182">
        <v>1</v>
      </c>
      <c r="C1182" t="s">
        <v>3418</v>
      </c>
      <c r="D1182">
        <v>5344584</v>
      </c>
      <c r="E1182" s="35">
        <v>0.57374000000000003</v>
      </c>
      <c r="G1182">
        <v>73.138000000000005</v>
      </c>
      <c r="H1182" s="54">
        <v>0.72038293369731199</v>
      </c>
      <c r="I1182" s="55">
        <v>0.99994572432318996</v>
      </c>
      <c r="J1182" s="56">
        <v>3</v>
      </c>
      <c r="K1182" s="60">
        <v>0.99999925168800397</v>
      </c>
      <c r="L1182" s="61">
        <v>0.99996370687502101</v>
      </c>
      <c r="M1182" s="62">
        <v>4</v>
      </c>
      <c r="N1182" s="90">
        <v>1</v>
      </c>
      <c r="O1182" s="91">
        <v>0.99940367968342803</v>
      </c>
      <c r="P1182" s="92">
        <v>11</v>
      </c>
      <c r="Q1182" s="96">
        <v>1.00001328253791</v>
      </c>
      <c r="R1182" s="97">
        <v>0.99897123937431698</v>
      </c>
      <c r="S1182" s="98">
        <v>492</v>
      </c>
      <c r="T1182" s="123">
        <v>0.99993676763640404</v>
      </c>
      <c r="U1182" s="124">
        <v>0.99941746116672703</v>
      </c>
      <c r="V1182" s="125">
        <v>404</v>
      </c>
      <c r="W1182" s="129">
        <v>1.00001328253791</v>
      </c>
      <c r="X1182" s="130">
        <v>0.999722387987107</v>
      </c>
      <c r="Y1182" s="131">
        <v>3</v>
      </c>
      <c r="Z1182" s="147">
        <v>1.00000205785798</v>
      </c>
      <c r="AA1182" s="148">
        <v>0.99536863718433399</v>
      </c>
      <c r="AB1182" s="149">
        <v>56</v>
      </c>
    </row>
    <row r="1183" spans="1:28" x14ac:dyDescent="0.2">
      <c r="A1183" t="s">
        <v>3976</v>
      </c>
      <c r="B1183">
        <v>2</v>
      </c>
      <c r="C1183" t="s">
        <v>3419</v>
      </c>
      <c r="D1183">
        <v>152250</v>
      </c>
      <c r="E1183" s="35">
        <v>0.52858499999999997</v>
      </c>
      <c r="G1183">
        <v>55.05</v>
      </c>
      <c r="H1183" s="54">
        <v>1.0903711001642</v>
      </c>
      <c r="I1183" s="55">
        <v>0.99977712991518797</v>
      </c>
      <c r="J1183" s="56">
        <v>2</v>
      </c>
      <c r="K1183" s="60">
        <v>1</v>
      </c>
      <c r="L1183" s="61">
        <v>0.99997372742200297</v>
      </c>
      <c r="M1183" s="62">
        <v>1</v>
      </c>
      <c r="N1183" s="90">
        <v>1</v>
      </c>
      <c r="O1183" s="91">
        <v>0.99933040110286797</v>
      </c>
      <c r="P1183" s="92">
        <v>3</v>
      </c>
      <c r="Q1183" s="96">
        <v>0.97776683087027905</v>
      </c>
      <c r="R1183" s="97">
        <v>0.99816859646062805</v>
      </c>
      <c r="S1183" s="98">
        <v>49</v>
      </c>
      <c r="T1183" s="123">
        <v>0.99682101806239698</v>
      </c>
      <c r="U1183" s="124">
        <v>0.99686635702507498</v>
      </c>
      <c r="V1183" s="125">
        <v>431</v>
      </c>
      <c r="W1183" s="129">
        <v>1.0001970443349699</v>
      </c>
      <c r="X1183" s="130">
        <v>0.99972419589971195</v>
      </c>
      <c r="Y1183" s="131">
        <v>2</v>
      </c>
      <c r="Z1183" s="147">
        <v>1.00007224958949</v>
      </c>
      <c r="AA1183" s="148">
        <v>0.99342577722067704</v>
      </c>
      <c r="AB1183" s="149">
        <v>43</v>
      </c>
    </row>
    <row r="1184" spans="1:28" x14ac:dyDescent="0.2">
      <c r="A1184" t="s">
        <v>3977</v>
      </c>
      <c r="B1184">
        <v>1</v>
      </c>
      <c r="C1184" t="s">
        <v>3418</v>
      </c>
      <c r="D1184">
        <v>5344584</v>
      </c>
      <c r="E1184" s="35">
        <v>0.57374000000000003</v>
      </c>
      <c r="G1184">
        <v>44.506999999999998</v>
      </c>
      <c r="H1184" s="54">
        <v>0.463399312001951</v>
      </c>
      <c r="I1184" s="55">
        <v>0.99981187436113905</v>
      </c>
      <c r="J1184" s="56">
        <v>5</v>
      </c>
      <c r="K1184" s="60">
        <v>1.0000059864959601</v>
      </c>
      <c r="L1184" s="61">
        <v>0.99994855388718396</v>
      </c>
      <c r="M1184" s="62">
        <v>1</v>
      </c>
      <c r="N1184" s="90">
        <v>1</v>
      </c>
      <c r="O1184" s="91">
        <v>0.99911287435253304</v>
      </c>
      <c r="P1184" s="92">
        <v>107</v>
      </c>
      <c r="Q1184" s="96">
        <v>0.99999981292200102</v>
      </c>
      <c r="R1184" s="97">
        <v>0.99891789295495703</v>
      </c>
      <c r="S1184" s="98">
        <v>200</v>
      </c>
      <c r="T1184" s="123">
        <v>0.99998746577408004</v>
      </c>
      <c r="U1184" s="124">
        <v>0.99946825791529703</v>
      </c>
      <c r="V1184" s="125">
        <v>137</v>
      </c>
      <c r="W1184" s="129">
        <v>0.81765170716156998</v>
      </c>
      <c r="X1184" s="130">
        <v>0.99963278781541898</v>
      </c>
      <c r="Y1184" s="131">
        <v>2</v>
      </c>
      <c r="Z1184" s="147">
        <v>0.22738900475252899</v>
      </c>
      <c r="AA1184" s="148">
        <v>0.993121233255848</v>
      </c>
      <c r="AB1184" s="149">
        <v>21</v>
      </c>
    </row>
    <row r="1185" spans="1:28" x14ac:dyDescent="0.2">
      <c r="A1185" t="s">
        <v>3977</v>
      </c>
      <c r="B1185">
        <v>2</v>
      </c>
      <c r="C1185" t="s">
        <v>3419</v>
      </c>
      <c r="D1185">
        <v>152250</v>
      </c>
      <c r="E1185" s="35">
        <v>0.52858499999999997</v>
      </c>
      <c r="G1185">
        <v>33.628</v>
      </c>
      <c r="H1185" s="54">
        <v>1.0833234811165799</v>
      </c>
      <c r="I1185" s="55">
        <v>0.99963623135685697</v>
      </c>
      <c r="J1185" s="56">
        <v>2</v>
      </c>
      <c r="K1185" s="60">
        <v>0.99997372742200297</v>
      </c>
      <c r="L1185" s="61">
        <v>0.99994088553468996</v>
      </c>
      <c r="M1185" s="62">
        <v>1</v>
      </c>
      <c r="N1185" s="90">
        <v>1</v>
      </c>
      <c r="O1185" s="91">
        <v>0.998543431334597</v>
      </c>
      <c r="P1185" s="92">
        <v>3</v>
      </c>
      <c r="Q1185" s="96">
        <v>1.00002627257799</v>
      </c>
      <c r="R1185" s="97">
        <v>0.99859599399032895</v>
      </c>
      <c r="S1185" s="98">
        <v>34</v>
      </c>
      <c r="T1185" s="123">
        <v>0.99949425287356297</v>
      </c>
      <c r="U1185" s="124">
        <v>0.99936926756195599</v>
      </c>
      <c r="V1185" s="125">
        <v>3</v>
      </c>
      <c r="W1185" s="129">
        <v>0.99531034482758596</v>
      </c>
      <c r="X1185" s="130">
        <v>0.99945232596502798</v>
      </c>
      <c r="Y1185" s="131">
        <v>3</v>
      </c>
      <c r="Z1185" s="147">
        <v>0.98428243021346395</v>
      </c>
      <c r="AA1185" s="148">
        <v>0.98794360912189805</v>
      </c>
      <c r="AB1185" s="149">
        <v>12</v>
      </c>
    </row>
    <row r="1186" spans="1:28" x14ac:dyDescent="0.2">
      <c r="A1186" t="s">
        <v>3978</v>
      </c>
      <c r="B1186">
        <v>1</v>
      </c>
      <c r="C1186" t="s">
        <v>3418</v>
      </c>
      <c r="D1186">
        <v>5344584</v>
      </c>
      <c r="E1186" s="35">
        <v>0.57374000000000003</v>
      </c>
      <c r="G1186">
        <v>53.125</v>
      </c>
      <c r="H1186" s="54">
        <v>0.97963618567416499</v>
      </c>
      <c r="I1186" s="55">
        <v>0.99988427455422701</v>
      </c>
      <c r="J1186" s="56">
        <v>4</v>
      </c>
      <c r="K1186" s="60">
        <v>1.00000617357396</v>
      </c>
      <c r="L1186" s="61">
        <v>0.99995903024017196</v>
      </c>
      <c r="M1186" s="62">
        <v>3</v>
      </c>
      <c r="N1186" s="90">
        <v>1</v>
      </c>
      <c r="O1186" s="91">
        <v>0.99929246416370199</v>
      </c>
      <c r="P1186" s="92">
        <v>7</v>
      </c>
      <c r="Q1186" s="96">
        <v>0.52306110491259294</v>
      </c>
      <c r="R1186" s="97">
        <v>0.99891495940747299</v>
      </c>
      <c r="S1186" s="98">
        <v>135</v>
      </c>
      <c r="T1186" s="123">
        <v>0.99998503376009495</v>
      </c>
      <c r="U1186" s="124">
        <v>0.99928999531026597</v>
      </c>
      <c r="V1186" s="125">
        <v>970</v>
      </c>
      <c r="W1186" s="129">
        <v>0.99894544132074004</v>
      </c>
      <c r="X1186" s="130">
        <v>0.99967471075568703</v>
      </c>
      <c r="Y1186" s="131">
        <v>4</v>
      </c>
      <c r="Z1186" s="147">
        <v>0.76524760521453705</v>
      </c>
      <c r="AA1186" s="148">
        <v>0.99374087225730101</v>
      </c>
      <c r="AB1186" s="149">
        <v>354</v>
      </c>
    </row>
    <row r="1187" spans="1:28" x14ac:dyDescent="0.2">
      <c r="A1187" t="s">
        <v>3978</v>
      </c>
      <c r="B1187">
        <v>2</v>
      </c>
      <c r="C1187" t="s">
        <v>3419</v>
      </c>
      <c r="D1187">
        <v>152250</v>
      </c>
      <c r="E1187" s="35">
        <v>0.52858499999999997</v>
      </c>
      <c r="G1187">
        <v>40.529000000000003</v>
      </c>
      <c r="H1187" s="54">
        <v>1.0892873563218299</v>
      </c>
      <c r="I1187" s="55">
        <v>0.99981911038487203</v>
      </c>
      <c r="J1187" s="56">
        <v>1</v>
      </c>
      <c r="K1187" s="60">
        <v>1</v>
      </c>
      <c r="L1187" s="61">
        <v>0.999954022988505</v>
      </c>
      <c r="M1187" s="62">
        <v>1</v>
      </c>
      <c r="N1187" s="90">
        <v>1</v>
      </c>
      <c r="O1187" s="91">
        <v>0.99864175902049102</v>
      </c>
      <c r="P1187" s="92">
        <v>14</v>
      </c>
      <c r="Q1187" s="96">
        <v>1</v>
      </c>
      <c r="R1187" s="97">
        <v>0.99775096714969502</v>
      </c>
      <c r="S1187" s="98">
        <v>25</v>
      </c>
      <c r="T1187" s="123">
        <v>0.99831198686371103</v>
      </c>
      <c r="U1187" s="124">
        <v>0.99936850829819501</v>
      </c>
      <c r="V1187" s="125">
        <v>5</v>
      </c>
      <c r="W1187" s="129">
        <v>1.0000065681444901</v>
      </c>
      <c r="X1187" s="130">
        <v>0.99961905762738501</v>
      </c>
      <c r="Y1187" s="131">
        <v>2</v>
      </c>
      <c r="Z1187" s="147">
        <v>1.00009195402298</v>
      </c>
      <c r="AA1187" s="148">
        <v>0.99062693372414901</v>
      </c>
      <c r="AB1187" s="149">
        <v>12</v>
      </c>
    </row>
    <row r="1188" spans="1:28" x14ac:dyDescent="0.2">
      <c r="A1188" t="s">
        <v>3979</v>
      </c>
      <c r="B1188">
        <v>1</v>
      </c>
      <c r="C1188" t="s">
        <v>3418</v>
      </c>
      <c r="D1188">
        <v>5344584</v>
      </c>
      <c r="E1188" s="35">
        <v>0.57374000000000003</v>
      </c>
      <c r="G1188">
        <v>69.322999999999993</v>
      </c>
      <c r="H1188" s="54">
        <v>0.72029612950586697</v>
      </c>
      <c r="I1188" s="55">
        <v>0.99994234143635197</v>
      </c>
      <c r="J1188" s="56">
        <v>2</v>
      </c>
      <c r="K1188" s="60">
        <v>1.00000037415599</v>
      </c>
      <c r="L1188" s="61">
        <v>0.99996707430916798</v>
      </c>
      <c r="M1188" s="62">
        <v>2</v>
      </c>
      <c r="N1188" s="90">
        <v>1</v>
      </c>
      <c r="O1188" s="91">
        <v>0.999384987524914</v>
      </c>
      <c r="P1188" s="92">
        <v>18</v>
      </c>
      <c r="Q1188" s="96">
        <v>0.99999981292200102</v>
      </c>
      <c r="R1188" s="97">
        <v>0.99923700287399897</v>
      </c>
      <c r="S1188" s="98">
        <v>147</v>
      </c>
      <c r="T1188" s="123">
        <v>0.99994144458637402</v>
      </c>
      <c r="U1188" s="124">
        <v>0.99940624562281399</v>
      </c>
      <c r="V1188" s="125">
        <v>444</v>
      </c>
      <c r="W1188" s="129">
        <v>0.85224055836047796</v>
      </c>
      <c r="X1188" s="130">
        <v>0.99970344666967903</v>
      </c>
      <c r="Y1188" s="131">
        <v>6</v>
      </c>
      <c r="Z1188" s="147">
        <v>1.0000028061699799</v>
      </c>
      <c r="AA1188" s="148">
        <v>0.99520471044551795</v>
      </c>
      <c r="AB1188" s="149">
        <v>72</v>
      </c>
    </row>
    <row r="1189" spans="1:28" x14ac:dyDescent="0.2">
      <c r="A1189" t="s">
        <v>3979</v>
      </c>
      <c r="B1189">
        <v>2</v>
      </c>
      <c r="C1189" t="s">
        <v>3419</v>
      </c>
      <c r="D1189">
        <v>152250</v>
      </c>
      <c r="E1189" s="35">
        <v>0.52858499999999997</v>
      </c>
      <c r="G1189">
        <v>52.529000000000003</v>
      </c>
      <c r="H1189" s="54">
        <v>1.0852873563218299</v>
      </c>
      <c r="I1189" s="55">
        <v>0.99952196828047701</v>
      </c>
      <c r="J1189" s="56">
        <v>3</v>
      </c>
      <c r="K1189" s="60">
        <v>1</v>
      </c>
      <c r="L1189" s="61">
        <v>0.99997372742200297</v>
      </c>
      <c r="M1189" s="62">
        <v>1</v>
      </c>
      <c r="N1189" s="90">
        <v>1</v>
      </c>
      <c r="O1189" s="91">
        <v>0.99929102689502602</v>
      </c>
      <c r="P1189" s="92">
        <v>3</v>
      </c>
      <c r="Q1189" s="96">
        <v>0.97275533661740499</v>
      </c>
      <c r="R1189" s="97">
        <v>0.99702074023146503</v>
      </c>
      <c r="S1189" s="98">
        <v>46</v>
      </c>
      <c r="T1189" s="123">
        <v>0.99682101806239698</v>
      </c>
      <c r="U1189" s="124">
        <v>0.99806614570999996</v>
      </c>
      <c r="V1189" s="125">
        <v>225</v>
      </c>
      <c r="W1189" s="129">
        <v>0.99634811165845605</v>
      </c>
      <c r="X1189" s="130">
        <v>0.99961106936149402</v>
      </c>
      <c r="Y1189" s="131">
        <v>1</v>
      </c>
      <c r="Z1189" s="147">
        <v>1.0000788177339901</v>
      </c>
      <c r="AA1189" s="148">
        <v>0.99323821582883998</v>
      </c>
      <c r="AB1189" s="149">
        <v>46</v>
      </c>
    </row>
    <row r="1190" spans="1:28" x14ac:dyDescent="0.2">
      <c r="A1190" t="s">
        <v>3980</v>
      </c>
      <c r="B1190">
        <v>1</v>
      </c>
      <c r="C1190" t="s">
        <v>3418</v>
      </c>
      <c r="D1190">
        <v>5344584</v>
      </c>
      <c r="E1190" s="35">
        <v>0.57374000000000003</v>
      </c>
      <c r="G1190">
        <v>76.960999999999999</v>
      </c>
      <c r="H1190" s="54">
        <v>0.474560572488608</v>
      </c>
      <c r="I1190" s="55">
        <v>0.99994520439941603</v>
      </c>
      <c r="J1190" s="56">
        <v>1</v>
      </c>
      <c r="K1190" s="60">
        <v>0.99999925168800397</v>
      </c>
      <c r="L1190" s="61">
        <v>0.99996314562044597</v>
      </c>
      <c r="M1190" s="62">
        <v>8</v>
      </c>
      <c r="N1190" s="90">
        <v>1</v>
      </c>
      <c r="O1190" s="91">
        <v>0.99915256724639601</v>
      </c>
      <c r="P1190" s="92">
        <v>1268</v>
      </c>
      <c r="Q1190" s="96">
        <v>1.0028187042079799</v>
      </c>
      <c r="R1190" s="97">
        <v>0.999158084855575</v>
      </c>
      <c r="S1190" s="98">
        <v>491</v>
      </c>
      <c r="T1190" s="123">
        <v>0.99994013504038204</v>
      </c>
      <c r="U1190" s="124">
        <v>0.99929860502618395</v>
      </c>
      <c r="V1190" s="125">
        <v>521</v>
      </c>
      <c r="W1190" s="129">
        <v>1.0000104763679301</v>
      </c>
      <c r="X1190" s="130">
        <v>0.99972762467578202</v>
      </c>
      <c r="Y1190" s="131">
        <v>4</v>
      </c>
      <c r="Z1190" s="147">
        <v>1.0000028061699799</v>
      </c>
      <c r="AA1190" s="148">
        <v>0.99548489759714198</v>
      </c>
      <c r="AB1190" s="149">
        <v>36</v>
      </c>
    </row>
    <row r="1191" spans="1:28" x14ac:dyDescent="0.2">
      <c r="A1191" t="s">
        <v>3980</v>
      </c>
      <c r="B1191">
        <v>2</v>
      </c>
      <c r="C1191" t="s">
        <v>3419</v>
      </c>
      <c r="D1191">
        <v>152250</v>
      </c>
      <c r="E1191" s="35">
        <v>0.52858499999999997</v>
      </c>
      <c r="G1191">
        <v>57.584000000000003</v>
      </c>
      <c r="H1191" s="54">
        <v>1.08870279146141</v>
      </c>
      <c r="I1191" s="55">
        <v>0.99989743899128203</v>
      </c>
      <c r="J1191" s="56">
        <v>1</v>
      </c>
      <c r="K1191" s="60">
        <v>1</v>
      </c>
      <c r="L1191" s="61">
        <v>0.99998029556650203</v>
      </c>
      <c r="M1191" s="62">
        <v>1</v>
      </c>
      <c r="N1191" s="90">
        <v>1</v>
      </c>
      <c r="O1191" s="91">
        <v>0.99928444823737905</v>
      </c>
      <c r="P1191" s="92">
        <v>4</v>
      </c>
      <c r="Q1191" s="96">
        <v>0.999954022988505</v>
      </c>
      <c r="R1191" s="97">
        <v>0.99853635164315802</v>
      </c>
      <c r="S1191" s="98">
        <v>43</v>
      </c>
      <c r="T1191" s="123">
        <v>0.99682101806239698</v>
      </c>
      <c r="U1191" s="124">
        <v>0.996761521887645</v>
      </c>
      <c r="V1191" s="125">
        <v>431</v>
      </c>
      <c r="W1191" s="129">
        <v>0.99831855500820998</v>
      </c>
      <c r="X1191" s="130">
        <v>0.99969736443900503</v>
      </c>
      <c r="Y1191" s="131">
        <v>1</v>
      </c>
      <c r="Z1191" s="147">
        <v>1.0001050903119799</v>
      </c>
      <c r="AA1191" s="148">
        <v>0.99379019883117303</v>
      </c>
      <c r="AB1191" s="149">
        <v>43</v>
      </c>
    </row>
    <row r="1192" spans="1:28" x14ac:dyDescent="0.2">
      <c r="A1192" t="s">
        <v>3981</v>
      </c>
      <c r="B1192">
        <v>1</v>
      </c>
      <c r="C1192" t="s">
        <v>3418</v>
      </c>
      <c r="D1192">
        <v>5081883</v>
      </c>
      <c r="E1192" s="35">
        <v>0.50560899999999998</v>
      </c>
      <c r="G1192">
        <v>71.143000000000001</v>
      </c>
      <c r="H1192" s="54">
        <v>0.45908180097810197</v>
      </c>
      <c r="I1192" s="55">
        <v>0.99032798690109802</v>
      </c>
      <c r="J1192" s="56">
        <v>71</v>
      </c>
      <c r="K1192" s="60">
        <v>1.0000003935549</v>
      </c>
      <c r="L1192" s="61">
        <v>0.99327946992869198</v>
      </c>
      <c r="M1192" s="62">
        <v>8</v>
      </c>
      <c r="N1192" s="90">
        <v>0.99999842578036502</v>
      </c>
      <c r="O1192" s="91">
        <v>0.99350445823752398</v>
      </c>
      <c r="P1192" s="92">
        <v>6</v>
      </c>
      <c r="Q1192" s="96">
        <v>1.00001456153162</v>
      </c>
      <c r="R1192" s="97">
        <v>0.99141830384188701</v>
      </c>
      <c r="S1192" s="98">
        <v>82</v>
      </c>
      <c r="T1192" s="123">
        <v>0.99997599315056995</v>
      </c>
      <c r="U1192" s="124">
        <v>0.99336861677726096</v>
      </c>
      <c r="V1192" s="125">
        <v>525</v>
      </c>
      <c r="W1192" s="129">
        <v>0.56877322834862498</v>
      </c>
      <c r="X1192" s="130">
        <v>0.98937564947149703</v>
      </c>
      <c r="Y1192" s="131">
        <v>6</v>
      </c>
      <c r="Z1192" s="147">
        <v>1.0000021645519901</v>
      </c>
      <c r="AA1192" s="148">
        <v>0.98914346554979704</v>
      </c>
      <c r="AB1192" s="149">
        <v>119</v>
      </c>
    </row>
    <row r="1193" spans="1:28" x14ac:dyDescent="0.2">
      <c r="A1193" t="s">
        <v>3981</v>
      </c>
      <c r="B1193">
        <v>2</v>
      </c>
      <c r="C1193" t="s">
        <v>3419</v>
      </c>
      <c r="D1193">
        <v>146782</v>
      </c>
      <c r="E1193" s="35">
        <v>0.51829199999999997</v>
      </c>
      <c r="G1193">
        <v>46.457000000000001</v>
      </c>
      <c r="H1193" s="54">
        <v>1.3433663528225499</v>
      </c>
      <c r="I1193" s="55">
        <v>0.987712794819393</v>
      </c>
      <c r="J1193" s="56">
        <v>20</v>
      </c>
      <c r="K1193" s="60">
        <v>1</v>
      </c>
      <c r="L1193" s="61">
        <v>0.99247311095519897</v>
      </c>
      <c r="M1193" s="62">
        <v>3</v>
      </c>
      <c r="N1193" s="90">
        <v>1</v>
      </c>
      <c r="O1193" s="91">
        <v>0.99265506725480501</v>
      </c>
      <c r="P1193" s="92">
        <v>3</v>
      </c>
      <c r="Q1193" s="96">
        <v>0.99966617160142202</v>
      </c>
      <c r="R1193" s="97">
        <v>0.98859240492535605</v>
      </c>
      <c r="S1193" s="98">
        <v>18</v>
      </c>
      <c r="T1193" s="123">
        <v>0.999897807633088</v>
      </c>
      <c r="U1193" s="124">
        <v>0.99216781311721003</v>
      </c>
      <c r="V1193" s="125">
        <v>3</v>
      </c>
      <c r="W1193" s="129">
        <v>1.0025343706994001</v>
      </c>
      <c r="X1193" s="130">
        <v>0.98692748286100596</v>
      </c>
      <c r="Y1193" s="131">
        <v>4</v>
      </c>
      <c r="Z1193" s="147">
        <v>1.0000749410690599</v>
      </c>
      <c r="AA1193" s="148">
        <v>0.98557366380128497</v>
      </c>
      <c r="AB1193" s="149">
        <v>8</v>
      </c>
    </row>
    <row r="1194" spans="1:28" x14ac:dyDescent="0.2">
      <c r="A1194" t="s">
        <v>3982</v>
      </c>
      <c r="B1194">
        <v>1</v>
      </c>
      <c r="C1194" t="s">
        <v>3418</v>
      </c>
      <c r="D1194">
        <v>5081883</v>
      </c>
      <c r="E1194" s="35">
        <v>0.50560899999999998</v>
      </c>
      <c r="G1194">
        <v>58.106999999999999</v>
      </c>
      <c r="H1194" s="54">
        <v>0.86304525310795199</v>
      </c>
      <c r="I1194" s="55">
        <v>0.99003849535246802</v>
      </c>
      <c r="J1194" s="56">
        <v>161</v>
      </c>
      <c r="K1194" s="60">
        <v>0.99998701268801304</v>
      </c>
      <c r="L1194" s="61">
        <v>0.99330676738980195</v>
      </c>
      <c r="M1194" s="62">
        <v>6</v>
      </c>
      <c r="N1194" s="90">
        <v>0.99999645800582104</v>
      </c>
      <c r="O1194" s="91">
        <v>0.99337343889636598</v>
      </c>
      <c r="P1194" s="92">
        <v>6</v>
      </c>
      <c r="Q1194" s="96">
        <v>1</v>
      </c>
      <c r="R1194" s="97">
        <v>0.99102606382361502</v>
      </c>
      <c r="S1194" s="98">
        <v>83</v>
      </c>
      <c r="T1194" s="123">
        <v>0.86186124316518098</v>
      </c>
      <c r="U1194" s="124">
        <v>0.99312860799427405</v>
      </c>
      <c r="V1194" s="125">
        <v>93</v>
      </c>
      <c r="W1194" s="129">
        <v>0.72545038915693205</v>
      </c>
      <c r="X1194" s="130">
        <v>0.98912381086176004</v>
      </c>
      <c r="Y1194" s="131">
        <v>69</v>
      </c>
      <c r="Z1194" s="147">
        <v>0.962812603123684</v>
      </c>
      <c r="AA1194" s="148">
        <v>0.98842301916566899</v>
      </c>
      <c r="AB1194" s="149">
        <v>1410</v>
      </c>
    </row>
    <row r="1195" spans="1:28" x14ac:dyDescent="0.2">
      <c r="A1195" t="s">
        <v>3982</v>
      </c>
      <c r="B1195">
        <v>2</v>
      </c>
      <c r="C1195" t="s">
        <v>3419</v>
      </c>
      <c r="D1195">
        <v>146782</v>
      </c>
      <c r="E1195" s="35">
        <v>0.51829199999999997</v>
      </c>
      <c r="G1195">
        <v>37.753999999999998</v>
      </c>
      <c r="H1195" s="54">
        <v>1.2940960063222999</v>
      </c>
      <c r="I1195" s="55">
        <v>0.985902963115034</v>
      </c>
      <c r="J1195" s="56">
        <v>20</v>
      </c>
      <c r="K1195" s="60">
        <v>1.0000272512978401</v>
      </c>
      <c r="L1195" s="61">
        <v>0.99250071519064897</v>
      </c>
      <c r="M1195" s="62">
        <v>3</v>
      </c>
      <c r="N1195" s="90">
        <v>1</v>
      </c>
      <c r="O1195" s="91">
        <v>0.99213204015654199</v>
      </c>
      <c r="P1195" s="92">
        <v>5</v>
      </c>
      <c r="Q1195" s="96">
        <v>1.0001294436647501</v>
      </c>
      <c r="R1195" s="97">
        <v>0.98961169807210503</v>
      </c>
      <c r="S1195" s="98">
        <v>11</v>
      </c>
      <c r="T1195" s="123">
        <v>0.999897807633088</v>
      </c>
      <c r="U1195" s="124">
        <v>0.99163034595477995</v>
      </c>
      <c r="V1195" s="125">
        <v>4</v>
      </c>
      <c r="W1195" s="129">
        <v>0.99758826014088897</v>
      </c>
      <c r="X1195" s="130">
        <v>0.986630340523451</v>
      </c>
      <c r="Y1195" s="131">
        <v>5</v>
      </c>
      <c r="Z1195" s="147">
        <v>1.00010219236691</v>
      </c>
      <c r="AA1195" s="148">
        <v>0.98321472824651801</v>
      </c>
      <c r="AB1195" s="149">
        <v>8</v>
      </c>
    </row>
    <row r="1196" spans="1:28" x14ac:dyDescent="0.2">
      <c r="A1196" t="s">
        <v>3983</v>
      </c>
      <c r="B1196">
        <v>1</v>
      </c>
      <c r="C1196" t="s">
        <v>3418</v>
      </c>
      <c r="D1196">
        <v>5081883</v>
      </c>
      <c r="E1196" s="35">
        <v>0.50560899999999998</v>
      </c>
      <c r="G1196">
        <v>78.141000000000005</v>
      </c>
      <c r="H1196" s="54">
        <v>0.73563755796817798</v>
      </c>
      <c r="I1196" s="55">
        <v>0.99011836456285296</v>
      </c>
      <c r="J1196" s="56">
        <v>214</v>
      </c>
      <c r="K1196" s="60">
        <v>1.00001731641598</v>
      </c>
      <c r="L1196" s="61">
        <v>0.99321986745481206</v>
      </c>
      <c r="M1196" s="62">
        <v>6</v>
      </c>
      <c r="N1196" s="90">
        <v>1</v>
      </c>
      <c r="O1196" s="91">
        <v>0.99353202360121196</v>
      </c>
      <c r="P1196" s="92">
        <v>6</v>
      </c>
      <c r="Q1196" s="96">
        <v>0.99999921289018201</v>
      </c>
      <c r="R1196" s="97">
        <v>0.99132094961914197</v>
      </c>
      <c r="S1196" s="98">
        <v>48</v>
      </c>
      <c r="T1196" s="123">
        <v>0.99998209325165499</v>
      </c>
      <c r="U1196" s="124">
        <v>0.99314286905789195</v>
      </c>
      <c r="V1196" s="125">
        <v>1395</v>
      </c>
      <c r="W1196" s="129">
        <v>1.00005982034611</v>
      </c>
      <c r="X1196" s="130">
        <v>0.98945035530757897</v>
      </c>
      <c r="Y1196" s="131">
        <v>7</v>
      </c>
      <c r="Z1196" s="147">
        <v>1.0000025581069001</v>
      </c>
      <c r="AA1196" s="148">
        <v>0.98909435435436599</v>
      </c>
      <c r="AB1196" s="149">
        <v>195</v>
      </c>
    </row>
    <row r="1197" spans="1:28" x14ac:dyDescent="0.2">
      <c r="A1197" t="s">
        <v>3983</v>
      </c>
      <c r="B1197">
        <v>2</v>
      </c>
      <c r="C1197" t="s">
        <v>3419</v>
      </c>
      <c r="D1197">
        <v>146782</v>
      </c>
      <c r="E1197" s="35">
        <v>0.51829199999999997</v>
      </c>
      <c r="G1197">
        <v>51.444000000000003</v>
      </c>
      <c r="H1197" s="54">
        <v>1.3432845989290201</v>
      </c>
      <c r="I1197" s="55">
        <v>0.98788979101268304</v>
      </c>
      <c r="J1197" s="56">
        <v>13</v>
      </c>
      <c r="K1197" s="60">
        <v>0.99997956152661704</v>
      </c>
      <c r="L1197" s="61">
        <v>0.99257498245924702</v>
      </c>
      <c r="M1197" s="62">
        <v>3</v>
      </c>
      <c r="N1197" s="90">
        <v>1</v>
      </c>
      <c r="O1197" s="91">
        <v>0.99254701506251597</v>
      </c>
      <c r="P1197" s="92">
        <v>4</v>
      </c>
      <c r="Q1197" s="96">
        <v>1</v>
      </c>
      <c r="R1197" s="97">
        <v>0.98937140833946102</v>
      </c>
      <c r="S1197" s="98">
        <v>5</v>
      </c>
      <c r="T1197" s="123">
        <v>0.999897807633088</v>
      </c>
      <c r="U1197" s="124">
        <v>0.99209381192669899</v>
      </c>
      <c r="V1197" s="125">
        <v>8</v>
      </c>
      <c r="W1197" s="129">
        <v>1.0006608439726901</v>
      </c>
      <c r="X1197" s="130">
        <v>0.98690265486725604</v>
      </c>
      <c r="Y1197" s="131">
        <v>5</v>
      </c>
      <c r="Z1197" s="147">
        <v>1.00010219236691</v>
      </c>
      <c r="AA1197" s="148">
        <v>0.98651819501145999</v>
      </c>
      <c r="AB1197" s="149">
        <v>8</v>
      </c>
    </row>
    <row r="1198" spans="1:28" x14ac:dyDescent="0.2">
      <c r="A1198" t="s">
        <v>3984</v>
      </c>
      <c r="B1198">
        <v>1</v>
      </c>
      <c r="C1198" t="s">
        <v>3418</v>
      </c>
      <c r="D1198">
        <v>5081883</v>
      </c>
      <c r="E1198" s="35">
        <v>0.50560899999999998</v>
      </c>
      <c r="G1198">
        <v>56.222000000000001</v>
      </c>
      <c r="H1198" s="54">
        <v>1.0058814813328001</v>
      </c>
      <c r="I1198" s="55">
        <v>0.99014286468837898</v>
      </c>
      <c r="J1198" s="56">
        <v>161</v>
      </c>
      <c r="K1198" s="60">
        <v>0.99999901611272801</v>
      </c>
      <c r="L1198" s="61">
        <v>0.99331097164349302</v>
      </c>
      <c r="M1198" s="62">
        <v>14</v>
      </c>
      <c r="N1198" s="90">
        <v>1</v>
      </c>
      <c r="O1198" s="91">
        <v>0.99336431611243403</v>
      </c>
      <c r="P1198" s="92">
        <v>6</v>
      </c>
      <c r="Q1198" s="96">
        <v>0.999999803222545</v>
      </c>
      <c r="R1198" s="97">
        <v>0.99125473557582999</v>
      </c>
      <c r="S1198" s="98">
        <v>589</v>
      </c>
      <c r="T1198" s="123">
        <v>0.93729509317707604</v>
      </c>
      <c r="U1198" s="124">
        <v>0.99286137130585195</v>
      </c>
      <c r="V1198" s="125">
        <v>884</v>
      </c>
      <c r="W1198" s="129">
        <v>0.72277913521424997</v>
      </c>
      <c r="X1198" s="130">
        <v>0.98920896797315705</v>
      </c>
      <c r="Y1198" s="131">
        <v>44</v>
      </c>
      <c r="Z1198" s="147">
        <v>0.96280866757459704</v>
      </c>
      <c r="AA1198" s="148">
        <v>0.98843341123255402</v>
      </c>
      <c r="AB1198" s="149">
        <v>491</v>
      </c>
    </row>
    <row r="1199" spans="1:28" x14ac:dyDescent="0.2">
      <c r="A1199" t="s">
        <v>3984</v>
      </c>
      <c r="B1199">
        <v>2</v>
      </c>
      <c r="C1199" t="s">
        <v>3419</v>
      </c>
      <c r="D1199">
        <v>146782</v>
      </c>
      <c r="E1199" s="35">
        <v>0.51829199999999997</v>
      </c>
      <c r="G1199">
        <v>35.478999999999999</v>
      </c>
      <c r="H1199" s="54">
        <v>1.2940619421999899</v>
      </c>
      <c r="I1199" s="55">
        <v>0.98628658664982105</v>
      </c>
      <c r="J1199" s="56">
        <v>20</v>
      </c>
      <c r="K1199" s="60">
        <v>0.999897807633088</v>
      </c>
      <c r="L1199" s="61">
        <v>0.99238414430615995</v>
      </c>
      <c r="M1199" s="62">
        <v>3</v>
      </c>
      <c r="N1199" s="90">
        <v>1</v>
      </c>
      <c r="O1199" s="91">
        <v>0.99217223799119203</v>
      </c>
      <c r="P1199" s="92">
        <v>4</v>
      </c>
      <c r="Q1199" s="96">
        <v>1</v>
      </c>
      <c r="R1199" s="97">
        <v>0.98937843413607796</v>
      </c>
      <c r="S1199" s="98">
        <v>7</v>
      </c>
      <c r="T1199" s="123">
        <v>0.999897807633088</v>
      </c>
      <c r="U1199" s="124">
        <v>0.99109994348089503</v>
      </c>
      <c r="V1199" s="125">
        <v>5</v>
      </c>
      <c r="W1199" s="129">
        <v>1.00071534656838</v>
      </c>
      <c r="X1199" s="130">
        <v>0.98627125335221</v>
      </c>
      <c r="Y1199" s="131">
        <v>4</v>
      </c>
      <c r="Z1199" s="147">
        <v>1.0000749410690599</v>
      </c>
      <c r="AA1199" s="148">
        <v>0.98320534178483798</v>
      </c>
      <c r="AB1199" s="149">
        <v>7</v>
      </c>
    </row>
    <row r="1200" spans="1:28" x14ac:dyDescent="0.2">
      <c r="A1200" t="s">
        <v>3985</v>
      </c>
      <c r="B1200">
        <v>1</v>
      </c>
      <c r="C1200" t="s">
        <v>3418</v>
      </c>
      <c r="D1200">
        <v>5081883</v>
      </c>
      <c r="E1200" s="35">
        <v>0.50560899999999998</v>
      </c>
      <c r="G1200">
        <v>57.923999999999999</v>
      </c>
      <c r="H1200" s="54">
        <v>1.00588167811025</v>
      </c>
      <c r="I1200" s="55">
        <v>0.99016848382554401</v>
      </c>
      <c r="J1200" s="56">
        <v>161</v>
      </c>
      <c r="K1200" s="60">
        <v>1.0000025581069001</v>
      </c>
      <c r="L1200" s="61">
        <v>0.99332945334690104</v>
      </c>
      <c r="M1200" s="62">
        <v>6</v>
      </c>
      <c r="N1200" s="90">
        <v>1</v>
      </c>
      <c r="O1200" s="91">
        <v>0.99335406288944095</v>
      </c>
      <c r="P1200" s="92">
        <v>7</v>
      </c>
      <c r="Q1200" s="96">
        <v>0.999999803222545</v>
      </c>
      <c r="R1200" s="97">
        <v>0.99107902864686104</v>
      </c>
      <c r="S1200" s="98">
        <v>580</v>
      </c>
      <c r="T1200" s="123">
        <v>0.86186675293390203</v>
      </c>
      <c r="U1200" s="124">
        <v>0.99309493697173101</v>
      </c>
      <c r="V1200" s="125">
        <v>93</v>
      </c>
      <c r="W1200" s="129">
        <v>0.72540158834825597</v>
      </c>
      <c r="X1200" s="130">
        <v>0.98920399390385305</v>
      </c>
      <c r="Y1200" s="131">
        <v>7</v>
      </c>
      <c r="Z1200" s="147">
        <v>0.962812603123684</v>
      </c>
      <c r="AA1200" s="148">
        <v>0.988708384118964</v>
      </c>
      <c r="AB1200" s="149">
        <v>82</v>
      </c>
    </row>
    <row r="1201" spans="1:28" x14ac:dyDescent="0.2">
      <c r="A1201" t="s">
        <v>3985</v>
      </c>
      <c r="B1201">
        <v>2</v>
      </c>
      <c r="C1201" t="s">
        <v>3419</v>
      </c>
      <c r="D1201">
        <v>146782</v>
      </c>
      <c r="E1201" s="35">
        <v>0.51829199999999997</v>
      </c>
      <c r="G1201">
        <v>37.744</v>
      </c>
      <c r="H1201" s="54">
        <v>1.2940960063222999</v>
      </c>
      <c r="I1201" s="55">
        <v>0.98589769909827396</v>
      </c>
      <c r="J1201" s="56">
        <v>20</v>
      </c>
      <c r="K1201" s="60">
        <v>1.0000068128244599</v>
      </c>
      <c r="L1201" s="61">
        <v>0.99239833798787502</v>
      </c>
      <c r="M1201" s="62">
        <v>3</v>
      </c>
      <c r="N1201" s="90">
        <v>1</v>
      </c>
      <c r="O1201" s="91">
        <v>0.99217261094473097</v>
      </c>
      <c r="P1201" s="92">
        <v>4</v>
      </c>
      <c r="Q1201" s="96">
        <v>0.99997956152661704</v>
      </c>
      <c r="R1201" s="97">
        <v>0.98946171703212504</v>
      </c>
      <c r="S1201" s="98">
        <v>31</v>
      </c>
      <c r="T1201" s="123">
        <v>0.999897807633088</v>
      </c>
      <c r="U1201" s="124">
        <v>0.99163040295285299</v>
      </c>
      <c r="V1201" s="125">
        <v>4</v>
      </c>
      <c r="W1201" s="129">
        <v>0.99758826014088897</v>
      </c>
      <c r="X1201" s="130">
        <v>0.98662351230104195</v>
      </c>
      <c r="Y1201" s="131">
        <v>5</v>
      </c>
      <c r="Z1201" s="147">
        <v>1.0000749410690599</v>
      </c>
      <c r="AA1201" s="148">
        <v>0.98323447360580696</v>
      </c>
      <c r="AB1201" s="149">
        <v>8</v>
      </c>
    </row>
    <row r="1202" spans="1:28" x14ac:dyDescent="0.2">
      <c r="A1202" t="s">
        <v>3986</v>
      </c>
      <c r="B1202">
        <v>1</v>
      </c>
      <c r="C1202" t="s">
        <v>3418</v>
      </c>
      <c r="D1202">
        <v>5081883</v>
      </c>
      <c r="E1202" s="35">
        <v>0.50560899999999998</v>
      </c>
      <c r="G1202">
        <v>50.088000000000001</v>
      </c>
      <c r="H1202" s="54">
        <v>0.77791165203921397</v>
      </c>
      <c r="I1202" s="55">
        <v>0.98998049472224203</v>
      </c>
      <c r="J1202" s="56">
        <v>81</v>
      </c>
      <c r="K1202" s="60">
        <v>0.99998701268801304</v>
      </c>
      <c r="L1202" s="61">
        <v>0.99330391486746095</v>
      </c>
      <c r="M1202" s="62">
        <v>6</v>
      </c>
      <c r="N1202" s="90">
        <v>1</v>
      </c>
      <c r="O1202" s="91">
        <v>0.99323742300082296</v>
      </c>
      <c r="P1202" s="92">
        <v>7</v>
      </c>
      <c r="Q1202" s="96">
        <v>1</v>
      </c>
      <c r="R1202" s="97">
        <v>0.99112091535852098</v>
      </c>
      <c r="S1202" s="98">
        <v>88</v>
      </c>
      <c r="T1202" s="123">
        <v>0.79569659514002899</v>
      </c>
      <c r="U1202" s="124">
        <v>0.99259310525522204</v>
      </c>
      <c r="V1202" s="125">
        <v>1666</v>
      </c>
      <c r="W1202" s="129">
        <v>0.74506831424493603</v>
      </c>
      <c r="X1202" s="130">
        <v>0.98919250787581403</v>
      </c>
      <c r="Y1202" s="131">
        <v>15</v>
      </c>
      <c r="Z1202" s="147">
        <v>1.0000021645519901</v>
      </c>
      <c r="AA1202" s="148">
        <v>0.98782654531880199</v>
      </c>
      <c r="AB1202" s="149">
        <v>223</v>
      </c>
    </row>
    <row r="1203" spans="1:28" x14ac:dyDescent="0.2">
      <c r="A1203" t="s">
        <v>3986</v>
      </c>
      <c r="B1203">
        <v>2</v>
      </c>
      <c r="C1203" t="s">
        <v>3419</v>
      </c>
      <c r="D1203">
        <v>146782</v>
      </c>
      <c r="E1203" s="35">
        <v>0.51829199999999997</v>
      </c>
      <c r="G1203">
        <v>30.417000000000002</v>
      </c>
      <c r="H1203" s="54">
        <v>1.2940823806733699</v>
      </c>
      <c r="I1203" s="55">
        <v>0.98597732369011104</v>
      </c>
      <c r="J1203" s="56">
        <v>20</v>
      </c>
      <c r="K1203" s="60">
        <v>0.99999318717553898</v>
      </c>
      <c r="L1203" s="61">
        <v>0.99218095504049097</v>
      </c>
      <c r="M1203" s="62">
        <v>3</v>
      </c>
      <c r="N1203" s="90">
        <v>1</v>
      </c>
      <c r="O1203" s="91">
        <v>0.99170460499901303</v>
      </c>
      <c r="P1203" s="92">
        <v>3</v>
      </c>
      <c r="Q1203" s="96">
        <v>1</v>
      </c>
      <c r="R1203" s="97">
        <v>0.98892245720040195</v>
      </c>
      <c r="S1203" s="98">
        <v>14</v>
      </c>
      <c r="T1203" s="123">
        <v>0.99963892030357904</v>
      </c>
      <c r="U1203" s="124">
        <v>0.990568157828429</v>
      </c>
      <c r="V1203" s="125">
        <v>5</v>
      </c>
      <c r="W1203" s="129">
        <v>0.99833767083157299</v>
      </c>
      <c r="X1203" s="130">
        <v>0.985040213379902</v>
      </c>
      <c r="Y1203" s="131">
        <v>4</v>
      </c>
      <c r="Z1203" s="147">
        <v>0.92490904879344804</v>
      </c>
      <c r="AA1203" s="148">
        <v>0.98185982525721105</v>
      </c>
      <c r="AB1203" s="149">
        <v>9</v>
      </c>
    </row>
    <row r="1204" spans="1:28" x14ac:dyDescent="0.2">
      <c r="A1204" t="s">
        <v>3987</v>
      </c>
      <c r="B1204">
        <v>1</v>
      </c>
      <c r="C1204" t="s">
        <v>3418</v>
      </c>
      <c r="D1204">
        <v>5081883</v>
      </c>
      <c r="E1204" s="35">
        <v>0.50560899999999998</v>
      </c>
      <c r="G1204">
        <v>91.957999999999998</v>
      </c>
      <c r="H1204" s="54">
        <v>0.443158962927717</v>
      </c>
      <c r="I1204" s="55">
        <v>0.990265068629401</v>
      </c>
      <c r="J1204" s="56">
        <v>64</v>
      </c>
      <c r="K1204" s="60">
        <v>0.99999921289018201</v>
      </c>
      <c r="L1204" s="61">
        <v>0.99324684993675305</v>
      </c>
      <c r="M1204" s="62">
        <v>7</v>
      </c>
      <c r="N1204" s="90">
        <v>1</v>
      </c>
      <c r="O1204" s="91">
        <v>0.99353159142277603</v>
      </c>
      <c r="P1204" s="92">
        <v>8</v>
      </c>
      <c r="Q1204" s="96">
        <v>0.57014712853483596</v>
      </c>
      <c r="R1204" s="97">
        <v>0.99104758625994904</v>
      </c>
      <c r="S1204" s="98">
        <v>513</v>
      </c>
      <c r="T1204" s="123">
        <v>0.99998661913310405</v>
      </c>
      <c r="U1204" s="124">
        <v>0.99313562409461797</v>
      </c>
      <c r="V1204" s="125">
        <v>1342</v>
      </c>
      <c r="W1204" s="129">
        <v>0.72276949311898697</v>
      </c>
      <c r="X1204" s="130">
        <v>0.98943677499473204</v>
      </c>
      <c r="Y1204" s="131">
        <v>43</v>
      </c>
      <c r="Z1204" s="147">
        <v>1.00000236132945</v>
      </c>
      <c r="AA1204" s="148">
        <v>0.98862870917176304</v>
      </c>
      <c r="AB1204" s="149">
        <v>166</v>
      </c>
    </row>
    <row r="1205" spans="1:28" x14ac:dyDescent="0.2">
      <c r="A1205" t="s">
        <v>3987</v>
      </c>
      <c r="B1205">
        <v>2</v>
      </c>
      <c r="C1205" t="s">
        <v>3419</v>
      </c>
      <c r="D1205">
        <v>146782</v>
      </c>
      <c r="E1205" s="35">
        <v>0.51829199999999997</v>
      </c>
      <c r="G1205">
        <v>62.981000000000002</v>
      </c>
      <c r="H1205" s="54">
        <v>1.34325734763118</v>
      </c>
      <c r="I1205" s="55">
        <v>0.98812300951376297</v>
      </c>
      <c r="J1205" s="56">
        <v>10</v>
      </c>
      <c r="K1205" s="60">
        <v>0.99990462045754902</v>
      </c>
      <c r="L1205" s="61">
        <v>0.99277845527070496</v>
      </c>
      <c r="M1205" s="62">
        <v>3</v>
      </c>
      <c r="N1205" s="90">
        <v>1</v>
      </c>
      <c r="O1205" s="91">
        <v>0.99266182446920703</v>
      </c>
      <c r="P1205" s="92">
        <v>3</v>
      </c>
      <c r="Q1205" s="96">
        <v>0.99998637435107796</v>
      </c>
      <c r="R1205" s="97">
        <v>0.99016636816191395</v>
      </c>
      <c r="S1205" s="98">
        <v>4</v>
      </c>
      <c r="T1205" s="123">
        <v>0.99974111267049004</v>
      </c>
      <c r="U1205" s="124">
        <v>0.99258845488358105</v>
      </c>
      <c r="V1205" s="125">
        <v>5</v>
      </c>
      <c r="W1205" s="129">
        <v>1.00064721832377</v>
      </c>
      <c r="X1205" s="130">
        <v>0.98727077178603995</v>
      </c>
      <c r="Y1205" s="131">
        <v>5</v>
      </c>
      <c r="Z1205" s="147">
        <v>1.00010219236691</v>
      </c>
      <c r="AA1205" s="148">
        <v>0.988224594647789</v>
      </c>
      <c r="AB1205" s="149">
        <v>8</v>
      </c>
    </row>
    <row r="1206" spans="1:28" x14ac:dyDescent="0.2">
      <c r="A1206" t="s">
        <v>3988</v>
      </c>
      <c r="B1206">
        <v>1</v>
      </c>
      <c r="C1206" t="s">
        <v>3418</v>
      </c>
      <c r="D1206">
        <v>5081883</v>
      </c>
      <c r="E1206" s="35">
        <v>0.50560899999999998</v>
      </c>
      <c r="G1206">
        <v>74.811999999999998</v>
      </c>
      <c r="H1206" s="54">
        <v>0.89665484230943504</v>
      </c>
      <c r="I1206" s="55">
        <v>0.99021054525823204</v>
      </c>
      <c r="J1206" s="56">
        <v>74</v>
      </c>
      <c r="K1206" s="60">
        <v>1.0000003935549</v>
      </c>
      <c r="L1206" s="61">
        <v>0.99325252258144203</v>
      </c>
      <c r="M1206" s="62">
        <v>9</v>
      </c>
      <c r="N1206" s="90">
        <v>1</v>
      </c>
      <c r="O1206" s="91">
        <v>0.99346436972499697</v>
      </c>
      <c r="P1206" s="92">
        <v>6</v>
      </c>
      <c r="Q1206" s="96">
        <v>0.99999842578036502</v>
      </c>
      <c r="R1206" s="97">
        <v>0.99114779866173597</v>
      </c>
      <c r="S1206" s="98">
        <v>568</v>
      </c>
      <c r="T1206" s="123">
        <v>0.86186104638772598</v>
      </c>
      <c r="U1206" s="124">
        <v>0.99343976746139195</v>
      </c>
      <c r="V1206" s="125">
        <v>66</v>
      </c>
      <c r="W1206" s="129">
        <v>0.56697527274831006</v>
      </c>
      <c r="X1206" s="130">
        <v>0.98942807132486199</v>
      </c>
      <c r="Y1206" s="131">
        <v>6</v>
      </c>
      <c r="Z1206" s="147">
        <v>1.0000001967774499</v>
      </c>
      <c r="AA1206" s="148">
        <v>0.98917294695614599</v>
      </c>
      <c r="AB1206" s="149">
        <v>119</v>
      </c>
    </row>
    <row r="1207" spans="1:28" x14ac:dyDescent="0.2">
      <c r="A1207" t="s">
        <v>3988</v>
      </c>
      <c r="B1207">
        <v>2</v>
      </c>
      <c r="C1207" t="s">
        <v>3419</v>
      </c>
      <c r="D1207">
        <v>146782</v>
      </c>
      <c r="E1207" s="35">
        <v>0.51829199999999997</v>
      </c>
      <c r="G1207">
        <v>49.125</v>
      </c>
      <c r="H1207" s="54">
        <v>1.3432437219822499</v>
      </c>
      <c r="I1207" s="55">
        <v>0.98790970824056801</v>
      </c>
      <c r="J1207" s="56">
        <v>13</v>
      </c>
      <c r="K1207" s="60">
        <v>0.999795615266177</v>
      </c>
      <c r="L1207" s="61">
        <v>0.99256009156810299</v>
      </c>
      <c r="M1207" s="62">
        <v>3</v>
      </c>
      <c r="N1207" s="90">
        <v>1</v>
      </c>
      <c r="O1207" s="91">
        <v>0.99258049145735405</v>
      </c>
      <c r="P1207" s="92">
        <v>5</v>
      </c>
      <c r="Q1207" s="96">
        <v>1</v>
      </c>
      <c r="R1207" s="97">
        <v>0.98893820370042596</v>
      </c>
      <c r="S1207" s="98">
        <v>11</v>
      </c>
      <c r="T1207" s="123">
        <v>0.999897807633088</v>
      </c>
      <c r="U1207" s="124">
        <v>0.99231062618337296</v>
      </c>
      <c r="V1207" s="125">
        <v>5</v>
      </c>
      <c r="W1207" s="129">
        <v>0.99662083906746002</v>
      </c>
      <c r="X1207" s="130">
        <v>0.98629144684689596</v>
      </c>
      <c r="Y1207" s="131">
        <v>5</v>
      </c>
      <c r="Z1207" s="147">
        <v>1.0000749410690599</v>
      </c>
      <c r="AA1207" s="148">
        <v>0.98635728718859705</v>
      </c>
      <c r="AB1207" s="149">
        <v>8</v>
      </c>
    </row>
    <row r="1208" spans="1:28" x14ac:dyDescent="0.2">
      <c r="A1208" t="s">
        <v>3989</v>
      </c>
      <c r="B1208">
        <v>1</v>
      </c>
      <c r="C1208" t="s">
        <v>3418</v>
      </c>
      <c r="D1208">
        <v>5081883</v>
      </c>
      <c r="E1208" s="35">
        <v>0.50560899999999998</v>
      </c>
      <c r="G1208">
        <v>96.965999999999994</v>
      </c>
      <c r="H1208" s="54">
        <v>0.93364231329213998</v>
      </c>
      <c r="I1208" s="55">
        <v>0.99037242771206402</v>
      </c>
      <c r="J1208" s="56">
        <v>192</v>
      </c>
      <c r="K1208" s="60">
        <v>0.999999803222545</v>
      </c>
      <c r="L1208" s="61">
        <v>0.99324527857151101</v>
      </c>
      <c r="M1208" s="62">
        <v>6</v>
      </c>
      <c r="N1208" s="90">
        <v>1</v>
      </c>
      <c r="O1208" s="91">
        <v>0.99352844540528995</v>
      </c>
      <c r="P1208" s="92">
        <v>7</v>
      </c>
      <c r="Q1208" s="96">
        <v>0.999999803222545</v>
      </c>
      <c r="R1208" s="97">
        <v>0.99121629408717404</v>
      </c>
      <c r="S1208" s="98">
        <v>101</v>
      </c>
      <c r="T1208" s="123">
        <v>0.99998661913310405</v>
      </c>
      <c r="U1208" s="124">
        <v>0.99369096281718505</v>
      </c>
      <c r="V1208" s="125">
        <v>7</v>
      </c>
      <c r="W1208" s="129">
        <v>0.61602087257813598</v>
      </c>
      <c r="X1208" s="130">
        <v>0.98817487821122896</v>
      </c>
      <c r="Y1208" s="131">
        <v>3964</v>
      </c>
      <c r="Z1208" s="147">
        <v>0.99850390101464304</v>
      </c>
      <c r="AA1208" s="148">
        <v>0.98860341241816097</v>
      </c>
      <c r="AB1208" s="149">
        <v>197</v>
      </c>
    </row>
    <row r="1209" spans="1:28" x14ac:dyDescent="0.2">
      <c r="A1209" t="s">
        <v>3989</v>
      </c>
      <c r="B1209">
        <v>2</v>
      </c>
      <c r="C1209" t="s">
        <v>3419</v>
      </c>
      <c r="D1209">
        <v>146782</v>
      </c>
      <c r="E1209" s="35">
        <v>0.51829199999999997</v>
      </c>
      <c r="G1209">
        <v>66.143000000000001</v>
      </c>
      <c r="H1209" s="54">
        <v>1.3433799784714699</v>
      </c>
      <c r="I1209" s="55">
        <v>0.98838748282209499</v>
      </c>
      <c r="J1209" s="56">
        <v>11</v>
      </c>
      <c r="K1209" s="60">
        <v>1</v>
      </c>
      <c r="L1209" s="61">
        <v>0.99281320462952205</v>
      </c>
      <c r="M1209" s="62">
        <v>3</v>
      </c>
      <c r="N1209" s="90">
        <v>1</v>
      </c>
      <c r="O1209" s="91">
        <v>0.99277813701800299</v>
      </c>
      <c r="P1209" s="92">
        <v>4</v>
      </c>
      <c r="Q1209" s="96">
        <v>0.999965935877696</v>
      </c>
      <c r="R1209" s="97">
        <v>0.98913761068271</v>
      </c>
      <c r="S1209" s="98">
        <v>13</v>
      </c>
      <c r="T1209" s="123">
        <v>0.99974111267049004</v>
      </c>
      <c r="U1209" s="124">
        <v>0.99252719705175096</v>
      </c>
      <c r="V1209" s="125">
        <v>3</v>
      </c>
      <c r="W1209" s="129">
        <v>1.0004496464144099</v>
      </c>
      <c r="X1209" s="130">
        <v>0.98721300759866004</v>
      </c>
      <c r="Y1209" s="131">
        <v>4</v>
      </c>
      <c r="Z1209" s="147">
        <v>1.00008856671799</v>
      </c>
      <c r="AA1209" s="148">
        <v>0.98825006787944603</v>
      </c>
      <c r="AB1209" s="149">
        <v>8</v>
      </c>
    </row>
    <row r="1210" spans="1:28" x14ac:dyDescent="0.2">
      <c r="A1210" t="s">
        <v>3990</v>
      </c>
      <c r="B1210">
        <v>1</v>
      </c>
      <c r="C1210" t="s">
        <v>3418</v>
      </c>
      <c r="D1210">
        <v>5081883</v>
      </c>
      <c r="E1210" s="35">
        <v>0.50560899999999998</v>
      </c>
      <c r="G1210">
        <v>69.855999999999995</v>
      </c>
      <c r="H1210" s="54">
        <v>0.53885597130040097</v>
      </c>
      <c r="I1210" s="55">
        <v>0.98666161765178395</v>
      </c>
      <c r="J1210" s="56">
        <v>6205</v>
      </c>
      <c r="K1210" s="60">
        <v>1.0000003935549</v>
      </c>
      <c r="L1210" s="61">
        <v>0.99327732150607795</v>
      </c>
      <c r="M1210" s="62">
        <v>7</v>
      </c>
      <c r="N1210" s="90">
        <v>1</v>
      </c>
      <c r="O1210" s="91">
        <v>0.99346100136969695</v>
      </c>
      <c r="P1210" s="92">
        <v>12</v>
      </c>
      <c r="Q1210" s="96">
        <v>0.99999429345382396</v>
      </c>
      <c r="R1210" s="97">
        <v>0.99082156907667995</v>
      </c>
      <c r="S1210" s="98">
        <v>594</v>
      </c>
      <c r="T1210" s="123">
        <v>0.99999114501455399</v>
      </c>
      <c r="U1210" s="124">
        <v>0.99349590937077603</v>
      </c>
      <c r="V1210" s="125">
        <v>12</v>
      </c>
      <c r="W1210" s="129">
        <v>0.56860124485353103</v>
      </c>
      <c r="X1210" s="130">
        <v>0.98933350126972996</v>
      </c>
      <c r="Y1210" s="131">
        <v>11</v>
      </c>
      <c r="Z1210" s="147">
        <v>1.0000025581069001</v>
      </c>
      <c r="AA1210" s="148">
        <v>0.98913706308350402</v>
      </c>
      <c r="AB1210" s="149">
        <v>119</v>
      </c>
    </row>
    <row r="1211" spans="1:28" x14ac:dyDescent="0.2">
      <c r="A1211" t="s">
        <v>3990</v>
      </c>
      <c r="B1211">
        <v>2</v>
      </c>
      <c r="C1211" t="s">
        <v>3419</v>
      </c>
      <c r="D1211">
        <v>146782</v>
      </c>
      <c r="E1211" s="35">
        <v>0.51829199999999997</v>
      </c>
      <c r="G1211">
        <v>45.673999999999999</v>
      </c>
      <c r="H1211" s="54">
        <v>1.34337316564701</v>
      </c>
      <c r="I1211" s="55">
        <v>0.98772299921905904</v>
      </c>
      <c r="J1211" s="56">
        <v>20</v>
      </c>
      <c r="K1211" s="60">
        <v>1.0000272512978401</v>
      </c>
      <c r="L1211" s="61">
        <v>0.99253472103968998</v>
      </c>
      <c r="M1211" s="62">
        <v>3</v>
      </c>
      <c r="N1211" s="90">
        <v>1</v>
      </c>
      <c r="O1211" s="91">
        <v>0.99247219613128002</v>
      </c>
      <c r="P1211" s="92">
        <v>4</v>
      </c>
      <c r="Q1211" s="96">
        <v>1</v>
      </c>
      <c r="R1211" s="97">
        <v>0.989086923370186</v>
      </c>
      <c r="S1211" s="98">
        <v>7</v>
      </c>
      <c r="T1211" s="123">
        <v>0.999897807633088</v>
      </c>
      <c r="U1211" s="124">
        <v>0.99195772528243298</v>
      </c>
      <c r="V1211" s="125">
        <v>3</v>
      </c>
      <c r="W1211" s="129">
        <v>1.00115818015833</v>
      </c>
      <c r="X1211" s="130">
        <v>0.986760013335238</v>
      </c>
      <c r="Y1211" s="131">
        <v>8</v>
      </c>
      <c r="Z1211" s="147">
        <v>1.0000749410690599</v>
      </c>
      <c r="AA1211" s="148">
        <v>0.98545910585364205</v>
      </c>
      <c r="AB1211" s="149">
        <v>8</v>
      </c>
    </row>
    <row r="1212" spans="1:28" x14ac:dyDescent="0.2">
      <c r="A1212" t="s">
        <v>3991</v>
      </c>
      <c r="B1212">
        <v>1</v>
      </c>
      <c r="C1212" t="s">
        <v>3418</v>
      </c>
      <c r="D1212">
        <v>5081883</v>
      </c>
      <c r="E1212" s="35">
        <v>0.50560899999999998</v>
      </c>
      <c r="G1212">
        <v>76.623999999999995</v>
      </c>
      <c r="H1212" s="54">
        <v>0.696162032852783</v>
      </c>
      <c r="I1212" s="55">
        <v>0.99995109987130504</v>
      </c>
      <c r="J1212" s="56">
        <v>2</v>
      </c>
      <c r="K1212" s="60">
        <v>1.0000001967774499</v>
      </c>
      <c r="L1212" s="61">
        <v>0.99997717381978801</v>
      </c>
      <c r="M1212" s="62">
        <v>1</v>
      </c>
      <c r="N1212" s="90">
        <v>1</v>
      </c>
      <c r="O1212" s="91">
        <v>0.99947304784288904</v>
      </c>
      <c r="P1212" s="92">
        <v>10</v>
      </c>
      <c r="Q1212" s="96">
        <v>0.99999665478327604</v>
      </c>
      <c r="R1212" s="97">
        <v>0.99866940466278498</v>
      </c>
      <c r="S1212" s="98">
        <v>362</v>
      </c>
      <c r="T1212" s="123">
        <v>0.67833281482474095</v>
      </c>
      <c r="U1212" s="124">
        <v>0.99889196418916304</v>
      </c>
      <c r="V1212" s="125">
        <v>1111</v>
      </c>
      <c r="W1212" s="129">
        <v>1.0000114130923501</v>
      </c>
      <c r="X1212" s="130">
        <v>0.999779026919558</v>
      </c>
      <c r="Y1212" s="131">
        <v>6</v>
      </c>
      <c r="Z1212" s="147">
        <v>0.36250106505797097</v>
      </c>
      <c r="AA1212" s="148">
        <v>0.99438609297338298</v>
      </c>
      <c r="AB1212" s="149">
        <v>33</v>
      </c>
    </row>
    <row r="1213" spans="1:28" x14ac:dyDescent="0.2">
      <c r="A1213" t="s">
        <v>3991</v>
      </c>
      <c r="B1213">
        <v>2</v>
      </c>
      <c r="C1213" t="s">
        <v>3419</v>
      </c>
      <c r="D1213">
        <v>146782</v>
      </c>
      <c r="E1213" s="35">
        <v>0.51829199999999997</v>
      </c>
      <c r="G1213">
        <v>58.655000000000001</v>
      </c>
      <c r="H1213" s="54">
        <v>1.0937717158779601</v>
      </c>
      <c r="I1213" s="55">
        <v>0.99968859187473902</v>
      </c>
      <c r="J1213" s="56">
        <v>6</v>
      </c>
      <c r="K1213" s="60">
        <v>1.0000408769467599</v>
      </c>
      <c r="L1213" s="61">
        <v>0.99993868708613698</v>
      </c>
      <c r="M1213" s="62">
        <v>1</v>
      </c>
      <c r="N1213" s="90">
        <v>1</v>
      </c>
      <c r="O1213" s="91">
        <v>0.99897889025793196</v>
      </c>
      <c r="P1213" s="92">
        <v>51</v>
      </c>
      <c r="Q1213" s="96">
        <v>1</v>
      </c>
      <c r="R1213" s="97">
        <v>0.998305799744169</v>
      </c>
      <c r="S1213" s="98">
        <v>82</v>
      </c>
      <c r="T1213" s="123">
        <v>0.999087081522257</v>
      </c>
      <c r="U1213" s="124">
        <v>0.99963183407989198</v>
      </c>
      <c r="V1213" s="125">
        <v>3</v>
      </c>
      <c r="W1213" s="129">
        <v>0.53785886552846995</v>
      </c>
      <c r="X1213" s="130">
        <v>0.99951872538217001</v>
      </c>
      <c r="Y1213" s="131">
        <v>7</v>
      </c>
      <c r="Z1213" s="147">
        <v>1.0001430693136699</v>
      </c>
      <c r="AA1213" s="148">
        <v>0.99319064830984505</v>
      </c>
      <c r="AB1213" s="149">
        <v>12</v>
      </c>
    </row>
    <row r="1214" spans="1:28" x14ac:dyDescent="0.2">
      <c r="A1214" t="s">
        <v>3992</v>
      </c>
      <c r="B1214">
        <v>1</v>
      </c>
      <c r="C1214" t="s">
        <v>3418</v>
      </c>
      <c r="D1214">
        <v>5081883</v>
      </c>
      <c r="E1214" s="35">
        <v>0.50560899999999998</v>
      </c>
      <c r="G1214">
        <v>53.997999999999998</v>
      </c>
      <c r="H1214" s="54">
        <v>1.00021861975177</v>
      </c>
      <c r="I1214" s="55">
        <v>0.99991933911586595</v>
      </c>
      <c r="J1214" s="56">
        <v>2</v>
      </c>
      <c r="K1214" s="60">
        <v>0.99999842578036502</v>
      </c>
      <c r="L1214" s="61">
        <v>0.99997284468458303</v>
      </c>
      <c r="M1214" s="62">
        <v>1</v>
      </c>
      <c r="N1214" s="90">
        <v>1</v>
      </c>
      <c r="O1214" s="91">
        <v>0.99926323424823904</v>
      </c>
      <c r="P1214" s="92">
        <v>236</v>
      </c>
      <c r="Q1214" s="96">
        <v>0.53265295560720305</v>
      </c>
      <c r="R1214" s="97">
        <v>0.99888335797328498</v>
      </c>
      <c r="S1214" s="98">
        <v>91</v>
      </c>
      <c r="T1214" s="123">
        <v>1.0021989880522599</v>
      </c>
      <c r="U1214" s="124">
        <v>0.99925474464846897</v>
      </c>
      <c r="V1214" s="125">
        <v>982</v>
      </c>
      <c r="W1214" s="129">
        <v>0.58601506567545902</v>
      </c>
      <c r="X1214" s="130">
        <v>0.99966723995860396</v>
      </c>
      <c r="Y1214" s="131">
        <v>3</v>
      </c>
      <c r="Z1214" s="147">
        <v>0.30718456131319799</v>
      </c>
      <c r="AA1214" s="148">
        <v>0.99344198213718404</v>
      </c>
      <c r="AB1214" s="149">
        <v>40</v>
      </c>
    </row>
    <row r="1215" spans="1:28" x14ac:dyDescent="0.2">
      <c r="A1215" t="s">
        <v>3992</v>
      </c>
      <c r="B1215">
        <v>2</v>
      </c>
      <c r="C1215" t="s">
        <v>3419</v>
      </c>
      <c r="D1215">
        <v>146782</v>
      </c>
      <c r="E1215" s="35">
        <v>0.51829199999999997</v>
      </c>
      <c r="G1215">
        <v>41.53</v>
      </c>
      <c r="H1215" s="54">
        <v>1.09401697755855</v>
      </c>
      <c r="I1215" s="55">
        <v>0.99960773081616805</v>
      </c>
      <c r="J1215" s="56">
        <v>7</v>
      </c>
      <c r="K1215" s="60">
        <v>0.99997956152661704</v>
      </c>
      <c r="L1215" s="61">
        <v>0.99990461850809698</v>
      </c>
      <c r="M1215" s="62">
        <v>1</v>
      </c>
      <c r="N1215" s="90">
        <v>1</v>
      </c>
      <c r="O1215" s="91">
        <v>0.99871352433072602</v>
      </c>
      <c r="P1215" s="92">
        <v>7</v>
      </c>
      <c r="Q1215" s="96">
        <v>1</v>
      </c>
      <c r="R1215" s="97">
        <v>0.99869998162277596</v>
      </c>
      <c r="S1215" s="98">
        <v>13</v>
      </c>
      <c r="T1215" s="123">
        <v>0.99916883541578605</v>
      </c>
      <c r="U1215" s="124">
        <v>0.99867174355795596</v>
      </c>
      <c r="V1215" s="125">
        <v>117</v>
      </c>
      <c r="W1215" s="129">
        <v>0.997901650066084</v>
      </c>
      <c r="X1215" s="130">
        <v>0.99933786588029705</v>
      </c>
      <c r="Y1215" s="131">
        <v>3</v>
      </c>
      <c r="Z1215" s="147">
        <v>1.0000953795424501</v>
      </c>
      <c r="AA1215" s="148">
        <v>0.98980927828094001</v>
      </c>
      <c r="AB1215" s="149">
        <v>25</v>
      </c>
    </row>
    <row r="1216" spans="1:28" x14ac:dyDescent="0.2">
      <c r="A1216" t="s">
        <v>3993</v>
      </c>
      <c r="B1216">
        <v>1</v>
      </c>
      <c r="C1216" t="s">
        <v>3418</v>
      </c>
      <c r="D1216">
        <v>5081883</v>
      </c>
      <c r="E1216" s="35">
        <v>0.50560899999999998</v>
      </c>
      <c r="G1216">
        <v>64.930999999999997</v>
      </c>
      <c r="H1216" s="54">
        <v>0.94639644399526701</v>
      </c>
      <c r="I1216" s="55">
        <v>0.99994282132078505</v>
      </c>
      <c r="J1216" s="56">
        <v>2</v>
      </c>
      <c r="K1216" s="60">
        <v>0.99997343504366398</v>
      </c>
      <c r="L1216" s="61">
        <v>0.99997461505901597</v>
      </c>
      <c r="M1216" s="62">
        <v>1</v>
      </c>
      <c r="N1216" s="90">
        <v>1</v>
      </c>
      <c r="O1216" s="91">
        <v>0.99939597658647095</v>
      </c>
      <c r="P1216" s="92">
        <v>40</v>
      </c>
      <c r="Q1216" s="96">
        <v>0.999999803222545</v>
      </c>
      <c r="R1216" s="97">
        <v>0.99857753579897701</v>
      </c>
      <c r="S1216" s="98">
        <v>494</v>
      </c>
      <c r="T1216" s="123">
        <v>1.00227789581145</v>
      </c>
      <c r="U1216" s="124">
        <v>0.99936635744622204</v>
      </c>
      <c r="V1216" s="125">
        <v>968</v>
      </c>
      <c r="W1216" s="129">
        <v>0.99852416909244002</v>
      </c>
      <c r="X1216" s="130">
        <v>0.99974992644605598</v>
      </c>
      <c r="Y1216" s="131">
        <v>3</v>
      </c>
      <c r="Z1216" s="147">
        <v>0.62110028900704695</v>
      </c>
      <c r="AA1216" s="148">
        <v>0.99408088656901805</v>
      </c>
      <c r="AB1216" s="149">
        <v>26</v>
      </c>
    </row>
    <row r="1217" spans="1:28" x14ac:dyDescent="0.2">
      <c r="A1217" t="s">
        <v>3993</v>
      </c>
      <c r="B1217">
        <v>2</v>
      </c>
      <c r="C1217" t="s">
        <v>3419</v>
      </c>
      <c r="D1217">
        <v>146782</v>
      </c>
      <c r="E1217" s="35">
        <v>0.51829199999999997</v>
      </c>
      <c r="G1217">
        <v>49.454000000000001</v>
      </c>
      <c r="H1217" s="54">
        <v>1.0937308389311999</v>
      </c>
      <c r="I1217" s="55">
        <v>0.99966365827680903</v>
      </c>
      <c r="J1217" s="56">
        <v>2</v>
      </c>
      <c r="K1217" s="60">
        <v>1</v>
      </c>
      <c r="L1217" s="61">
        <v>0.99993868457985302</v>
      </c>
      <c r="M1217" s="62">
        <v>1</v>
      </c>
      <c r="N1217" s="90">
        <v>1</v>
      </c>
      <c r="O1217" s="91">
        <v>0.99876130648136097</v>
      </c>
      <c r="P1217" s="92">
        <v>32</v>
      </c>
      <c r="Q1217" s="96">
        <v>1</v>
      </c>
      <c r="R1217" s="97">
        <v>0.99709031578231699</v>
      </c>
      <c r="S1217" s="98">
        <v>23</v>
      </c>
      <c r="T1217" s="123">
        <v>0.999087081522257</v>
      </c>
      <c r="U1217" s="124">
        <v>0.99960455713808405</v>
      </c>
      <c r="V1217" s="125">
        <v>4</v>
      </c>
      <c r="W1217" s="129">
        <v>0.998071970677603</v>
      </c>
      <c r="X1217" s="130">
        <v>0.999447166900995</v>
      </c>
      <c r="Y1217" s="131">
        <v>3</v>
      </c>
      <c r="Z1217" s="147">
        <v>1.0000953795424501</v>
      </c>
      <c r="AA1217" s="148">
        <v>0.991745426520099</v>
      </c>
      <c r="AB1217" s="149">
        <v>21</v>
      </c>
    </row>
    <row r="1218" spans="1:28" x14ac:dyDescent="0.2">
      <c r="A1218" t="s">
        <v>3994</v>
      </c>
      <c r="B1218">
        <v>1</v>
      </c>
      <c r="C1218" t="s">
        <v>3418</v>
      </c>
      <c r="D1218">
        <v>5081883</v>
      </c>
      <c r="E1218" s="35">
        <v>0.50560899999999998</v>
      </c>
      <c r="G1218">
        <v>50.948</v>
      </c>
      <c r="H1218" s="54">
        <v>1.00022550696267</v>
      </c>
      <c r="I1218" s="55">
        <v>0.99991284749846698</v>
      </c>
      <c r="J1218" s="56">
        <v>2</v>
      </c>
      <c r="K1218" s="60">
        <v>1.0000009838872701</v>
      </c>
      <c r="L1218" s="61">
        <v>0.99997008989168201</v>
      </c>
      <c r="M1218" s="62">
        <v>1</v>
      </c>
      <c r="N1218" s="90">
        <v>1</v>
      </c>
      <c r="O1218" s="91">
        <v>0.99928705420236796</v>
      </c>
      <c r="P1218" s="92">
        <v>87</v>
      </c>
      <c r="Q1218" s="96">
        <v>0.95136428760756597</v>
      </c>
      <c r="R1218" s="97">
        <v>0.99889182890185402</v>
      </c>
      <c r="S1218" s="98">
        <v>282</v>
      </c>
      <c r="T1218" s="123">
        <v>0.98999681810856299</v>
      </c>
      <c r="U1218" s="124">
        <v>0.99938622379405095</v>
      </c>
      <c r="V1218" s="125">
        <v>669</v>
      </c>
      <c r="W1218" s="129">
        <v>0.98923332158571897</v>
      </c>
      <c r="X1218" s="130">
        <v>0.99970759774440499</v>
      </c>
      <c r="Y1218" s="131">
        <v>2</v>
      </c>
      <c r="Z1218" s="147">
        <v>0.22255726863448</v>
      </c>
      <c r="AA1218" s="148">
        <v>0.99268576085915905</v>
      </c>
      <c r="AB1218" s="149">
        <v>36</v>
      </c>
    </row>
    <row r="1219" spans="1:28" x14ac:dyDescent="0.2">
      <c r="A1219" t="s">
        <v>3994</v>
      </c>
      <c r="B1219">
        <v>2</v>
      </c>
      <c r="C1219" t="s">
        <v>3419</v>
      </c>
      <c r="D1219">
        <v>146782</v>
      </c>
      <c r="E1219" s="35">
        <v>0.51829199999999997</v>
      </c>
      <c r="G1219">
        <v>39.872</v>
      </c>
      <c r="H1219" s="54">
        <v>1.0937717158779601</v>
      </c>
      <c r="I1219" s="55">
        <v>0.99962631490442999</v>
      </c>
      <c r="J1219" s="56">
        <v>4</v>
      </c>
      <c r="K1219" s="60">
        <v>1.00001362564892</v>
      </c>
      <c r="L1219" s="61">
        <v>0.99989099629387401</v>
      </c>
      <c r="M1219" s="62">
        <v>1</v>
      </c>
      <c r="N1219" s="90">
        <v>1</v>
      </c>
      <c r="O1219" s="91">
        <v>0.99880866475145302</v>
      </c>
      <c r="P1219" s="92">
        <v>5</v>
      </c>
      <c r="Q1219" s="96">
        <v>0.99999318717553898</v>
      </c>
      <c r="R1219" s="97">
        <v>0.99899242960623003</v>
      </c>
      <c r="S1219" s="98">
        <v>7</v>
      </c>
      <c r="T1219" s="123">
        <v>0.99912795846902203</v>
      </c>
      <c r="U1219" s="124">
        <v>0.99856961870121297</v>
      </c>
      <c r="V1219" s="125">
        <v>113</v>
      </c>
      <c r="W1219" s="129">
        <v>1.0002520745050401</v>
      </c>
      <c r="X1219" s="130">
        <v>0.999584530928607</v>
      </c>
      <c r="Y1219" s="131">
        <v>1</v>
      </c>
      <c r="Z1219" s="147">
        <v>0.98755296971018203</v>
      </c>
      <c r="AA1219" s="148">
        <v>0.98928749547382999</v>
      </c>
      <c r="AB1219" s="149">
        <v>45</v>
      </c>
    </row>
    <row r="1220" spans="1:28" x14ac:dyDescent="0.2">
      <c r="A1220" t="s">
        <v>3995</v>
      </c>
      <c r="B1220">
        <v>1</v>
      </c>
      <c r="C1220" t="s">
        <v>3418</v>
      </c>
      <c r="D1220">
        <v>5081883</v>
      </c>
      <c r="E1220" s="35">
        <v>0.50560899999999998</v>
      </c>
      <c r="G1220">
        <v>48.023000000000003</v>
      </c>
      <c r="H1220" s="54">
        <v>1.00022590051758</v>
      </c>
      <c r="I1220" s="55">
        <v>0.99990537177481997</v>
      </c>
      <c r="J1220" s="56">
        <v>2</v>
      </c>
      <c r="K1220" s="60">
        <v>0.99999783544800203</v>
      </c>
      <c r="L1220" s="61">
        <v>0.99996753168808805</v>
      </c>
      <c r="M1220" s="62">
        <v>4</v>
      </c>
      <c r="N1220" s="90">
        <v>0.96217445383925604</v>
      </c>
      <c r="O1220" s="91">
        <v>0.99910695998878196</v>
      </c>
      <c r="P1220" s="92">
        <v>365</v>
      </c>
      <c r="Q1220" s="96">
        <v>0.80672498756858402</v>
      </c>
      <c r="R1220" s="97">
        <v>0.99819042577371597</v>
      </c>
      <c r="S1220" s="98">
        <v>177</v>
      </c>
      <c r="T1220" s="123">
        <v>0.78718223146813804</v>
      </c>
      <c r="U1220" s="124">
        <v>0.999232750055151</v>
      </c>
      <c r="V1220" s="125">
        <v>672</v>
      </c>
      <c r="W1220" s="129">
        <v>0.80826201626444305</v>
      </c>
      <c r="X1220" s="130">
        <v>0.99930497501561599</v>
      </c>
      <c r="Y1220" s="131">
        <v>1176</v>
      </c>
      <c r="Z1220" s="147">
        <v>0.18412997701836101</v>
      </c>
      <c r="AA1220" s="148">
        <v>0.99321951462981295</v>
      </c>
      <c r="AB1220" s="149">
        <v>38</v>
      </c>
    </row>
    <row r="1221" spans="1:28" x14ac:dyDescent="0.2">
      <c r="A1221" t="s">
        <v>3995</v>
      </c>
      <c r="B1221">
        <v>2</v>
      </c>
      <c r="C1221" t="s">
        <v>3419</v>
      </c>
      <c r="D1221">
        <v>146782</v>
      </c>
      <c r="E1221" s="35">
        <v>0.51829199999999997</v>
      </c>
      <c r="G1221">
        <v>37.411000000000001</v>
      </c>
      <c r="H1221" s="54">
        <v>1.09377852870242</v>
      </c>
      <c r="I1221" s="55">
        <v>0.99963877107428201</v>
      </c>
      <c r="J1221" s="56">
        <v>5</v>
      </c>
      <c r="K1221" s="60">
        <v>1</v>
      </c>
      <c r="L1221" s="61">
        <v>0.99991143328201004</v>
      </c>
      <c r="M1221" s="62">
        <v>1</v>
      </c>
      <c r="N1221" s="90">
        <v>0.99982967938848</v>
      </c>
      <c r="O1221" s="91">
        <v>0.99854324651808601</v>
      </c>
      <c r="P1221" s="92">
        <v>12</v>
      </c>
      <c r="Q1221" s="96">
        <v>0.99999318717553898</v>
      </c>
      <c r="R1221" s="97">
        <v>0.99910817011484798</v>
      </c>
      <c r="S1221" s="98">
        <v>15</v>
      </c>
      <c r="T1221" s="123">
        <v>0.99916883541578605</v>
      </c>
      <c r="U1221" s="124">
        <v>0.99832492390660399</v>
      </c>
      <c r="V1221" s="125">
        <v>173</v>
      </c>
      <c r="W1221" s="129">
        <v>1.0001635077870501</v>
      </c>
      <c r="X1221" s="130">
        <v>0.99956406239356899</v>
      </c>
      <c r="Y1221" s="131">
        <v>1</v>
      </c>
      <c r="Z1221" s="147">
        <v>0.97236718398713695</v>
      </c>
      <c r="AA1221" s="148">
        <v>0.98936184977516195</v>
      </c>
      <c r="AB1221" s="149">
        <v>16</v>
      </c>
    </row>
    <row r="1222" spans="1:28" x14ac:dyDescent="0.2">
      <c r="A1222" t="s">
        <v>3996</v>
      </c>
      <c r="B1222">
        <v>1</v>
      </c>
      <c r="C1222" t="s">
        <v>3418</v>
      </c>
      <c r="D1222">
        <v>5081883</v>
      </c>
      <c r="E1222" s="35">
        <v>0.50560899999999998</v>
      </c>
      <c r="G1222">
        <v>36.786999999999999</v>
      </c>
      <c r="H1222" s="54">
        <v>0.99916231837686897</v>
      </c>
      <c r="I1222" s="55">
        <v>0.99981527109360802</v>
      </c>
      <c r="J1222" s="56">
        <v>5</v>
      </c>
      <c r="K1222" s="60">
        <v>1.0000001967774499</v>
      </c>
      <c r="L1222" s="61">
        <v>0.99994883800281598</v>
      </c>
      <c r="M1222" s="62">
        <v>1</v>
      </c>
      <c r="N1222" s="90">
        <v>0.359381945629208</v>
      </c>
      <c r="O1222" s="91">
        <v>0.99875700552125801</v>
      </c>
      <c r="P1222" s="92">
        <v>9</v>
      </c>
      <c r="Q1222" s="96">
        <v>1.0000519492479401</v>
      </c>
      <c r="R1222" s="97">
        <v>0.99877262765026298</v>
      </c>
      <c r="S1222" s="98">
        <v>848</v>
      </c>
      <c r="T1222" s="123">
        <v>0.787521672576877</v>
      </c>
      <c r="U1222" s="124">
        <v>0.99919389488409205</v>
      </c>
      <c r="V1222" s="125">
        <v>675</v>
      </c>
      <c r="W1222" s="129">
        <v>0.80837732785268701</v>
      </c>
      <c r="X1222" s="130">
        <v>0.99936397266615895</v>
      </c>
      <c r="Y1222" s="131">
        <v>42</v>
      </c>
      <c r="Z1222" s="147">
        <v>0.12720658858143699</v>
      </c>
      <c r="AA1222" s="148">
        <v>0.99136459638006802</v>
      </c>
      <c r="AB1222" s="149">
        <v>35</v>
      </c>
    </row>
    <row r="1223" spans="1:28" x14ac:dyDescent="0.2">
      <c r="A1223" t="s">
        <v>3996</v>
      </c>
      <c r="B1223">
        <v>2</v>
      </c>
      <c r="C1223" t="s">
        <v>3419</v>
      </c>
      <c r="D1223">
        <v>146782</v>
      </c>
      <c r="E1223" s="35">
        <v>0.51829199999999997</v>
      </c>
      <c r="G1223">
        <v>29.234000000000002</v>
      </c>
      <c r="H1223" s="54">
        <v>1.0938875338937999</v>
      </c>
      <c r="I1223" s="55">
        <v>0.999420867453373</v>
      </c>
      <c r="J1223" s="56">
        <v>10</v>
      </c>
      <c r="K1223" s="60">
        <v>1</v>
      </c>
      <c r="L1223" s="61">
        <v>0.99987055721711604</v>
      </c>
      <c r="M1223" s="62">
        <v>1</v>
      </c>
      <c r="N1223" s="90">
        <v>1</v>
      </c>
      <c r="O1223" s="91">
        <v>0.99780299011005402</v>
      </c>
      <c r="P1223" s="92">
        <v>16</v>
      </c>
      <c r="Q1223" s="96">
        <v>0.99999318717553898</v>
      </c>
      <c r="R1223" s="97">
        <v>0.99718604714390502</v>
      </c>
      <c r="S1223" s="98">
        <v>53</v>
      </c>
      <c r="T1223" s="123">
        <v>0.99912795846902203</v>
      </c>
      <c r="U1223" s="124">
        <v>0.99775363502695602</v>
      </c>
      <c r="V1223" s="125">
        <v>199</v>
      </c>
      <c r="W1223" s="129">
        <v>0.99997274870215602</v>
      </c>
      <c r="X1223" s="130">
        <v>0.99884213537480704</v>
      </c>
      <c r="Y1223" s="131">
        <v>4</v>
      </c>
      <c r="Z1223" s="147">
        <v>0.96723031434371998</v>
      </c>
      <c r="AA1223" s="148">
        <v>0.97728167817092604</v>
      </c>
      <c r="AB1223" s="149">
        <v>13</v>
      </c>
    </row>
    <row r="1224" spans="1:28" x14ac:dyDescent="0.2">
      <c r="A1224" t="s">
        <v>3997</v>
      </c>
      <c r="B1224">
        <v>1</v>
      </c>
      <c r="C1224" t="s">
        <v>3418</v>
      </c>
      <c r="D1224">
        <v>5081883</v>
      </c>
      <c r="E1224" s="35">
        <v>0.50560899999999998</v>
      </c>
      <c r="G1224">
        <v>37.003</v>
      </c>
      <c r="H1224" s="54">
        <v>0.99916231837686897</v>
      </c>
      <c r="I1224" s="55">
        <v>0.99981369554385702</v>
      </c>
      <c r="J1224" s="56">
        <v>5</v>
      </c>
      <c r="K1224" s="60">
        <v>1.0000001967774499</v>
      </c>
      <c r="L1224" s="61">
        <v>0.99994864122590399</v>
      </c>
      <c r="M1224" s="62">
        <v>1</v>
      </c>
      <c r="N1224" s="90">
        <v>0.35938371662629698</v>
      </c>
      <c r="O1224" s="91">
        <v>0.99876195102950005</v>
      </c>
      <c r="P1224" s="92">
        <v>9</v>
      </c>
      <c r="Q1224" s="96">
        <v>1</v>
      </c>
      <c r="R1224" s="97">
        <v>0.99864257681186996</v>
      </c>
      <c r="S1224" s="98">
        <v>497</v>
      </c>
      <c r="T1224" s="123">
        <v>1.0010639756956199</v>
      </c>
      <c r="U1224" s="124">
        <v>0.99913974099876801</v>
      </c>
      <c r="V1224" s="125">
        <v>727</v>
      </c>
      <c r="W1224" s="129">
        <v>0.80837732785268701</v>
      </c>
      <c r="X1224" s="130">
        <v>0.99908089577611203</v>
      </c>
      <c r="Y1224" s="131">
        <v>882</v>
      </c>
      <c r="Z1224" s="147">
        <v>0.12720658858143699</v>
      </c>
      <c r="AA1224" s="148">
        <v>0.99144079009980601</v>
      </c>
      <c r="AB1224" s="149">
        <v>35</v>
      </c>
    </row>
    <row r="1225" spans="1:28" x14ac:dyDescent="0.2">
      <c r="A1225" t="s">
        <v>3997</v>
      </c>
      <c r="B1225">
        <v>2</v>
      </c>
      <c r="C1225" t="s">
        <v>3419</v>
      </c>
      <c r="D1225">
        <v>146782</v>
      </c>
      <c r="E1225" s="35">
        <v>0.51829199999999997</v>
      </c>
      <c r="G1225">
        <v>29.254000000000001</v>
      </c>
      <c r="H1225" s="54">
        <v>1.0938875338937999</v>
      </c>
      <c r="I1225" s="55">
        <v>0.99943332191674195</v>
      </c>
      <c r="J1225" s="56">
        <v>10</v>
      </c>
      <c r="K1225" s="60">
        <v>1</v>
      </c>
      <c r="L1225" s="61">
        <v>0.999863743510784</v>
      </c>
      <c r="M1225" s="62">
        <v>1</v>
      </c>
      <c r="N1225" s="90">
        <v>1</v>
      </c>
      <c r="O1225" s="91">
        <v>0.99787071932951399</v>
      </c>
      <c r="P1225" s="92">
        <v>8</v>
      </c>
      <c r="Q1225" s="96">
        <v>1</v>
      </c>
      <c r="R1225" s="97">
        <v>0.99659438515396603</v>
      </c>
      <c r="S1225" s="98">
        <v>18</v>
      </c>
      <c r="T1225" s="123">
        <v>0.99912795846902203</v>
      </c>
      <c r="U1225" s="124">
        <v>0.99772643731365596</v>
      </c>
      <c r="V1225" s="125">
        <v>211</v>
      </c>
      <c r="W1225" s="129">
        <v>0.99997274870215602</v>
      </c>
      <c r="X1225" s="130">
        <v>0.99882851343804002</v>
      </c>
      <c r="Y1225" s="131">
        <v>4</v>
      </c>
      <c r="Z1225" s="147">
        <v>0.96670572686024103</v>
      </c>
      <c r="AA1225" s="148">
        <v>0.97726895636303301</v>
      </c>
      <c r="AB1225" s="149">
        <v>13</v>
      </c>
    </row>
    <row r="1226" spans="1:28" x14ac:dyDescent="0.2">
      <c r="A1226" t="s">
        <v>3998</v>
      </c>
      <c r="B1226">
        <v>1</v>
      </c>
      <c r="C1226" t="s">
        <v>3418</v>
      </c>
      <c r="D1226">
        <v>5081883</v>
      </c>
      <c r="E1226" s="35">
        <v>0.50560899999999998</v>
      </c>
      <c r="G1226">
        <v>60.87</v>
      </c>
      <c r="H1226" s="54">
        <v>0.64235304118571801</v>
      </c>
      <c r="I1226" s="55">
        <v>0.99992494739424997</v>
      </c>
      <c r="J1226" s="56">
        <v>1</v>
      </c>
      <c r="K1226" s="60">
        <v>1.0000055097687199</v>
      </c>
      <c r="L1226" s="61">
        <v>0.99997284487160598</v>
      </c>
      <c r="M1226" s="62">
        <v>1</v>
      </c>
      <c r="N1226" s="90">
        <v>1.0017292802687501</v>
      </c>
      <c r="O1226" s="91">
        <v>0.99933362522407199</v>
      </c>
      <c r="P1226" s="92">
        <v>39</v>
      </c>
      <c r="Q1226" s="96">
        <v>0.91735150140213695</v>
      </c>
      <c r="R1226" s="97">
        <v>0.99818396905484896</v>
      </c>
      <c r="S1226" s="98">
        <v>492</v>
      </c>
      <c r="T1226" s="123">
        <v>1.0022853733547099</v>
      </c>
      <c r="U1226" s="124">
        <v>0.99925930505385896</v>
      </c>
      <c r="V1226" s="125">
        <v>1215</v>
      </c>
      <c r="W1226" s="129">
        <v>0.85487170798697998</v>
      </c>
      <c r="X1226" s="130">
        <v>0.99967683448792799</v>
      </c>
      <c r="Y1226" s="131">
        <v>43</v>
      </c>
      <c r="Z1226" s="147">
        <v>0.35000038371603598</v>
      </c>
      <c r="AA1226" s="148">
        <v>0.99412961475177497</v>
      </c>
      <c r="AB1226" s="149">
        <v>25</v>
      </c>
    </row>
    <row r="1227" spans="1:28" x14ac:dyDescent="0.2">
      <c r="A1227" t="s">
        <v>3998</v>
      </c>
      <c r="B1227">
        <v>2</v>
      </c>
      <c r="C1227" t="s">
        <v>3419</v>
      </c>
      <c r="D1227">
        <v>146782</v>
      </c>
      <c r="E1227" s="35">
        <v>0.51829199999999997</v>
      </c>
      <c r="G1227">
        <v>46.392000000000003</v>
      </c>
      <c r="H1227" s="54">
        <v>1.09389434671826</v>
      </c>
      <c r="I1227" s="55">
        <v>0.99968239931746905</v>
      </c>
      <c r="J1227" s="56">
        <v>7</v>
      </c>
      <c r="K1227" s="60">
        <v>1</v>
      </c>
      <c r="L1227" s="61">
        <v>0.999931871755392</v>
      </c>
      <c r="M1227" s="62">
        <v>1</v>
      </c>
      <c r="N1227" s="90">
        <v>1</v>
      </c>
      <c r="O1227" s="91">
        <v>0.99910128271467002</v>
      </c>
      <c r="P1227" s="92">
        <v>3</v>
      </c>
      <c r="Q1227" s="96">
        <v>0.99999318717553898</v>
      </c>
      <c r="R1227" s="97">
        <v>0.99753054504884398</v>
      </c>
      <c r="S1227" s="98">
        <v>16</v>
      </c>
      <c r="T1227" s="123">
        <v>0.99900532762872796</v>
      </c>
      <c r="U1227" s="124">
        <v>0.99959768155472195</v>
      </c>
      <c r="V1227" s="125">
        <v>2</v>
      </c>
      <c r="W1227" s="129">
        <v>0.99794933983730905</v>
      </c>
      <c r="X1227" s="130">
        <v>0.99938566972239096</v>
      </c>
      <c r="Y1227" s="131">
        <v>3</v>
      </c>
      <c r="Z1227" s="147">
        <v>1.0000953795424501</v>
      </c>
      <c r="AA1227" s="148">
        <v>0.99065155424665297</v>
      </c>
      <c r="AB1227" s="149">
        <v>29</v>
      </c>
    </row>
    <row r="1228" spans="1:28" x14ac:dyDescent="0.2">
      <c r="A1228" t="s">
        <v>3999</v>
      </c>
      <c r="B1228">
        <v>1</v>
      </c>
      <c r="C1228" t="s">
        <v>3418</v>
      </c>
      <c r="D1228">
        <v>5081883</v>
      </c>
      <c r="E1228" s="35">
        <v>0.50560899999999998</v>
      </c>
      <c r="G1228">
        <v>34.819000000000003</v>
      </c>
      <c r="H1228" s="54">
        <v>1.00214369358759</v>
      </c>
      <c r="I1228" s="55">
        <v>0.99978008379985295</v>
      </c>
      <c r="J1228" s="56">
        <v>6</v>
      </c>
      <c r="K1228" s="60">
        <v>0.99999783544800203</v>
      </c>
      <c r="L1228" s="61">
        <v>0.99994077009113902</v>
      </c>
      <c r="M1228" s="62">
        <v>1</v>
      </c>
      <c r="N1228" s="90">
        <v>0.43571546216235202</v>
      </c>
      <c r="O1228" s="91">
        <v>0.99848315658633502</v>
      </c>
      <c r="P1228" s="92">
        <v>127</v>
      </c>
      <c r="Q1228" s="96">
        <v>1.00001456153162</v>
      </c>
      <c r="R1228" s="97">
        <v>0.99914952341848695</v>
      </c>
      <c r="S1228" s="98">
        <v>240</v>
      </c>
      <c r="T1228" s="123">
        <v>1.0010671241348901</v>
      </c>
      <c r="U1228" s="124">
        <v>0.99912145410644004</v>
      </c>
      <c r="V1228" s="125">
        <v>675</v>
      </c>
      <c r="W1228" s="129">
        <v>0.80588848661017898</v>
      </c>
      <c r="X1228" s="130">
        <v>0.999379579295674</v>
      </c>
      <c r="Y1228" s="131">
        <v>588</v>
      </c>
      <c r="Z1228" s="147">
        <v>0.12720658858143699</v>
      </c>
      <c r="AA1228" s="148">
        <v>0.990723027051573</v>
      </c>
      <c r="AB1228" s="149">
        <v>35</v>
      </c>
    </row>
    <row r="1229" spans="1:28" x14ac:dyDescent="0.2">
      <c r="A1229" t="s">
        <v>3999</v>
      </c>
      <c r="B1229">
        <v>2</v>
      </c>
      <c r="C1229" t="s">
        <v>3419</v>
      </c>
      <c r="D1229">
        <v>146782</v>
      </c>
      <c r="E1229" s="35">
        <v>0.51829199999999997</v>
      </c>
      <c r="G1229">
        <v>28.036000000000001</v>
      </c>
      <c r="H1229" s="54">
        <v>1.0938875338937999</v>
      </c>
      <c r="I1229" s="55">
        <v>0.99953294598987397</v>
      </c>
      <c r="J1229" s="56">
        <v>10</v>
      </c>
      <c r="K1229" s="60">
        <v>1</v>
      </c>
      <c r="L1229" s="61">
        <v>0.99985693166102296</v>
      </c>
      <c r="M1229" s="62">
        <v>1</v>
      </c>
      <c r="N1229" s="90">
        <v>1</v>
      </c>
      <c r="O1229" s="91">
        <v>0.99802003102631798</v>
      </c>
      <c r="P1229" s="92">
        <v>19</v>
      </c>
      <c r="Q1229" s="96">
        <v>1</v>
      </c>
      <c r="R1229" s="97">
        <v>0.99747622481326703</v>
      </c>
      <c r="S1229" s="98">
        <v>43</v>
      </c>
      <c r="T1229" s="123">
        <v>0.99917564824024696</v>
      </c>
      <c r="U1229" s="124">
        <v>0.99911385588570101</v>
      </c>
      <c r="V1229" s="125">
        <v>2</v>
      </c>
      <c r="W1229" s="129">
        <v>0.99999318717553898</v>
      </c>
      <c r="X1229" s="130">
        <v>0.99876728189062103</v>
      </c>
      <c r="Y1229" s="131">
        <v>4</v>
      </c>
      <c r="Z1229" s="147">
        <v>0.96723031434371998</v>
      </c>
      <c r="AA1229" s="148">
        <v>0.97621184919210002</v>
      </c>
      <c r="AB1229" s="149">
        <v>13</v>
      </c>
    </row>
    <row r="1230" spans="1:28" x14ac:dyDescent="0.2">
      <c r="A1230" t="s">
        <v>4000</v>
      </c>
      <c r="B1230">
        <v>1</v>
      </c>
      <c r="C1230" t="s">
        <v>3418</v>
      </c>
      <c r="D1230">
        <v>5081883</v>
      </c>
      <c r="E1230" s="35">
        <v>0.50560899999999998</v>
      </c>
      <c r="G1230">
        <v>34.923999999999999</v>
      </c>
      <c r="H1230" s="54">
        <v>1.00214369358759</v>
      </c>
      <c r="I1230" s="55">
        <v>0.99978067281803795</v>
      </c>
      <c r="J1230" s="56">
        <v>6</v>
      </c>
      <c r="K1230" s="60">
        <v>1.0000001967774499</v>
      </c>
      <c r="L1230" s="61">
        <v>0.999530197130307</v>
      </c>
      <c r="M1230" s="62">
        <v>677</v>
      </c>
      <c r="N1230" s="90">
        <v>0.43571546216235202</v>
      </c>
      <c r="O1230" s="91">
        <v>0.99836834894686999</v>
      </c>
      <c r="P1230" s="92">
        <v>436</v>
      </c>
      <c r="Q1230" s="96">
        <v>0.999999803222545</v>
      </c>
      <c r="R1230" s="97">
        <v>0.99868403230274005</v>
      </c>
      <c r="S1230" s="98">
        <v>270</v>
      </c>
      <c r="T1230" s="123">
        <v>1.0010671241348901</v>
      </c>
      <c r="U1230" s="124">
        <v>0.99905764960205501</v>
      </c>
      <c r="V1230" s="125">
        <v>882</v>
      </c>
      <c r="W1230" s="129">
        <v>0.80588848661017898</v>
      </c>
      <c r="X1230" s="130">
        <v>0.99935150154494501</v>
      </c>
      <c r="Y1230" s="131">
        <v>588</v>
      </c>
      <c r="Z1230" s="147">
        <v>0.12720658858143699</v>
      </c>
      <c r="AA1230" s="148">
        <v>0.990723027051573</v>
      </c>
      <c r="AB1230" s="149">
        <v>35</v>
      </c>
    </row>
    <row r="1231" spans="1:28" x14ac:dyDescent="0.2">
      <c r="A1231" t="s">
        <v>4000</v>
      </c>
      <c r="B1231">
        <v>2</v>
      </c>
      <c r="C1231" t="s">
        <v>3419</v>
      </c>
      <c r="D1231">
        <v>146782</v>
      </c>
      <c r="E1231" s="35">
        <v>0.51829199999999997</v>
      </c>
      <c r="G1231">
        <v>28.120999999999999</v>
      </c>
      <c r="H1231" s="54">
        <v>1.0938875338937999</v>
      </c>
      <c r="I1231" s="55">
        <v>0.99955162815027898</v>
      </c>
      <c r="J1231" s="56">
        <v>10</v>
      </c>
      <c r="K1231" s="60">
        <v>0.999965935877696</v>
      </c>
      <c r="L1231" s="61">
        <v>0.99983648775702005</v>
      </c>
      <c r="M1231" s="62">
        <v>1</v>
      </c>
      <c r="N1231" s="90">
        <v>1</v>
      </c>
      <c r="O1231" s="91">
        <v>0.99802690216836598</v>
      </c>
      <c r="P1231" s="92">
        <v>19</v>
      </c>
      <c r="Q1231" s="96">
        <v>1</v>
      </c>
      <c r="R1231" s="97">
        <v>0.99793801804744597</v>
      </c>
      <c r="S1231" s="98">
        <v>23</v>
      </c>
      <c r="T1231" s="123">
        <v>0.99917564824024696</v>
      </c>
      <c r="U1231" s="124">
        <v>0.99920239961824198</v>
      </c>
      <c r="V1231" s="125">
        <v>2</v>
      </c>
      <c r="W1231" s="129">
        <v>0.99999318717553898</v>
      </c>
      <c r="X1231" s="130">
        <v>0.99876047973520499</v>
      </c>
      <c r="Y1231" s="131">
        <v>4</v>
      </c>
      <c r="Z1231" s="147">
        <v>0.96723031434371998</v>
      </c>
      <c r="AA1231" s="148">
        <v>0.97621184919210002</v>
      </c>
      <c r="AB1231" s="149">
        <v>13</v>
      </c>
    </row>
    <row r="1232" spans="1:28" x14ac:dyDescent="0.2">
      <c r="A1232" t="s">
        <v>4001</v>
      </c>
      <c r="B1232">
        <v>1</v>
      </c>
      <c r="C1232" t="s">
        <v>3418</v>
      </c>
      <c r="D1232">
        <v>4725468</v>
      </c>
      <c r="E1232" s="35">
        <v>0.50943300000000002</v>
      </c>
      <c r="G1232">
        <v>58.743000000000002</v>
      </c>
      <c r="H1232" s="54">
        <v>1.0089714715667799</v>
      </c>
      <c r="I1232" s="55">
        <v>0.98964628078098704</v>
      </c>
      <c r="J1232" s="56">
        <v>65</v>
      </c>
      <c r="K1232" s="60">
        <v>1.0000110027481399</v>
      </c>
      <c r="L1232" s="61">
        <v>0.992753922155441</v>
      </c>
      <c r="M1232" s="62">
        <v>6</v>
      </c>
      <c r="N1232" s="90">
        <v>1</v>
      </c>
      <c r="O1232" s="91">
        <v>0.99342705629193295</v>
      </c>
      <c r="P1232" s="92">
        <v>10</v>
      </c>
      <c r="Q1232" s="96">
        <v>0.99999767249558402</v>
      </c>
      <c r="R1232" s="97">
        <v>0.99122221803876698</v>
      </c>
      <c r="S1232" s="98">
        <v>25</v>
      </c>
      <c r="T1232" s="123">
        <v>0.99999026679971503</v>
      </c>
      <c r="U1232" s="124">
        <v>0.99326848327221595</v>
      </c>
      <c r="V1232" s="125">
        <v>6</v>
      </c>
      <c r="W1232" s="129">
        <v>0.57614092150554796</v>
      </c>
      <c r="X1232" s="130">
        <v>0.98852964149070599</v>
      </c>
      <c r="Y1232" s="131">
        <v>6</v>
      </c>
      <c r="Z1232" s="147">
        <v>1.00000317386965</v>
      </c>
      <c r="AA1232" s="148">
        <v>0.98834500603876896</v>
      </c>
      <c r="AB1232" s="149">
        <v>117</v>
      </c>
    </row>
    <row r="1233" spans="1:28" x14ac:dyDescent="0.2">
      <c r="A1233" t="s">
        <v>4001</v>
      </c>
      <c r="B1233">
        <v>2</v>
      </c>
      <c r="C1233" t="s">
        <v>3419</v>
      </c>
      <c r="D1233">
        <v>151916</v>
      </c>
      <c r="E1233" s="35">
        <v>0.50190900000000005</v>
      </c>
      <c r="G1233">
        <v>35.183</v>
      </c>
      <c r="H1233" s="54">
        <v>1.1783178357320001</v>
      </c>
      <c r="I1233" s="55">
        <v>0.98304583098324105</v>
      </c>
      <c r="J1233" s="56">
        <v>94</v>
      </c>
      <c r="K1233" s="60">
        <v>1.00017109878322</v>
      </c>
      <c r="L1233" s="61">
        <v>0.99187553450430799</v>
      </c>
      <c r="M1233" s="62">
        <v>6</v>
      </c>
      <c r="N1233" s="90">
        <v>1</v>
      </c>
      <c r="O1233" s="91">
        <v>0.99174798137871101</v>
      </c>
      <c r="P1233" s="92">
        <v>6</v>
      </c>
      <c r="Q1233" s="96">
        <v>1.0003751011786</v>
      </c>
      <c r="R1233" s="97">
        <v>0.989432289714402</v>
      </c>
      <c r="S1233" s="98">
        <v>5</v>
      </c>
      <c r="T1233" s="123">
        <v>0.99987496627379702</v>
      </c>
      <c r="U1233" s="124">
        <v>0.99142268909221198</v>
      </c>
      <c r="V1233" s="125">
        <v>6</v>
      </c>
      <c r="W1233" s="129">
        <v>1.00213215406787</v>
      </c>
      <c r="X1233" s="130">
        <v>0.98513499317155095</v>
      </c>
      <c r="Y1233" s="131">
        <v>7</v>
      </c>
      <c r="Z1233" s="147">
        <v>1.00009213011404</v>
      </c>
      <c r="AA1233" s="148">
        <v>0.98063769404810097</v>
      </c>
      <c r="AB1233" s="149">
        <v>7</v>
      </c>
    </row>
    <row r="1234" spans="1:28" x14ac:dyDescent="0.2">
      <c r="A1234" t="s">
        <v>4001</v>
      </c>
      <c r="B1234">
        <v>3</v>
      </c>
      <c r="C1234" t="s">
        <v>3419</v>
      </c>
      <c r="D1234">
        <v>4263</v>
      </c>
      <c r="E1234" s="35">
        <v>0.452264</v>
      </c>
      <c r="G1234">
        <v>53.776000000000003</v>
      </c>
      <c r="H1234" s="54">
        <v>1.9312690593478701</v>
      </c>
      <c r="I1234" s="55">
        <v>0.96868552008738895</v>
      </c>
      <c r="J1234" s="56">
        <v>105</v>
      </c>
      <c r="K1234" s="60">
        <v>1.0093830635702501</v>
      </c>
      <c r="L1234" s="61">
        <v>0.99047176388566105</v>
      </c>
      <c r="M1234" s="62">
        <v>3</v>
      </c>
      <c r="N1234" s="90">
        <v>1</v>
      </c>
      <c r="O1234" s="91">
        <v>0.99390672603702801</v>
      </c>
      <c r="P1234" s="92">
        <v>2</v>
      </c>
      <c r="Q1234" s="96">
        <v>0</v>
      </c>
      <c r="R1234" s="97">
        <v>0</v>
      </c>
      <c r="T1234" s="123">
        <v>0</v>
      </c>
      <c r="U1234" s="124">
        <v>0</v>
      </c>
      <c r="W1234" s="129">
        <v>0</v>
      </c>
      <c r="X1234" s="130">
        <v>0</v>
      </c>
      <c r="Z1234" s="147">
        <v>0</v>
      </c>
      <c r="AA1234" s="148">
        <v>0</v>
      </c>
    </row>
    <row r="1235" spans="1:28" x14ac:dyDescent="0.2">
      <c r="A1235" t="s">
        <v>4001</v>
      </c>
      <c r="B1235">
        <v>4</v>
      </c>
      <c r="C1235" t="s">
        <v>3419</v>
      </c>
      <c r="D1235">
        <v>4195</v>
      </c>
      <c r="E1235" s="35">
        <v>0.50274099999999999</v>
      </c>
      <c r="G1235">
        <v>76.972999999999999</v>
      </c>
      <c r="H1235" s="54">
        <v>1.9589988081048799</v>
      </c>
      <c r="I1235" s="55">
        <v>0.98247748844000904</v>
      </c>
      <c r="J1235" s="56">
        <v>6</v>
      </c>
      <c r="K1235" s="60">
        <v>1.00715137067938</v>
      </c>
      <c r="L1235" s="61">
        <v>0.990295857988165</v>
      </c>
      <c r="M1235" s="62">
        <v>2</v>
      </c>
      <c r="N1235" s="90">
        <v>1</v>
      </c>
      <c r="O1235" s="91">
        <v>0.993565300285986</v>
      </c>
      <c r="P1235" s="92">
        <v>2</v>
      </c>
      <c r="Q1235" s="96">
        <v>0</v>
      </c>
      <c r="R1235" s="97">
        <v>0</v>
      </c>
      <c r="T1235" s="123">
        <v>0</v>
      </c>
      <c r="U1235" s="124">
        <v>0</v>
      </c>
      <c r="W1235" s="129">
        <v>0</v>
      </c>
      <c r="X1235" s="130">
        <v>0</v>
      </c>
      <c r="Z1235" s="147">
        <v>0</v>
      </c>
      <c r="AA1235" s="148">
        <v>0</v>
      </c>
    </row>
    <row r="1236" spans="1:28" x14ac:dyDescent="0.2">
      <c r="A1236" t="s">
        <v>4002</v>
      </c>
      <c r="B1236">
        <v>1</v>
      </c>
      <c r="C1236" t="s">
        <v>3418</v>
      </c>
      <c r="D1236">
        <v>4725468</v>
      </c>
      <c r="E1236" s="35">
        <v>0.50943300000000002</v>
      </c>
      <c r="G1236">
        <v>98.099000000000004</v>
      </c>
      <c r="H1236" s="54">
        <v>1.00962232643799</v>
      </c>
      <c r="I1236" s="55">
        <v>0.99000939939244503</v>
      </c>
      <c r="J1236" s="56">
        <v>31</v>
      </c>
      <c r="K1236" s="60">
        <v>0.999998307269515</v>
      </c>
      <c r="L1236" s="61">
        <v>0.99294912537417701</v>
      </c>
      <c r="M1236" s="62">
        <v>6</v>
      </c>
      <c r="N1236" s="90">
        <v>1</v>
      </c>
      <c r="O1236" s="91">
        <v>0.99355213237066797</v>
      </c>
      <c r="P1236" s="92">
        <v>5</v>
      </c>
      <c r="Q1236" s="96">
        <v>0.99999851886082602</v>
      </c>
      <c r="R1236" s="97">
        <v>0.99139948110491705</v>
      </c>
      <c r="S1236" s="98">
        <v>119</v>
      </c>
      <c r="T1236" s="123">
        <v>0.99998984361709398</v>
      </c>
      <c r="U1236" s="124">
        <v>0.99359959925571195</v>
      </c>
      <c r="V1236" s="125">
        <v>71</v>
      </c>
      <c r="W1236" s="129">
        <v>1.0000539557841801</v>
      </c>
      <c r="X1236" s="130">
        <v>0.98897239268995196</v>
      </c>
      <c r="Y1236" s="131">
        <v>8</v>
      </c>
      <c r="Z1236" s="147">
        <v>1.00000317386965</v>
      </c>
      <c r="AA1236" s="148">
        <v>0.98769916710739203</v>
      </c>
      <c r="AB1236" s="149">
        <v>184</v>
      </c>
    </row>
    <row r="1237" spans="1:28" x14ac:dyDescent="0.2">
      <c r="A1237" t="s">
        <v>4002</v>
      </c>
      <c r="B1237">
        <v>2</v>
      </c>
      <c r="C1237" t="s">
        <v>3419</v>
      </c>
      <c r="D1237">
        <v>151916</v>
      </c>
      <c r="E1237" s="35">
        <v>0.50190900000000005</v>
      </c>
      <c r="G1237">
        <v>55.505000000000003</v>
      </c>
      <c r="H1237" s="54">
        <v>1.17792957310853</v>
      </c>
      <c r="I1237" s="55">
        <v>0.98105483040386898</v>
      </c>
      <c r="J1237" s="56">
        <v>93</v>
      </c>
      <c r="K1237" s="60">
        <v>1.0002303252850999</v>
      </c>
      <c r="L1237" s="61">
        <v>0.99260555504387904</v>
      </c>
      <c r="M1237" s="62">
        <v>6</v>
      </c>
      <c r="N1237" s="90">
        <v>1</v>
      </c>
      <c r="O1237" s="91">
        <v>0.99290341675161897</v>
      </c>
      <c r="P1237" s="92">
        <v>5</v>
      </c>
      <c r="Q1237" s="96">
        <v>0.99969070604570898</v>
      </c>
      <c r="R1237" s="97">
        <v>0.98944030317185605</v>
      </c>
      <c r="S1237" s="98">
        <v>5</v>
      </c>
      <c r="T1237" s="123">
        <v>0.99987496627379702</v>
      </c>
      <c r="U1237" s="124">
        <v>0.99271657817341996</v>
      </c>
      <c r="V1237" s="125">
        <v>6</v>
      </c>
      <c r="W1237" s="129">
        <v>1.0021584769576</v>
      </c>
      <c r="X1237" s="130">
        <v>0.98706559777291902</v>
      </c>
      <c r="Y1237" s="131">
        <v>7</v>
      </c>
      <c r="Z1237" s="147">
        <v>1.0000987108364701</v>
      </c>
      <c r="AA1237" s="148">
        <v>0.985347434001282</v>
      </c>
      <c r="AB1237" s="149">
        <v>121</v>
      </c>
    </row>
    <row r="1238" spans="1:28" x14ac:dyDescent="0.2">
      <c r="A1238" t="s">
        <v>4002</v>
      </c>
      <c r="B1238">
        <v>3</v>
      </c>
      <c r="C1238" t="s">
        <v>3419</v>
      </c>
      <c r="D1238">
        <v>4263</v>
      </c>
      <c r="E1238" s="35">
        <v>0.452264</v>
      </c>
      <c r="G1238">
        <v>86.584000000000003</v>
      </c>
      <c r="H1238" s="54">
        <v>1.9619985925404599</v>
      </c>
      <c r="I1238" s="55">
        <v>0.98008348240906296</v>
      </c>
      <c r="J1238" s="56">
        <v>16</v>
      </c>
      <c r="K1238" s="60">
        <v>1.0248651184611699</v>
      </c>
      <c r="L1238" s="61">
        <v>0.99130235751888296</v>
      </c>
      <c r="M1238" s="62">
        <v>2</v>
      </c>
      <c r="N1238" s="90">
        <v>1</v>
      </c>
      <c r="O1238" s="91">
        <v>0.992740046838407</v>
      </c>
      <c r="P1238" s="92">
        <v>4</v>
      </c>
      <c r="Q1238" s="96">
        <v>0</v>
      </c>
      <c r="R1238" s="97">
        <v>0</v>
      </c>
      <c r="T1238" s="123">
        <v>0</v>
      </c>
      <c r="U1238" s="124">
        <v>0</v>
      </c>
      <c r="W1238" s="129">
        <v>0</v>
      </c>
      <c r="X1238" s="130">
        <v>0</v>
      </c>
      <c r="Z1238" s="147">
        <v>0</v>
      </c>
      <c r="AA1238" s="148">
        <v>0</v>
      </c>
    </row>
    <row r="1239" spans="1:28" x14ac:dyDescent="0.2">
      <c r="A1239" t="s">
        <v>4002</v>
      </c>
      <c r="B1239">
        <v>4</v>
      </c>
      <c r="C1239" t="s">
        <v>3419</v>
      </c>
      <c r="D1239">
        <v>4195</v>
      </c>
      <c r="E1239" s="35">
        <v>0.50274099999999999</v>
      </c>
      <c r="G1239">
        <v>115.589</v>
      </c>
      <c r="H1239" s="54">
        <v>1.9458879618593501</v>
      </c>
      <c r="I1239" s="55">
        <v>0.98407448242067797</v>
      </c>
      <c r="J1239" s="56">
        <v>2</v>
      </c>
      <c r="K1239" s="60">
        <v>1</v>
      </c>
      <c r="L1239" s="61">
        <v>0.99046483909415906</v>
      </c>
      <c r="M1239" s="62">
        <v>2</v>
      </c>
      <c r="N1239" s="90">
        <v>1</v>
      </c>
      <c r="O1239" s="91">
        <v>0.99333174565372695</v>
      </c>
      <c r="P1239" s="92">
        <v>2</v>
      </c>
      <c r="Q1239" s="96">
        <v>0</v>
      </c>
      <c r="R1239" s="97">
        <v>0</v>
      </c>
      <c r="T1239" s="123">
        <v>0</v>
      </c>
      <c r="U1239" s="124">
        <v>0</v>
      </c>
      <c r="W1239" s="129">
        <v>0</v>
      </c>
      <c r="X1239" s="130">
        <v>0</v>
      </c>
      <c r="Z1239" s="147">
        <v>0</v>
      </c>
      <c r="AA1239" s="148">
        <v>0</v>
      </c>
    </row>
    <row r="1240" spans="1:28" x14ac:dyDescent="0.2">
      <c r="A1240" t="s">
        <v>4003</v>
      </c>
      <c r="B1240">
        <v>1</v>
      </c>
      <c r="C1240" t="s">
        <v>3418</v>
      </c>
      <c r="D1240">
        <v>4725468</v>
      </c>
      <c r="E1240" s="35">
        <v>0.50943300000000002</v>
      </c>
      <c r="G1240">
        <v>65.272999999999996</v>
      </c>
      <c r="H1240" s="54">
        <v>1.0089710483841601</v>
      </c>
      <c r="I1240" s="55">
        <v>0.98972621196872901</v>
      </c>
      <c r="J1240" s="56">
        <v>86</v>
      </c>
      <c r="K1240" s="60">
        <v>1.0000027506870299</v>
      </c>
      <c r="L1240" s="61">
        <v>0.99278854901814695</v>
      </c>
      <c r="M1240" s="62">
        <v>6</v>
      </c>
      <c r="N1240" s="90">
        <v>1</v>
      </c>
      <c r="O1240" s="91">
        <v>0.993445420803857</v>
      </c>
      <c r="P1240" s="92">
        <v>10</v>
      </c>
      <c r="Q1240" s="96">
        <v>0.99999978840868897</v>
      </c>
      <c r="R1240" s="97">
        <v>0.99131352593599997</v>
      </c>
      <c r="S1240" s="98">
        <v>102</v>
      </c>
      <c r="T1240" s="123">
        <v>0.99998984361709398</v>
      </c>
      <c r="U1240" s="124">
        <v>0.99335925353211996</v>
      </c>
      <c r="V1240" s="125">
        <v>35</v>
      </c>
      <c r="W1240" s="129">
        <v>0.98703008743799303</v>
      </c>
      <c r="X1240" s="130">
        <v>0.98865593734915302</v>
      </c>
      <c r="Y1240" s="131">
        <v>8</v>
      </c>
      <c r="Z1240" s="147">
        <v>1.00000317386965</v>
      </c>
      <c r="AA1240" s="148">
        <v>0.98855370279269505</v>
      </c>
      <c r="AB1240" s="149">
        <v>151</v>
      </c>
    </row>
    <row r="1241" spans="1:28" x14ac:dyDescent="0.2">
      <c r="A1241" t="s">
        <v>4003</v>
      </c>
      <c r="B1241">
        <v>2</v>
      </c>
      <c r="C1241" t="s">
        <v>3419</v>
      </c>
      <c r="D1241">
        <v>151916</v>
      </c>
      <c r="E1241" s="35">
        <v>0.50190900000000005</v>
      </c>
      <c r="G1241">
        <v>39.466999999999999</v>
      </c>
      <c r="H1241" s="54">
        <v>1.29540204923696</v>
      </c>
      <c r="I1241" s="55">
        <v>0.98458873667260904</v>
      </c>
      <c r="J1241" s="56">
        <v>86</v>
      </c>
      <c r="K1241" s="60">
        <v>1.00017109878322</v>
      </c>
      <c r="L1241" s="61">
        <v>0.99222378652912402</v>
      </c>
      <c r="M1241" s="62">
        <v>6</v>
      </c>
      <c r="N1241" s="90">
        <v>1</v>
      </c>
      <c r="O1241" s="91">
        <v>0.99228644703097202</v>
      </c>
      <c r="P1241" s="92">
        <v>6</v>
      </c>
      <c r="Q1241" s="96">
        <v>0.99990786988595604</v>
      </c>
      <c r="R1241" s="97">
        <v>0.98944972835023703</v>
      </c>
      <c r="S1241" s="98">
        <v>6</v>
      </c>
      <c r="T1241" s="123">
        <v>0.99987496627379702</v>
      </c>
      <c r="U1241" s="124">
        <v>0.99210469178690497</v>
      </c>
      <c r="V1241" s="125">
        <v>6</v>
      </c>
      <c r="W1241" s="129">
        <v>1.00045406984778</v>
      </c>
      <c r="X1241" s="130">
        <v>0.98632704601057497</v>
      </c>
      <c r="Y1241" s="131">
        <v>6</v>
      </c>
      <c r="Z1241" s="147">
        <v>1.0000987108364701</v>
      </c>
      <c r="AA1241" s="148">
        <v>0.98299693709259395</v>
      </c>
      <c r="AB1241" s="149">
        <v>9</v>
      </c>
    </row>
    <row r="1242" spans="1:28" x14ac:dyDescent="0.2">
      <c r="A1242" t="s">
        <v>4003</v>
      </c>
      <c r="B1242">
        <v>3</v>
      </c>
      <c r="C1242" t="s">
        <v>3419</v>
      </c>
      <c r="D1242">
        <v>4263</v>
      </c>
      <c r="E1242" s="35">
        <v>0.452264</v>
      </c>
      <c r="G1242">
        <v>60.365000000000002</v>
      </c>
      <c r="H1242" s="54">
        <v>1.9479239971850799</v>
      </c>
      <c r="I1242" s="55">
        <v>0.97784200385356401</v>
      </c>
      <c r="J1242" s="56">
        <v>13</v>
      </c>
      <c r="K1242" s="60">
        <v>1.03002580342481</v>
      </c>
      <c r="L1242" s="61">
        <v>0.99111819631063502</v>
      </c>
      <c r="M1242" s="62">
        <v>3</v>
      </c>
      <c r="N1242" s="90">
        <v>1</v>
      </c>
      <c r="O1242" s="91">
        <v>0.99437412095639899</v>
      </c>
      <c r="P1242" s="92">
        <v>2</v>
      </c>
      <c r="Q1242" s="96">
        <v>0</v>
      </c>
      <c r="R1242" s="97">
        <v>0</v>
      </c>
      <c r="T1242" s="123">
        <v>0</v>
      </c>
      <c r="U1242" s="124">
        <v>0</v>
      </c>
      <c r="W1242" s="129">
        <v>0</v>
      </c>
      <c r="X1242" s="130">
        <v>0</v>
      </c>
      <c r="Z1242" s="147">
        <v>0</v>
      </c>
      <c r="AA1242" s="148">
        <v>0</v>
      </c>
    </row>
    <row r="1243" spans="1:28" x14ac:dyDescent="0.2">
      <c r="A1243" t="s">
        <v>4003</v>
      </c>
      <c r="B1243">
        <v>4</v>
      </c>
      <c r="C1243" t="s">
        <v>3419</v>
      </c>
      <c r="D1243">
        <v>4195</v>
      </c>
      <c r="E1243" s="35">
        <v>0.50274099999999999</v>
      </c>
      <c r="G1243">
        <v>84.084999999999994</v>
      </c>
      <c r="H1243" s="54">
        <v>1.97044100119189</v>
      </c>
      <c r="I1243" s="55">
        <v>0.98403097023953501</v>
      </c>
      <c r="J1243" s="56">
        <v>4</v>
      </c>
      <c r="K1243" s="60">
        <v>0.99737783075089304</v>
      </c>
      <c r="L1243" s="61">
        <v>0.99091778202676795</v>
      </c>
      <c r="M1243" s="62">
        <v>2</v>
      </c>
      <c r="N1243" s="90">
        <v>1</v>
      </c>
      <c r="O1243" s="91">
        <v>0.99023577042152799</v>
      </c>
      <c r="P1243" s="92">
        <v>2</v>
      </c>
      <c r="Q1243" s="96">
        <v>0</v>
      </c>
      <c r="R1243" s="97">
        <v>0</v>
      </c>
      <c r="T1243" s="123">
        <v>0</v>
      </c>
      <c r="U1243" s="124">
        <v>0</v>
      </c>
      <c r="W1243" s="129">
        <v>0</v>
      </c>
      <c r="X1243" s="130">
        <v>0</v>
      </c>
      <c r="Z1243" s="147">
        <v>0</v>
      </c>
      <c r="AA1243" s="148">
        <v>0</v>
      </c>
    </row>
    <row r="1244" spans="1:28" x14ac:dyDescent="0.2">
      <c r="A1244" t="s">
        <v>4004</v>
      </c>
      <c r="B1244">
        <v>1</v>
      </c>
      <c r="C1244" t="s">
        <v>3418</v>
      </c>
      <c r="D1244">
        <v>4725468</v>
      </c>
      <c r="E1244" s="35">
        <v>0.50943300000000002</v>
      </c>
      <c r="G1244">
        <v>98.173000000000002</v>
      </c>
      <c r="H1244" s="54">
        <v>1.00962232643799</v>
      </c>
      <c r="I1244" s="55">
        <v>0.99001149722545001</v>
      </c>
      <c r="J1244" s="56">
        <v>31</v>
      </c>
      <c r="K1244" s="60">
        <v>1.00000190432179</v>
      </c>
      <c r="L1244" s="61">
        <v>0.99294978547010904</v>
      </c>
      <c r="M1244" s="62">
        <v>13</v>
      </c>
      <c r="N1244" s="90">
        <v>1</v>
      </c>
      <c r="O1244" s="91">
        <v>0.99358100520616699</v>
      </c>
      <c r="P1244" s="92">
        <v>6</v>
      </c>
      <c r="Q1244" s="96">
        <v>0.99999767249558402</v>
      </c>
      <c r="R1244" s="97">
        <v>0.99139100065551</v>
      </c>
      <c r="S1244" s="98">
        <v>42</v>
      </c>
      <c r="T1244" s="123">
        <v>0.99998984361709398</v>
      </c>
      <c r="U1244" s="124">
        <v>0.99362033032634001</v>
      </c>
      <c r="V1244" s="125">
        <v>62</v>
      </c>
      <c r="W1244" s="129">
        <v>1.0000539557841801</v>
      </c>
      <c r="X1244" s="130">
        <v>0.98897727248686695</v>
      </c>
      <c r="Y1244" s="131">
        <v>6</v>
      </c>
      <c r="Z1244" s="147">
        <v>1.00000317386965</v>
      </c>
      <c r="AA1244" s="148">
        <v>0.98766072776833702</v>
      </c>
      <c r="AB1244" s="149">
        <v>184</v>
      </c>
    </row>
    <row r="1245" spans="1:28" x14ac:dyDescent="0.2">
      <c r="A1245" t="s">
        <v>4004</v>
      </c>
      <c r="B1245">
        <v>2</v>
      </c>
      <c r="C1245" t="s">
        <v>3419</v>
      </c>
      <c r="D1245">
        <v>151916</v>
      </c>
      <c r="E1245" s="35">
        <v>0.50190900000000005</v>
      </c>
      <c r="G1245">
        <v>55.679000000000002</v>
      </c>
      <c r="H1245" s="54">
        <v>1.17792957310853</v>
      </c>
      <c r="I1245" s="55">
        <v>0.98113291853308104</v>
      </c>
      <c r="J1245" s="56">
        <v>93</v>
      </c>
      <c r="K1245" s="60">
        <v>0.99996709638784098</v>
      </c>
      <c r="L1245" s="61">
        <v>0.99254438492820696</v>
      </c>
      <c r="M1245" s="62">
        <v>7</v>
      </c>
      <c r="N1245" s="90">
        <v>1</v>
      </c>
      <c r="O1245" s="91">
        <v>0.99296946419293497</v>
      </c>
      <c r="P1245" s="92">
        <v>5</v>
      </c>
      <c r="Q1245" s="96">
        <v>0.99995393494297802</v>
      </c>
      <c r="R1245" s="97">
        <v>0.98896091941931397</v>
      </c>
      <c r="S1245" s="98">
        <v>8</v>
      </c>
      <c r="T1245" s="123">
        <v>0.99987496627379702</v>
      </c>
      <c r="U1245" s="124">
        <v>0.99281550587523104</v>
      </c>
      <c r="V1245" s="125">
        <v>6</v>
      </c>
      <c r="W1245" s="129">
        <v>1.0021584769576</v>
      </c>
      <c r="X1245" s="130">
        <v>0.98712460441479599</v>
      </c>
      <c r="Y1245" s="131">
        <v>7</v>
      </c>
      <c r="Z1245" s="147">
        <v>1.00009213011404</v>
      </c>
      <c r="AA1245" s="148">
        <v>0.98547717842323601</v>
      </c>
      <c r="AB1245" s="149">
        <v>121</v>
      </c>
    </row>
    <row r="1246" spans="1:28" x14ac:dyDescent="0.2">
      <c r="A1246" t="s">
        <v>4004</v>
      </c>
      <c r="B1246">
        <v>3</v>
      </c>
      <c r="C1246" t="s">
        <v>3419</v>
      </c>
      <c r="D1246">
        <v>4263</v>
      </c>
      <c r="E1246" s="35">
        <v>0.452264</v>
      </c>
      <c r="G1246">
        <v>86.584000000000003</v>
      </c>
      <c r="H1246" s="54">
        <v>1.9619985925404599</v>
      </c>
      <c r="I1246" s="55">
        <v>0.98008348240906296</v>
      </c>
      <c r="J1246" s="56">
        <v>16</v>
      </c>
      <c r="K1246" s="60">
        <v>1.0321369927281201</v>
      </c>
      <c r="L1246" s="61">
        <v>0.98840909090909002</v>
      </c>
      <c r="M1246" s="62">
        <v>4</v>
      </c>
      <c r="N1246" s="90">
        <v>1</v>
      </c>
      <c r="O1246" s="91">
        <v>0.992740046838407</v>
      </c>
      <c r="P1246" s="92">
        <v>4</v>
      </c>
      <c r="Q1246" s="96">
        <v>0</v>
      </c>
      <c r="R1246" s="97">
        <v>0</v>
      </c>
      <c r="T1246" s="123">
        <v>0</v>
      </c>
      <c r="U1246" s="124">
        <v>0</v>
      </c>
      <c r="W1246" s="129">
        <v>0</v>
      </c>
      <c r="X1246" s="130">
        <v>0</v>
      </c>
      <c r="Z1246" s="147">
        <v>0</v>
      </c>
      <c r="AA1246" s="148">
        <v>0</v>
      </c>
    </row>
    <row r="1247" spans="1:28" x14ac:dyDescent="0.2">
      <c r="A1247" t="s">
        <v>4004</v>
      </c>
      <c r="B1247">
        <v>4</v>
      </c>
      <c r="C1247" t="s">
        <v>3419</v>
      </c>
      <c r="D1247">
        <v>4195</v>
      </c>
      <c r="E1247" s="35">
        <v>0.50274099999999999</v>
      </c>
      <c r="G1247">
        <v>115.589</v>
      </c>
      <c r="H1247" s="54">
        <v>1.9458879618593501</v>
      </c>
      <c r="I1247" s="55">
        <v>0.98407448242067797</v>
      </c>
      <c r="J1247" s="56">
        <v>2</v>
      </c>
      <c r="K1247" s="60">
        <v>1.0059594755661501</v>
      </c>
      <c r="L1247" s="61">
        <v>0.99076048329779598</v>
      </c>
      <c r="M1247" s="62">
        <v>2</v>
      </c>
      <c r="N1247" s="90">
        <v>1</v>
      </c>
      <c r="O1247" s="91">
        <v>0.99333174565372695</v>
      </c>
      <c r="P1247" s="92">
        <v>2</v>
      </c>
      <c r="Q1247" s="96">
        <v>0</v>
      </c>
      <c r="R1247" s="97">
        <v>0</v>
      </c>
      <c r="T1247" s="123">
        <v>0</v>
      </c>
      <c r="U1247" s="124">
        <v>0</v>
      </c>
      <c r="W1247" s="129">
        <v>0</v>
      </c>
      <c r="X1247" s="130">
        <v>0</v>
      </c>
      <c r="Z1247" s="147">
        <v>0</v>
      </c>
      <c r="AA1247" s="148">
        <v>0</v>
      </c>
    </row>
    <row r="1248" spans="1:28" x14ac:dyDescent="0.2">
      <c r="A1248" t="s">
        <v>4005</v>
      </c>
      <c r="B1248">
        <v>1</v>
      </c>
      <c r="C1248" t="s">
        <v>3418</v>
      </c>
      <c r="D1248">
        <v>4725468</v>
      </c>
      <c r="E1248" s="35">
        <v>0.50943300000000002</v>
      </c>
      <c r="G1248">
        <v>59.454000000000001</v>
      </c>
      <c r="H1248" s="54">
        <v>1.0089714715667799</v>
      </c>
      <c r="I1248" s="55">
        <v>0.989636854772736</v>
      </c>
      <c r="J1248" s="56">
        <v>62</v>
      </c>
      <c r="K1248" s="60">
        <v>0.999998307269515</v>
      </c>
      <c r="L1248" s="61">
        <v>0.99275911199203404</v>
      </c>
      <c r="M1248" s="62">
        <v>6</v>
      </c>
      <c r="N1248" s="90">
        <v>1</v>
      </c>
      <c r="O1248" s="91">
        <v>0.99342216293105501</v>
      </c>
      <c r="P1248" s="92">
        <v>5</v>
      </c>
      <c r="Q1248" s="96">
        <v>0.99999978840868897</v>
      </c>
      <c r="R1248" s="97">
        <v>0.99119301837625595</v>
      </c>
      <c r="S1248" s="98">
        <v>64</v>
      </c>
      <c r="T1248" s="123">
        <v>0.99998836247792</v>
      </c>
      <c r="U1248" s="124">
        <v>0.99331668392107597</v>
      </c>
      <c r="V1248" s="125">
        <v>7</v>
      </c>
      <c r="W1248" s="129">
        <v>0.57630659750169899</v>
      </c>
      <c r="X1248" s="130">
        <v>0.98851289513882201</v>
      </c>
      <c r="Y1248" s="131">
        <v>6</v>
      </c>
      <c r="Z1248" s="147">
        <v>1.00000317386965</v>
      </c>
      <c r="AA1248" s="148">
        <v>0.98833561186907604</v>
      </c>
      <c r="AB1248" s="149">
        <v>116</v>
      </c>
    </row>
    <row r="1249" spans="1:28" x14ac:dyDescent="0.2">
      <c r="A1249" t="s">
        <v>4005</v>
      </c>
      <c r="B1249">
        <v>2</v>
      </c>
      <c r="C1249" t="s">
        <v>3419</v>
      </c>
      <c r="D1249">
        <v>151916</v>
      </c>
      <c r="E1249" s="35">
        <v>0.50190900000000005</v>
      </c>
      <c r="G1249">
        <v>35.844999999999999</v>
      </c>
      <c r="H1249" s="54">
        <v>1.17832441645443</v>
      </c>
      <c r="I1249" s="55">
        <v>0.983364512075945</v>
      </c>
      <c r="J1249" s="56">
        <v>94</v>
      </c>
      <c r="K1249" s="60">
        <v>1.00017109878322</v>
      </c>
      <c r="L1249" s="61">
        <v>0.99188216642216598</v>
      </c>
      <c r="M1249" s="62">
        <v>6</v>
      </c>
      <c r="N1249" s="90">
        <v>0.99994077349811405</v>
      </c>
      <c r="O1249" s="91">
        <v>0.99183260120472405</v>
      </c>
      <c r="P1249" s="92">
        <v>6</v>
      </c>
      <c r="Q1249" s="96">
        <v>1</v>
      </c>
      <c r="R1249" s="97">
        <v>0.98908811071062097</v>
      </c>
      <c r="S1249" s="98">
        <v>9</v>
      </c>
      <c r="T1249" s="123">
        <v>0.99987496627379702</v>
      </c>
      <c r="U1249" s="124">
        <v>0.99142949228128097</v>
      </c>
      <c r="V1249" s="125">
        <v>6</v>
      </c>
      <c r="W1249" s="129">
        <v>0.99436690159845698</v>
      </c>
      <c r="X1249" s="130">
        <v>0.98529820429011805</v>
      </c>
      <c r="Y1249" s="131">
        <v>7</v>
      </c>
      <c r="Z1249" s="147">
        <v>1.00009213011404</v>
      </c>
      <c r="AA1249" s="148">
        <v>0.98076004996370403</v>
      </c>
      <c r="AB1249" s="149">
        <v>9</v>
      </c>
    </row>
    <row r="1250" spans="1:28" x14ac:dyDescent="0.2">
      <c r="A1250" t="s">
        <v>4005</v>
      </c>
      <c r="B1250">
        <v>3</v>
      </c>
      <c r="C1250" t="s">
        <v>3419</v>
      </c>
      <c r="D1250">
        <v>4263</v>
      </c>
      <c r="E1250" s="35">
        <v>0.452264</v>
      </c>
      <c r="G1250">
        <v>53.776000000000003</v>
      </c>
      <c r="H1250" s="54">
        <v>1.9228243021346401</v>
      </c>
      <c r="I1250" s="55">
        <v>0.98426253507380701</v>
      </c>
      <c r="J1250" s="56">
        <v>4</v>
      </c>
      <c r="K1250" s="60">
        <v>1.0065681444991701</v>
      </c>
      <c r="L1250" s="61">
        <v>0.990445117688184</v>
      </c>
      <c r="M1250" s="62">
        <v>3</v>
      </c>
      <c r="N1250" s="90">
        <v>1</v>
      </c>
      <c r="O1250" s="91">
        <v>0.99390672603702801</v>
      </c>
      <c r="P1250" s="92">
        <v>2</v>
      </c>
      <c r="Q1250" s="96">
        <v>0</v>
      </c>
      <c r="R1250" s="97">
        <v>0</v>
      </c>
      <c r="T1250" s="123">
        <v>0</v>
      </c>
      <c r="U1250" s="124">
        <v>0</v>
      </c>
      <c r="W1250" s="129">
        <v>0</v>
      </c>
      <c r="X1250" s="130">
        <v>0</v>
      </c>
      <c r="Z1250" s="147">
        <v>0</v>
      </c>
      <c r="AA1250" s="148">
        <v>0</v>
      </c>
    </row>
    <row r="1251" spans="1:28" x14ac:dyDescent="0.2">
      <c r="A1251" t="s">
        <v>4005</v>
      </c>
      <c r="B1251">
        <v>4</v>
      </c>
      <c r="C1251" t="s">
        <v>3419</v>
      </c>
      <c r="D1251">
        <v>4195</v>
      </c>
      <c r="E1251" s="35">
        <v>0.50274099999999999</v>
      </c>
      <c r="G1251">
        <v>76.972999999999999</v>
      </c>
      <c r="H1251" s="54">
        <v>1.9589988081048799</v>
      </c>
      <c r="I1251" s="55">
        <v>0.98259917254806495</v>
      </c>
      <c r="J1251" s="56">
        <v>6</v>
      </c>
      <c r="K1251" s="60">
        <v>1.0059594755661501</v>
      </c>
      <c r="L1251" s="61">
        <v>0.99004739336492797</v>
      </c>
      <c r="M1251" s="62">
        <v>2</v>
      </c>
      <c r="N1251" s="90">
        <v>1</v>
      </c>
      <c r="O1251" s="91">
        <v>0.993565300285986</v>
      </c>
      <c r="P1251" s="92">
        <v>2</v>
      </c>
      <c r="Q1251" s="96">
        <v>0</v>
      </c>
      <c r="R1251" s="97">
        <v>0</v>
      </c>
      <c r="T1251" s="123">
        <v>0</v>
      </c>
      <c r="U1251" s="124">
        <v>0</v>
      </c>
      <c r="W1251" s="129">
        <v>0</v>
      </c>
      <c r="X1251" s="130">
        <v>0</v>
      </c>
      <c r="Z1251" s="147">
        <v>0</v>
      </c>
      <c r="AA1251" s="148">
        <v>0</v>
      </c>
    </row>
    <row r="1252" spans="1:28" x14ac:dyDescent="0.2">
      <c r="A1252" t="s">
        <v>4006</v>
      </c>
      <c r="B1252">
        <v>1</v>
      </c>
      <c r="C1252" t="s">
        <v>3418</v>
      </c>
      <c r="D1252">
        <v>4725468</v>
      </c>
      <c r="E1252" s="35">
        <v>0.50943300000000002</v>
      </c>
      <c r="G1252">
        <v>48.374000000000002</v>
      </c>
      <c r="H1252" s="54">
        <v>1.0144110609780701</v>
      </c>
      <c r="I1252" s="55">
        <v>0.98948628492595403</v>
      </c>
      <c r="J1252" s="56">
        <v>76</v>
      </c>
      <c r="K1252" s="60">
        <v>0.99999661453903099</v>
      </c>
      <c r="L1252" s="61">
        <v>0.992749661475964</v>
      </c>
      <c r="M1252" s="62">
        <v>6</v>
      </c>
      <c r="N1252" s="90">
        <v>1</v>
      </c>
      <c r="O1252" s="91">
        <v>0.99326147177120405</v>
      </c>
      <c r="P1252" s="92">
        <v>10</v>
      </c>
      <c r="Q1252" s="96">
        <v>0.99999619135641005</v>
      </c>
      <c r="R1252" s="97">
        <v>0.99118064242386805</v>
      </c>
      <c r="S1252" s="98">
        <v>88</v>
      </c>
      <c r="T1252" s="123">
        <v>0.99999661453903099</v>
      </c>
      <c r="U1252" s="124">
        <v>0.99310546581257397</v>
      </c>
      <c r="V1252" s="125">
        <v>21</v>
      </c>
      <c r="W1252" s="129">
        <v>0.576143672192585</v>
      </c>
      <c r="X1252" s="130">
        <v>0.98835334360316995</v>
      </c>
      <c r="Y1252" s="131">
        <v>6</v>
      </c>
      <c r="Z1252" s="147">
        <v>1.00000359705227</v>
      </c>
      <c r="AA1252" s="148">
        <v>0.98735541579550801</v>
      </c>
      <c r="AB1252" s="149">
        <v>113</v>
      </c>
    </row>
    <row r="1253" spans="1:28" x14ac:dyDescent="0.2">
      <c r="A1253" t="s">
        <v>4006</v>
      </c>
      <c r="B1253">
        <v>2</v>
      </c>
      <c r="C1253" t="s">
        <v>3419</v>
      </c>
      <c r="D1253">
        <v>151916</v>
      </c>
      <c r="E1253" s="35">
        <v>0.50190900000000005</v>
      </c>
      <c r="G1253">
        <v>28.782</v>
      </c>
      <c r="H1253" s="54">
        <v>1.31626952006791</v>
      </c>
      <c r="I1253" s="55">
        <v>0.98335324611700703</v>
      </c>
      <c r="J1253" s="56">
        <v>85</v>
      </c>
      <c r="K1253" s="60">
        <v>1.0002303252850999</v>
      </c>
      <c r="L1253" s="61">
        <v>0.99164633063428598</v>
      </c>
      <c r="M1253" s="62">
        <v>6</v>
      </c>
      <c r="N1253" s="90">
        <v>1</v>
      </c>
      <c r="O1253" s="91">
        <v>0.99117703135375301</v>
      </c>
      <c r="P1253" s="92">
        <v>6</v>
      </c>
      <c r="Q1253" s="96">
        <v>1.00019084095051</v>
      </c>
      <c r="R1253" s="97">
        <v>0.989079624723045</v>
      </c>
      <c r="S1253" s="98">
        <v>13</v>
      </c>
      <c r="T1253" s="123">
        <v>0.99987496627379702</v>
      </c>
      <c r="U1253" s="124">
        <v>0.99053557217366095</v>
      </c>
      <c r="V1253" s="125">
        <v>6</v>
      </c>
      <c r="W1253" s="129">
        <v>0.99534742924078201</v>
      </c>
      <c r="X1253" s="130">
        <v>0.98521245934583102</v>
      </c>
      <c r="Y1253" s="131">
        <v>6</v>
      </c>
      <c r="Z1253" s="147">
        <v>1.0000987108364701</v>
      </c>
      <c r="AA1253" s="148">
        <v>0.97851885233588698</v>
      </c>
      <c r="AB1253" s="149">
        <v>8</v>
      </c>
    </row>
    <row r="1254" spans="1:28" x14ac:dyDescent="0.2">
      <c r="A1254" t="s">
        <v>4006</v>
      </c>
      <c r="B1254">
        <v>3</v>
      </c>
      <c r="C1254" t="s">
        <v>3419</v>
      </c>
      <c r="D1254">
        <v>4263</v>
      </c>
      <c r="E1254" s="35">
        <v>0.452264</v>
      </c>
      <c r="G1254">
        <v>42.341999999999999</v>
      </c>
      <c r="H1254" s="54">
        <v>1.9228243021346401</v>
      </c>
      <c r="I1254" s="55">
        <v>0.98499451018665296</v>
      </c>
      <c r="J1254" s="56">
        <v>4</v>
      </c>
      <c r="K1254" s="60">
        <v>0.99601219798264096</v>
      </c>
      <c r="L1254" s="61">
        <v>0.99057936881771003</v>
      </c>
      <c r="M1254" s="62">
        <v>3</v>
      </c>
      <c r="N1254" s="90">
        <v>0.99906169364297404</v>
      </c>
      <c r="O1254" s="91">
        <v>0.99366494603472499</v>
      </c>
      <c r="P1254" s="92">
        <v>2</v>
      </c>
      <c r="Q1254" s="96">
        <v>0</v>
      </c>
      <c r="R1254" s="97">
        <v>0</v>
      </c>
      <c r="T1254" s="123">
        <v>0</v>
      </c>
      <c r="U1254" s="124">
        <v>0</v>
      </c>
      <c r="W1254" s="129">
        <v>0</v>
      </c>
      <c r="X1254" s="130">
        <v>0</v>
      </c>
      <c r="Z1254" s="147">
        <v>0</v>
      </c>
      <c r="AA1254" s="148">
        <v>0</v>
      </c>
    </row>
    <row r="1255" spans="1:28" x14ac:dyDescent="0.2">
      <c r="A1255" t="s">
        <v>4006</v>
      </c>
      <c r="B1255">
        <v>4</v>
      </c>
      <c r="C1255" t="s">
        <v>3419</v>
      </c>
      <c r="D1255">
        <v>4195</v>
      </c>
      <c r="E1255" s="35">
        <v>0.50274099999999999</v>
      </c>
      <c r="G1255">
        <v>62.844000000000001</v>
      </c>
      <c r="H1255" s="54">
        <v>1.9029797377830699</v>
      </c>
      <c r="I1255" s="55">
        <v>0.98146060378303901</v>
      </c>
      <c r="J1255" s="56">
        <v>6</v>
      </c>
      <c r="K1255" s="60">
        <v>1.01835518474374</v>
      </c>
      <c r="L1255" s="61">
        <v>0.99063889538965599</v>
      </c>
      <c r="M1255" s="62">
        <v>2</v>
      </c>
      <c r="N1255" s="90">
        <v>1</v>
      </c>
      <c r="O1255" s="91">
        <v>0.99142857142857099</v>
      </c>
      <c r="P1255" s="92">
        <v>2</v>
      </c>
      <c r="Q1255" s="96">
        <v>0</v>
      </c>
      <c r="R1255" s="97">
        <v>0</v>
      </c>
      <c r="T1255" s="123">
        <v>0</v>
      </c>
      <c r="U1255" s="124">
        <v>0</v>
      </c>
      <c r="W1255" s="129">
        <v>0</v>
      </c>
      <c r="X1255" s="130">
        <v>0</v>
      </c>
      <c r="Z1255" s="147">
        <v>0</v>
      </c>
      <c r="AA1255" s="148">
        <v>0</v>
      </c>
    </row>
    <row r="1256" spans="1:28" x14ac:dyDescent="0.2">
      <c r="A1256" t="s">
        <v>4007</v>
      </c>
      <c r="B1256">
        <v>1</v>
      </c>
      <c r="C1256" t="s">
        <v>3418</v>
      </c>
      <c r="D1256">
        <v>4725468</v>
      </c>
      <c r="E1256" s="35">
        <v>0.50943300000000002</v>
      </c>
      <c r="G1256">
        <v>99.903000000000006</v>
      </c>
      <c r="H1256" s="54">
        <v>1.01004148882417</v>
      </c>
      <c r="I1256" s="55">
        <v>0.99000097411473398</v>
      </c>
      <c r="J1256" s="56">
        <v>22</v>
      </c>
      <c r="K1256" s="60">
        <v>0.99999936522606803</v>
      </c>
      <c r="L1256" s="61">
        <v>0.992946798003708</v>
      </c>
      <c r="M1256" s="62">
        <v>6</v>
      </c>
      <c r="N1256" s="90">
        <v>1</v>
      </c>
      <c r="O1256" s="91">
        <v>0.99358620399415698</v>
      </c>
      <c r="P1256" s="92">
        <v>8</v>
      </c>
      <c r="Q1256" s="96">
        <v>0.99999978840868897</v>
      </c>
      <c r="R1256" s="97">
        <v>0.99132501804644102</v>
      </c>
      <c r="S1256" s="98">
        <v>249</v>
      </c>
      <c r="T1256" s="123">
        <v>0.99998899725185197</v>
      </c>
      <c r="U1256" s="124">
        <v>0.993614697872228</v>
      </c>
      <c r="V1256" s="125">
        <v>8</v>
      </c>
      <c r="W1256" s="129">
        <v>1.00005310941894</v>
      </c>
      <c r="X1256" s="130">
        <v>0.98890329579709602</v>
      </c>
      <c r="Y1256" s="131">
        <v>6</v>
      </c>
      <c r="Z1256" s="147">
        <v>1.00000317386965</v>
      </c>
      <c r="AA1256" s="148">
        <v>0.98747597288730005</v>
      </c>
      <c r="AB1256" s="149">
        <v>184</v>
      </c>
    </row>
    <row r="1257" spans="1:28" x14ac:dyDescent="0.2">
      <c r="A1257" t="s">
        <v>4007</v>
      </c>
      <c r="B1257">
        <v>2</v>
      </c>
      <c r="C1257" t="s">
        <v>3419</v>
      </c>
      <c r="D1257">
        <v>151916</v>
      </c>
      <c r="E1257" s="35">
        <v>0.50190900000000005</v>
      </c>
      <c r="G1257">
        <v>56.607999999999997</v>
      </c>
      <c r="H1257" s="54">
        <v>1.17792957310853</v>
      </c>
      <c r="I1257" s="55">
        <v>0.97842449690661704</v>
      </c>
      <c r="J1257" s="56">
        <v>93</v>
      </c>
      <c r="K1257" s="60">
        <v>1.0002303252850999</v>
      </c>
      <c r="L1257" s="61">
        <v>0.99261861529959705</v>
      </c>
      <c r="M1257" s="62">
        <v>6</v>
      </c>
      <c r="N1257" s="90">
        <v>1</v>
      </c>
      <c r="O1257" s="91">
        <v>0.99305482479217</v>
      </c>
      <c r="P1257" s="92">
        <v>5</v>
      </c>
      <c r="Q1257" s="96">
        <v>1</v>
      </c>
      <c r="R1257" s="97">
        <v>0.98931853011398396</v>
      </c>
      <c r="S1257" s="98">
        <v>7</v>
      </c>
      <c r="T1257" s="123">
        <v>0.99987496627379702</v>
      </c>
      <c r="U1257" s="124">
        <v>0.99264444649130801</v>
      </c>
      <c r="V1257" s="125">
        <v>6</v>
      </c>
      <c r="W1257" s="129">
        <v>0.99570278825209402</v>
      </c>
      <c r="X1257" s="130">
        <v>0.98702174056697201</v>
      </c>
      <c r="Y1257" s="131">
        <v>7</v>
      </c>
      <c r="Z1257" s="147">
        <v>1.00007896866918</v>
      </c>
      <c r="AA1257" s="148">
        <v>0.98554803576337502</v>
      </c>
      <c r="AB1257" s="149">
        <v>119</v>
      </c>
    </row>
    <row r="1258" spans="1:28" x14ac:dyDescent="0.2">
      <c r="A1258" t="s">
        <v>4007</v>
      </c>
      <c r="B1258">
        <v>3</v>
      </c>
      <c r="C1258" t="s">
        <v>3419</v>
      </c>
      <c r="D1258">
        <v>4263</v>
      </c>
      <c r="E1258" s="35">
        <v>0.452264</v>
      </c>
      <c r="G1258">
        <v>87.926000000000002</v>
      </c>
      <c r="H1258" s="54">
        <v>1.9619985925404599</v>
      </c>
      <c r="I1258" s="55">
        <v>0.97996183206106802</v>
      </c>
      <c r="J1258" s="56">
        <v>16</v>
      </c>
      <c r="K1258" s="60">
        <v>1.0175932441942199</v>
      </c>
      <c r="L1258" s="61">
        <v>0.99124020285846004</v>
      </c>
      <c r="M1258" s="62">
        <v>2</v>
      </c>
      <c r="N1258" s="90">
        <v>1</v>
      </c>
      <c r="O1258" s="91">
        <v>0.99366643209007699</v>
      </c>
      <c r="P1258" s="92">
        <v>3</v>
      </c>
      <c r="Q1258" s="96">
        <v>0</v>
      </c>
      <c r="R1258" s="97">
        <v>0</v>
      </c>
      <c r="T1258" s="123">
        <v>0</v>
      </c>
      <c r="U1258" s="124">
        <v>0</v>
      </c>
      <c r="W1258" s="129">
        <v>0</v>
      </c>
      <c r="X1258" s="130">
        <v>0</v>
      </c>
      <c r="Z1258" s="147">
        <v>0</v>
      </c>
      <c r="AA1258" s="148">
        <v>0</v>
      </c>
    </row>
    <row r="1259" spans="1:28" x14ac:dyDescent="0.2">
      <c r="A1259" t="s">
        <v>4007</v>
      </c>
      <c r="B1259">
        <v>4</v>
      </c>
      <c r="C1259" t="s">
        <v>3419</v>
      </c>
      <c r="D1259">
        <v>4195</v>
      </c>
      <c r="E1259" s="35">
        <v>0.50274099999999999</v>
      </c>
      <c r="G1259">
        <v>120.009</v>
      </c>
      <c r="H1259" s="54">
        <v>1.94564958283671</v>
      </c>
      <c r="I1259" s="55">
        <v>0.98382749326145502</v>
      </c>
      <c r="J1259" s="56">
        <v>4</v>
      </c>
      <c r="K1259" s="60">
        <v>1.0343265792610199</v>
      </c>
      <c r="L1259" s="61">
        <v>0.990783410138248</v>
      </c>
      <c r="M1259" s="62">
        <v>2</v>
      </c>
      <c r="N1259" s="90">
        <v>1</v>
      </c>
      <c r="O1259" s="91">
        <v>0.99143468950749403</v>
      </c>
      <c r="P1259" s="92">
        <v>3</v>
      </c>
      <c r="Q1259" s="96">
        <v>0</v>
      </c>
      <c r="R1259" s="97">
        <v>0</v>
      </c>
      <c r="T1259" s="123">
        <v>0</v>
      </c>
      <c r="U1259" s="124">
        <v>0</v>
      </c>
      <c r="W1259" s="129">
        <v>0</v>
      </c>
      <c r="X1259" s="130">
        <v>0</v>
      </c>
      <c r="Z1259" s="147">
        <v>0</v>
      </c>
      <c r="AA1259" s="148">
        <v>0</v>
      </c>
    </row>
    <row r="1260" spans="1:28" x14ac:dyDescent="0.2">
      <c r="A1260" t="s">
        <v>4008</v>
      </c>
      <c r="B1260">
        <v>1</v>
      </c>
      <c r="C1260" t="s">
        <v>3418</v>
      </c>
      <c r="D1260">
        <v>4725468</v>
      </c>
      <c r="E1260" s="35">
        <v>0.50943300000000002</v>
      </c>
      <c r="G1260">
        <v>79.617999999999995</v>
      </c>
      <c r="H1260" s="54">
        <v>0.70775452530335803</v>
      </c>
      <c r="I1260" s="55">
        <v>0.98990030048272704</v>
      </c>
      <c r="J1260" s="56">
        <v>19</v>
      </c>
      <c r="K1260" s="60">
        <v>1.0000061361479999</v>
      </c>
      <c r="L1260" s="61">
        <v>0.99288271362014902</v>
      </c>
      <c r="M1260" s="62">
        <v>6</v>
      </c>
      <c r="N1260" s="90">
        <v>1</v>
      </c>
      <c r="O1260" s="91">
        <v>0.99354577290315804</v>
      </c>
      <c r="P1260" s="92">
        <v>6</v>
      </c>
      <c r="Q1260" s="96">
        <v>1.0000160809395999</v>
      </c>
      <c r="R1260" s="97">
        <v>0.99127660613977098</v>
      </c>
      <c r="S1260" s="98">
        <v>156</v>
      </c>
      <c r="T1260" s="123">
        <v>0.99998984361709398</v>
      </c>
      <c r="U1260" s="124">
        <v>0.99350779160201397</v>
      </c>
      <c r="V1260" s="125">
        <v>28</v>
      </c>
      <c r="W1260" s="129">
        <v>0.98713799900636701</v>
      </c>
      <c r="X1260" s="130">
        <v>0.98881309645285798</v>
      </c>
      <c r="Y1260" s="131">
        <v>6</v>
      </c>
      <c r="Z1260" s="147">
        <v>1.00000317386965</v>
      </c>
      <c r="AA1260" s="148">
        <v>0.988461591178185</v>
      </c>
      <c r="AB1260" s="149">
        <v>184</v>
      </c>
    </row>
    <row r="1261" spans="1:28" x14ac:dyDescent="0.2">
      <c r="A1261" t="s">
        <v>4008</v>
      </c>
      <c r="B1261">
        <v>2</v>
      </c>
      <c r="C1261" t="s">
        <v>3419</v>
      </c>
      <c r="D1261">
        <v>151916</v>
      </c>
      <c r="E1261" s="35">
        <v>0.50190900000000005</v>
      </c>
      <c r="G1261">
        <v>46.046999999999997</v>
      </c>
      <c r="H1261" s="54">
        <v>1.29513223961726</v>
      </c>
      <c r="I1261" s="55">
        <v>0.978868947865565</v>
      </c>
      <c r="J1261" s="56">
        <v>86</v>
      </c>
      <c r="K1261" s="60">
        <v>0.99990128916352405</v>
      </c>
      <c r="L1261" s="61">
        <v>0.99265591376621298</v>
      </c>
      <c r="M1261" s="62">
        <v>6</v>
      </c>
      <c r="N1261" s="90">
        <v>1</v>
      </c>
      <c r="O1261" s="91">
        <v>0.99262858871338899</v>
      </c>
      <c r="P1261" s="92">
        <v>6</v>
      </c>
      <c r="Q1261" s="96">
        <v>1.00019084095051</v>
      </c>
      <c r="R1261" s="97">
        <v>0.98948482895584799</v>
      </c>
      <c r="S1261" s="98">
        <v>8</v>
      </c>
      <c r="T1261" s="123">
        <v>0.99987496627379702</v>
      </c>
      <c r="U1261" s="124">
        <v>0.99242748212135701</v>
      </c>
      <c r="V1261" s="125">
        <v>6</v>
      </c>
      <c r="W1261" s="129">
        <v>0.97780980396027795</v>
      </c>
      <c r="X1261" s="130">
        <v>0.98608531826133705</v>
      </c>
      <c r="Y1261" s="131">
        <v>6</v>
      </c>
      <c r="Z1261" s="147">
        <v>1.0000987108364701</v>
      </c>
      <c r="AA1261" s="148">
        <v>0.98532792737324004</v>
      </c>
      <c r="AB1261" s="149">
        <v>49</v>
      </c>
    </row>
    <row r="1262" spans="1:28" x14ac:dyDescent="0.2">
      <c r="A1262" t="s">
        <v>4008</v>
      </c>
      <c r="B1262">
        <v>3</v>
      </c>
      <c r="C1262" t="s">
        <v>3419</v>
      </c>
      <c r="D1262">
        <v>4263</v>
      </c>
      <c r="E1262" s="35">
        <v>0.452264</v>
      </c>
      <c r="G1262">
        <v>71.97</v>
      </c>
      <c r="H1262" s="54">
        <v>1.94722026741731</v>
      </c>
      <c r="I1262" s="55">
        <v>0.97302504816955604</v>
      </c>
      <c r="J1262" s="56">
        <v>44</v>
      </c>
      <c r="K1262" s="60">
        <v>0.99953084682148696</v>
      </c>
      <c r="L1262" s="61">
        <v>0.99061253226942003</v>
      </c>
      <c r="M1262" s="62">
        <v>2</v>
      </c>
      <c r="N1262" s="90">
        <v>1</v>
      </c>
      <c r="O1262" s="91">
        <v>0.99343955014058105</v>
      </c>
      <c r="P1262" s="92">
        <v>2</v>
      </c>
      <c r="Q1262" s="96">
        <v>0</v>
      </c>
      <c r="R1262" s="97">
        <v>0</v>
      </c>
      <c r="T1262" s="123">
        <v>0</v>
      </c>
      <c r="U1262" s="124">
        <v>0</v>
      </c>
      <c r="W1262" s="129">
        <v>0</v>
      </c>
      <c r="X1262" s="130">
        <v>0</v>
      </c>
      <c r="Z1262" s="147">
        <v>0</v>
      </c>
      <c r="AA1262" s="148">
        <v>0</v>
      </c>
    </row>
    <row r="1263" spans="1:28" x14ac:dyDescent="0.2">
      <c r="A1263" t="s">
        <v>4008</v>
      </c>
      <c r="B1263">
        <v>4</v>
      </c>
      <c r="C1263" t="s">
        <v>3419</v>
      </c>
      <c r="D1263">
        <v>4195</v>
      </c>
      <c r="E1263" s="35">
        <v>0.50274099999999999</v>
      </c>
      <c r="G1263">
        <v>94.638000000000005</v>
      </c>
      <c r="H1263" s="54">
        <v>1.97973778307508</v>
      </c>
      <c r="I1263" s="55">
        <v>0.983146743710124</v>
      </c>
      <c r="J1263" s="56">
        <v>4</v>
      </c>
      <c r="K1263" s="60">
        <v>1.00762812872467</v>
      </c>
      <c r="L1263" s="61">
        <v>0.99030044949136498</v>
      </c>
      <c r="M1263" s="62">
        <v>2</v>
      </c>
      <c r="N1263" s="90">
        <v>1</v>
      </c>
      <c r="O1263" s="91">
        <v>0.99166468206715797</v>
      </c>
      <c r="P1263" s="92">
        <v>2</v>
      </c>
      <c r="Q1263" s="96">
        <v>0</v>
      </c>
      <c r="R1263" s="97">
        <v>0</v>
      </c>
      <c r="T1263" s="123">
        <v>0</v>
      </c>
      <c r="U1263" s="124">
        <v>0</v>
      </c>
      <c r="W1263" s="129">
        <v>0</v>
      </c>
      <c r="X1263" s="130">
        <v>0</v>
      </c>
      <c r="Z1263" s="147">
        <v>0</v>
      </c>
      <c r="AA1263" s="148">
        <v>0</v>
      </c>
    </row>
    <row r="1264" spans="1:28" x14ac:dyDescent="0.2">
      <c r="A1264" t="s">
        <v>4009</v>
      </c>
      <c r="B1264">
        <v>1</v>
      </c>
      <c r="C1264" t="s">
        <v>3418</v>
      </c>
      <c r="D1264">
        <v>4725468</v>
      </c>
      <c r="E1264" s="35">
        <v>0.50943300000000002</v>
      </c>
      <c r="G1264">
        <v>65.478999999999999</v>
      </c>
      <c r="H1264" s="54">
        <v>1.0089710483841601</v>
      </c>
      <c r="I1264" s="55">
        <v>0.98971382195999402</v>
      </c>
      <c r="J1264" s="56">
        <v>86</v>
      </c>
      <c r="K1264" s="60">
        <v>0.99999873045213605</v>
      </c>
      <c r="L1264" s="61">
        <v>0.99279803653982401</v>
      </c>
      <c r="M1264" s="62">
        <v>6</v>
      </c>
      <c r="N1264" s="90">
        <v>1</v>
      </c>
      <c r="O1264" s="91">
        <v>0.993438465363087</v>
      </c>
      <c r="P1264" s="92">
        <v>6</v>
      </c>
      <c r="Q1264" s="96">
        <v>0.99999978840868897</v>
      </c>
      <c r="R1264" s="97">
        <v>0.99123331884522303</v>
      </c>
      <c r="S1264" s="98">
        <v>87</v>
      </c>
      <c r="T1264" s="123">
        <v>0.99998984361709398</v>
      </c>
      <c r="U1264" s="124">
        <v>0.99338219475309797</v>
      </c>
      <c r="V1264" s="125">
        <v>8</v>
      </c>
      <c r="W1264" s="129">
        <v>0.98703008743799303</v>
      </c>
      <c r="X1264" s="130">
        <v>0.988685086018253</v>
      </c>
      <c r="Y1264" s="131">
        <v>8</v>
      </c>
      <c r="Z1264" s="147">
        <v>1.00000317386965</v>
      </c>
      <c r="AA1264" s="148">
        <v>0.98860553022115605</v>
      </c>
      <c r="AB1264" s="149">
        <v>117</v>
      </c>
    </row>
    <row r="1265" spans="1:28" x14ac:dyDescent="0.2">
      <c r="A1265" t="s">
        <v>4009</v>
      </c>
      <c r="B1265">
        <v>2</v>
      </c>
      <c r="C1265" t="s">
        <v>3419</v>
      </c>
      <c r="D1265">
        <v>151916</v>
      </c>
      <c r="E1265" s="35">
        <v>0.50190900000000005</v>
      </c>
      <c r="G1265">
        <v>39.466999999999999</v>
      </c>
      <c r="H1265" s="54">
        <v>1.29540204923696</v>
      </c>
      <c r="I1265" s="55">
        <v>0.98458873667260904</v>
      </c>
      <c r="J1265" s="56">
        <v>86</v>
      </c>
      <c r="K1265" s="60">
        <v>1.00017109878322</v>
      </c>
      <c r="L1265" s="61">
        <v>0.99234873454779904</v>
      </c>
      <c r="M1265" s="62">
        <v>6</v>
      </c>
      <c r="N1265" s="90">
        <v>1</v>
      </c>
      <c r="O1265" s="91">
        <v>0.99224699151706397</v>
      </c>
      <c r="P1265" s="92">
        <v>6</v>
      </c>
      <c r="Q1265" s="96">
        <v>0.99987496627379702</v>
      </c>
      <c r="R1265" s="97">
        <v>0.98933685920838799</v>
      </c>
      <c r="S1265" s="98">
        <v>6</v>
      </c>
      <c r="T1265" s="123">
        <v>0.99987496627379702</v>
      </c>
      <c r="U1265" s="124">
        <v>0.99209816435291798</v>
      </c>
      <c r="V1265" s="125">
        <v>6</v>
      </c>
      <c r="W1265" s="129">
        <v>1.00045406984778</v>
      </c>
      <c r="X1265" s="130">
        <v>0.98630073922079198</v>
      </c>
      <c r="Y1265" s="131">
        <v>6</v>
      </c>
      <c r="Z1265" s="147">
        <v>1.0000855493916101</v>
      </c>
      <c r="AA1265" s="148">
        <v>0.98301612649876902</v>
      </c>
      <c r="AB1265" s="149">
        <v>9</v>
      </c>
    </row>
    <row r="1266" spans="1:28" x14ac:dyDescent="0.2">
      <c r="A1266" t="s">
        <v>4009</v>
      </c>
      <c r="B1266">
        <v>3</v>
      </c>
      <c r="C1266" t="s">
        <v>3419</v>
      </c>
      <c r="D1266">
        <v>4263</v>
      </c>
      <c r="E1266" s="35">
        <v>0.452264</v>
      </c>
      <c r="G1266">
        <v>60.365000000000002</v>
      </c>
      <c r="H1266" s="54">
        <v>1.9479239971850799</v>
      </c>
      <c r="I1266" s="55">
        <v>0.97784200385356401</v>
      </c>
      <c r="J1266" s="56">
        <v>13</v>
      </c>
      <c r="K1266" s="60">
        <v>1.00023457658925</v>
      </c>
      <c r="L1266" s="61">
        <v>0.9906191369606</v>
      </c>
      <c r="M1266" s="62">
        <v>3</v>
      </c>
      <c r="N1266" s="90">
        <v>1</v>
      </c>
      <c r="O1266" s="91">
        <v>0.99437412095639899</v>
      </c>
      <c r="P1266" s="92">
        <v>2</v>
      </c>
      <c r="Q1266" s="96">
        <v>0</v>
      </c>
      <c r="R1266" s="97">
        <v>0</v>
      </c>
      <c r="T1266" s="123">
        <v>0</v>
      </c>
      <c r="U1266" s="124">
        <v>0</v>
      </c>
      <c r="W1266" s="129">
        <v>0</v>
      </c>
      <c r="X1266" s="130">
        <v>0</v>
      </c>
      <c r="Z1266" s="147">
        <v>0</v>
      </c>
      <c r="AA1266" s="148">
        <v>0</v>
      </c>
    </row>
    <row r="1267" spans="1:28" x14ac:dyDescent="0.2">
      <c r="A1267" t="s">
        <v>4009</v>
      </c>
      <c r="B1267">
        <v>4</v>
      </c>
      <c r="C1267" t="s">
        <v>3419</v>
      </c>
      <c r="D1267">
        <v>4195</v>
      </c>
      <c r="E1267" s="35">
        <v>0.50274099999999999</v>
      </c>
      <c r="G1267">
        <v>84.084999999999994</v>
      </c>
      <c r="H1267" s="54">
        <v>1.97044100119189</v>
      </c>
      <c r="I1267" s="55">
        <v>0.98415194773771997</v>
      </c>
      <c r="J1267" s="56">
        <v>4</v>
      </c>
      <c r="K1267" s="60">
        <v>1.00095351609058</v>
      </c>
      <c r="L1267" s="61">
        <v>0.99095022624434304</v>
      </c>
      <c r="M1267" s="62">
        <v>2</v>
      </c>
      <c r="N1267" s="90">
        <v>1</v>
      </c>
      <c r="O1267" s="91">
        <v>0.99023577042152799</v>
      </c>
      <c r="P1267" s="92">
        <v>2</v>
      </c>
      <c r="Q1267" s="96">
        <v>0</v>
      </c>
      <c r="R1267" s="97">
        <v>0</v>
      </c>
      <c r="T1267" s="123">
        <v>0</v>
      </c>
      <c r="U1267" s="124">
        <v>0</v>
      </c>
      <c r="W1267" s="129">
        <v>0</v>
      </c>
      <c r="X1267" s="130">
        <v>0</v>
      </c>
      <c r="Z1267" s="147">
        <v>0</v>
      </c>
      <c r="AA1267" s="148">
        <v>0</v>
      </c>
    </row>
    <row r="1268" spans="1:28" x14ac:dyDescent="0.2">
      <c r="A1268" t="s">
        <v>4010</v>
      </c>
      <c r="B1268">
        <v>1</v>
      </c>
      <c r="C1268" t="s">
        <v>3418</v>
      </c>
      <c r="D1268">
        <v>4725468</v>
      </c>
      <c r="E1268" s="35">
        <v>0.50943300000000002</v>
      </c>
      <c r="G1268">
        <v>91.837000000000003</v>
      </c>
      <c r="H1268" s="54">
        <v>1.0096219032553699</v>
      </c>
      <c r="I1268" s="55">
        <v>0.98998361759608899</v>
      </c>
      <c r="J1268" s="56">
        <v>26</v>
      </c>
      <c r="K1268" s="60">
        <v>0.99999978840868897</v>
      </c>
      <c r="L1268" s="61">
        <v>0.99291886056875001</v>
      </c>
      <c r="M1268" s="62">
        <v>5</v>
      </c>
      <c r="N1268" s="90">
        <v>1</v>
      </c>
      <c r="O1268" s="91">
        <v>0.99359112227157398</v>
      </c>
      <c r="P1268" s="92">
        <v>6</v>
      </c>
      <c r="Q1268" s="96">
        <v>0.99981930102080097</v>
      </c>
      <c r="R1268" s="97">
        <v>0.99131634878369801</v>
      </c>
      <c r="S1268" s="98">
        <v>247</v>
      </c>
      <c r="T1268" s="123">
        <v>0.99998984361709398</v>
      </c>
      <c r="U1268" s="124">
        <v>0.99353625848873695</v>
      </c>
      <c r="V1268" s="125">
        <v>101</v>
      </c>
      <c r="W1268" s="129">
        <v>0.99920208916796305</v>
      </c>
      <c r="X1268" s="130">
        <v>0.98890585838686895</v>
      </c>
      <c r="Y1268" s="131">
        <v>6</v>
      </c>
      <c r="Z1268" s="147">
        <v>1.0000023275044101</v>
      </c>
      <c r="AA1268" s="148">
        <v>0.98798009570975798</v>
      </c>
      <c r="AB1268" s="149">
        <v>247</v>
      </c>
    </row>
    <row r="1269" spans="1:28" x14ac:dyDescent="0.2">
      <c r="A1269" t="s">
        <v>4010</v>
      </c>
      <c r="B1269">
        <v>2</v>
      </c>
      <c r="C1269" t="s">
        <v>3419</v>
      </c>
      <c r="D1269">
        <v>151916</v>
      </c>
      <c r="E1269" s="35">
        <v>0.50190900000000005</v>
      </c>
      <c r="G1269">
        <v>53.024000000000001</v>
      </c>
      <c r="H1269" s="54">
        <v>0</v>
      </c>
      <c r="I1269" s="55">
        <v>0</v>
      </c>
      <c r="K1269" s="60">
        <v>1.00015793733836</v>
      </c>
      <c r="L1269" s="61">
        <v>0.99265102569838204</v>
      </c>
      <c r="M1269" s="62">
        <v>6</v>
      </c>
      <c r="N1269" s="90">
        <v>1</v>
      </c>
      <c r="O1269" s="91">
        <v>0.99272031407208605</v>
      </c>
      <c r="P1269" s="92">
        <v>7</v>
      </c>
      <c r="Q1269" s="96">
        <v>1.0005922650188499</v>
      </c>
      <c r="R1269" s="97">
        <v>0.98967208372777904</v>
      </c>
      <c r="S1269" s="98">
        <v>9</v>
      </c>
      <c r="T1269" s="123">
        <v>0.99987496627379702</v>
      </c>
      <c r="U1269" s="124">
        <v>0.99261208512877797</v>
      </c>
      <c r="V1269" s="125">
        <v>6</v>
      </c>
      <c r="W1269" s="129">
        <v>1.0008620746385499</v>
      </c>
      <c r="X1269" s="130">
        <v>0.98622230986656101</v>
      </c>
      <c r="Y1269" s="131">
        <v>6</v>
      </c>
      <c r="Z1269" s="147">
        <v>1.0000987108364701</v>
      </c>
      <c r="AA1269" s="148">
        <v>0.98553456649517601</v>
      </c>
      <c r="AB1269" s="149">
        <v>118</v>
      </c>
    </row>
    <row r="1270" spans="1:28" x14ac:dyDescent="0.2">
      <c r="A1270" t="s">
        <v>4010</v>
      </c>
      <c r="B1270">
        <v>3</v>
      </c>
      <c r="C1270" t="s">
        <v>3419</v>
      </c>
      <c r="D1270">
        <v>4263</v>
      </c>
      <c r="E1270" s="35">
        <v>0.452264</v>
      </c>
      <c r="G1270">
        <v>81.013999999999996</v>
      </c>
      <c r="H1270" s="54">
        <v>1.94722026741731</v>
      </c>
      <c r="I1270" s="55">
        <v>0.96916777068529403</v>
      </c>
      <c r="J1270" s="56">
        <v>112</v>
      </c>
      <c r="K1270" s="60">
        <v>1.0321369927281201</v>
      </c>
      <c r="L1270" s="61">
        <v>0.98863636363636298</v>
      </c>
      <c r="M1270" s="62">
        <v>4</v>
      </c>
      <c r="N1270" s="90">
        <v>1</v>
      </c>
      <c r="O1270" s="91">
        <v>0.99343955014058105</v>
      </c>
      <c r="P1270" s="92">
        <v>4</v>
      </c>
      <c r="Q1270" s="96">
        <v>0</v>
      </c>
      <c r="R1270" s="97">
        <v>0</v>
      </c>
      <c r="T1270" s="123">
        <v>0</v>
      </c>
      <c r="U1270" s="124">
        <v>0</v>
      </c>
      <c r="W1270" s="129">
        <v>0</v>
      </c>
      <c r="X1270" s="130">
        <v>0</v>
      </c>
      <c r="Z1270" s="147">
        <v>0</v>
      </c>
      <c r="AA1270" s="148">
        <v>0</v>
      </c>
    </row>
    <row r="1271" spans="1:28" x14ac:dyDescent="0.2">
      <c r="A1271" t="s">
        <v>4010</v>
      </c>
      <c r="B1271">
        <v>4</v>
      </c>
      <c r="C1271" t="s">
        <v>3419</v>
      </c>
      <c r="D1271">
        <v>4195</v>
      </c>
      <c r="E1271" s="35">
        <v>0.50274099999999999</v>
      </c>
      <c r="G1271">
        <v>106.45399999999999</v>
      </c>
      <c r="H1271" s="54">
        <v>1.9718712753277701</v>
      </c>
      <c r="I1271" s="55">
        <v>0.98464700193423504</v>
      </c>
      <c r="J1271" s="56">
        <v>3</v>
      </c>
      <c r="K1271" s="60">
        <v>1.0505363528009499</v>
      </c>
      <c r="L1271" s="61">
        <v>0.99069872958257699</v>
      </c>
      <c r="M1271" s="62">
        <v>2</v>
      </c>
      <c r="N1271" s="90">
        <v>1</v>
      </c>
      <c r="O1271" s="91">
        <v>0.99214098594903499</v>
      </c>
      <c r="P1271" s="92">
        <v>3</v>
      </c>
      <c r="Q1271" s="96">
        <v>0</v>
      </c>
      <c r="R1271" s="97">
        <v>0</v>
      </c>
      <c r="T1271" s="123">
        <v>0</v>
      </c>
      <c r="U1271" s="124">
        <v>0</v>
      </c>
      <c r="W1271" s="129">
        <v>0</v>
      </c>
      <c r="X1271" s="130">
        <v>0</v>
      </c>
      <c r="Z1271" s="147">
        <v>0</v>
      </c>
      <c r="AA1271" s="148">
        <v>0</v>
      </c>
    </row>
    <row r="1272" spans="1:28" x14ac:dyDescent="0.2">
      <c r="A1272" t="s">
        <v>4011</v>
      </c>
      <c r="B1272">
        <v>1</v>
      </c>
      <c r="C1272" t="s">
        <v>3418</v>
      </c>
      <c r="D1272">
        <v>4725468</v>
      </c>
      <c r="E1272" s="35">
        <v>0.50943300000000002</v>
      </c>
      <c r="G1272">
        <v>61.39</v>
      </c>
      <c r="H1272" s="54">
        <v>0.29797959921220302</v>
      </c>
      <c r="I1272" s="55">
        <v>0.99943974766632504</v>
      </c>
      <c r="J1272" s="56">
        <v>3</v>
      </c>
      <c r="K1272" s="60">
        <v>0.62077674323733001</v>
      </c>
      <c r="L1272" s="61">
        <v>0.99948940811561604</v>
      </c>
      <c r="M1272" s="62">
        <v>6</v>
      </c>
      <c r="N1272" s="90">
        <v>0.41175605553171601</v>
      </c>
      <c r="O1272" s="91">
        <v>0.99858713393107501</v>
      </c>
      <c r="P1272" s="92">
        <v>18</v>
      </c>
      <c r="Q1272" s="96">
        <v>0.87757792273193103</v>
      </c>
      <c r="R1272" s="97">
        <v>0.99795306327609101</v>
      </c>
      <c r="S1272" s="98">
        <v>231</v>
      </c>
      <c r="T1272" s="123">
        <v>0.99993504146766499</v>
      </c>
      <c r="U1272" s="124">
        <v>0.998528282190839</v>
      </c>
      <c r="V1272" s="125">
        <v>290</v>
      </c>
      <c r="W1272" s="129">
        <v>0.96270385764813704</v>
      </c>
      <c r="X1272" s="130">
        <v>0.99878922012501203</v>
      </c>
      <c r="Y1272" s="131">
        <v>4</v>
      </c>
      <c r="Z1272" s="147">
        <v>0.218826252218534</v>
      </c>
      <c r="AA1272" s="148">
        <v>0.98567697612924998</v>
      </c>
      <c r="AB1272" s="149">
        <v>34</v>
      </c>
    </row>
    <row r="1273" spans="1:28" x14ac:dyDescent="0.2">
      <c r="A1273" t="s">
        <v>4011</v>
      </c>
      <c r="B1273">
        <v>2</v>
      </c>
      <c r="C1273" t="s">
        <v>3419</v>
      </c>
      <c r="D1273">
        <v>151916</v>
      </c>
      <c r="E1273" s="35">
        <v>0.50190900000000005</v>
      </c>
      <c r="G1273">
        <v>60.058</v>
      </c>
      <c r="H1273" s="54">
        <v>1.08225903039635</v>
      </c>
      <c r="I1273" s="55">
        <v>0.99882646949732701</v>
      </c>
      <c r="J1273" s="56">
        <v>2</v>
      </c>
      <c r="K1273" s="60">
        <v>1</v>
      </c>
      <c r="L1273" s="61">
        <v>0.99914450608387695</v>
      </c>
      <c r="M1273" s="62">
        <v>2</v>
      </c>
      <c r="N1273" s="90">
        <v>1</v>
      </c>
      <c r="O1273" s="91">
        <v>0.99852001920686095</v>
      </c>
      <c r="P1273" s="92">
        <v>5</v>
      </c>
      <c r="Q1273" s="96">
        <v>1</v>
      </c>
      <c r="R1273" s="97">
        <v>0.99832318476531101</v>
      </c>
      <c r="S1273" s="98">
        <v>10</v>
      </c>
      <c r="T1273" s="123">
        <v>0.99864437117906801</v>
      </c>
      <c r="U1273" s="124">
        <v>0.99830084299262301</v>
      </c>
      <c r="V1273" s="125">
        <v>34</v>
      </c>
      <c r="W1273" s="129">
        <v>1.00044090840292</v>
      </c>
      <c r="X1273" s="130">
        <v>0.99849371834506295</v>
      </c>
      <c r="Y1273" s="131">
        <v>2</v>
      </c>
      <c r="Z1273" s="147">
        <v>1.0000723879467399</v>
      </c>
      <c r="AA1273" s="148">
        <v>0.98841764383275399</v>
      </c>
      <c r="AB1273" s="149">
        <v>34</v>
      </c>
    </row>
    <row r="1274" spans="1:28" x14ac:dyDescent="0.2">
      <c r="A1274" t="s">
        <v>4011</v>
      </c>
      <c r="B1274">
        <v>3</v>
      </c>
      <c r="C1274" t="s">
        <v>3419</v>
      </c>
      <c r="D1274">
        <v>4263</v>
      </c>
      <c r="E1274" s="35">
        <v>0.452264</v>
      </c>
      <c r="G1274">
        <v>2.843</v>
      </c>
      <c r="H1274" s="54">
        <v>0</v>
      </c>
      <c r="I1274" s="55">
        <v>0</v>
      </c>
      <c r="K1274" s="60">
        <v>0</v>
      </c>
      <c r="L1274" s="61">
        <v>0</v>
      </c>
      <c r="N1274" s="90">
        <v>0</v>
      </c>
      <c r="O1274" s="91">
        <v>0</v>
      </c>
      <c r="Q1274" s="96">
        <v>0</v>
      </c>
      <c r="R1274" s="97">
        <v>0</v>
      </c>
      <c r="T1274" s="123">
        <v>0</v>
      </c>
      <c r="U1274" s="124">
        <v>0</v>
      </c>
      <c r="W1274" s="129">
        <v>0</v>
      </c>
      <c r="X1274" s="130">
        <v>0</v>
      </c>
      <c r="Z1274" s="147">
        <v>0</v>
      </c>
      <c r="AA1274" s="148">
        <v>0</v>
      </c>
    </row>
    <row r="1275" spans="1:28" x14ac:dyDescent="0.2">
      <c r="A1275" t="s">
        <v>4012</v>
      </c>
      <c r="B1275">
        <v>1</v>
      </c>
      <c r="C1275" t="s">
        <v>3418</v>
      </c>
      <c r="D1275">
        <v>4725468</v>
      </c>
      <c r="E1275" s="35">
        <v>0.50943300000000002</v>
      </c>
      <c r="G1275">
        <v>47.091000000000001</v>
      </c>
      <c r="H1275" s="54">
        <v>0.37109730407279401</v>
      </c>
      <c r="I1275" s="55">
        <v>0.99890016032914197</v>
      </c>
      <c r="J1275" s="56">
        <v>8</v>
      </c>
      <c r="K1275" s="60">
        <v>1.0000027506870299</v>
      </c>
      <c r="L1275" s="61">
        <v>0.99941220120492402</v>
      </c>
      <c r="M1275" s="62">
        <v>4</v>
      </c>
      <c r="N1275" s="90">
        <v>1.00133514116949</v>
      </c>
      <c r="O1275" s="91">
        <v>0.998100369177919</v>
      </c>
      <c r="P1275" s="92">
        <v>110</v>
      </c>
      <c r="Q1275" s="96">
        <v>0.99999936522606803</v>
      </c>
      <c r="R1275" s="97">
        <v>0.998133131483811</v>
      </c>
      <c r="S1275" s="98">
        <v>163</v>
      </c>
      <c r="T1275" s="123">
        <v>0.99997989882549898</v>
      </c>
      <c r="U1275" s="124">
        <v>0.99827837753419002</v>
      </c>
      <c r="V1275" s="125">
        <v>468</v>
      </c>
      <c r="W1275" s="129">
        <v>0.46627488419607499</v>
      </c>
      <c r="X1275" s="130">
        <v>0.99846123896809003</v>
      </c>
      <c r="Y1275" s="131">
        <v>7</v>
      </c>
      <c r="Z1275" s="147">
        <v>4.4147892169682602E-2</v>
      </c>
      <c r="AA1275" s="148">
        <v>0.97739648715151295</v>
      </c>
      <c r="AB1275" s="149">
        <v>25</v>
      </c>
    </row>
    <row r="1276" spans="1:28" x14ac:dyDescent="0.2">
      <c r="A1276" t="s">
        <v>4012</v>
      </c>
      <c r="B1276">
        <v>2</v>
      </c>
      <c r="C1276" t="s">
        <v>3419</v>
      </c>
      <c r="D1276">
        <v>151916</v>
      </c>
      <c r="E1276" s="35">
        <v>0.50190900000000005</v>
      </c>
      <c r="G1276">
        <v>46.188000000000002</v>
      </c>
      <c r="H1276" s="54">
        <v>1.08024532933225</v>
      </c>
      <c r="I1276" s="55">
        <v>0.99733859524113999</v>
      </c>
      <c r="J1276" s="56">
        <v>6</v>
      </c>
      <c r="K1276" s="60">
        <v>0.99999341927756802</v>
      </c>
      <c r="L1276" s="61">
        <v>0.999045788968004</v>
      </c>
      <c r="M1276" s="62">
        <v>1</v>
      </c>
      <c r="N1276" s="90">
        <v>1</v>
      </c>
      <c r="O1276" s="91">
        <v>0.99801366754582699</v>
      </c>
      <c r="P1276" s="92">
        <v>3</v>
      </c>
      <c r="Q1276" s="96">
        <v>1</v>
      </c>
      <c r="R1276" s="97">
        <v>0.997240454930715</v>
      </c>
      <c r="S1276" s="98">
        <v>26</v>
      </c>
      <c r="T1276" s="123">
        <v>0.99865753262393098</v>
      </c>
      <c r="U1276" s="124">
        <v>0.997846275439636</v>
      </c>
      <c r="V1276" s="125">
        <v>8</v>
      </c>
      <c r="W1276" s="129">
        <v>1.0005001349048099</v>
      </c>
      <c r="X1276" s="130">
        <v>0.99809259466321099</v>
      </c>
      <c r="Y1276" s="131">
        <v>2</v>
      </c>
      <c r="Z1276" s="147">
        <v>0.88606137181739797</v>
      </c>
      <c r="AA1276" s="148">
        <v>0.98375298658334798</v>
      </c>
      <c r="AB1276" s="149">
        <v>22</v>
      </c>
    </row>
    <row r="1277" spans="1:28" x14ac:dyDescent="0.2">
      <c r="A1277" t="s">
        <v>4012</v>
      </c>
      <c r="B1277">
        <v>3</v>
      </c>
      <c r="C1277" t="s">
        <v>3419</v>
      </c>
      <c r="D1277">
        <v>4263</v>
      </c>
      <c r="E1277" s="35">
        <v>0.452264</v>
      </c>
      <c r="G1277">
        <v>2.7639999999999998</v>
      </c>
      <c r="H1277" s="54">
        <v>0</v>
      </c>
      <c r="I1277" s="55">
        <v>0</v>
      </c>
      <c r="K1277" s="60">
        <v>0</v>
      </c>
      <c r="L1277" s="61">
        <v>0</v>
      </c>
      <c r="N1277" s="90">
        <v>0</v>
      </c>
      <c r="O1277" s="91">
        <v>0</v>
      </c>
      <c r="Q1277" s="96">
        <v>0</v>
      </c>
      <c r="R1277" s="97">
        <v>0</v>
      </c>
      <c r="T1277" s="123">
        <v>0</v>
      </c>
      <c r="U1277" s="124">
        <v>0</v>
      </c>
      <c r="W1277" s="129">
        <v>0</v>
      </c>
      <c r="X1277" s="130">
        <v>0</v>
      </c>
      <c r="Z1277" s="147">
        <v>0</v>
      </c>
      <c r="AA1277" s="148">
        <v>0</v>
      </c>
    </row>
    <row r="1278" spans="1:28" x14ac:dyDescent="0.2">
      <c r="A1278" t="s">
        <v>4013</v>
      </c>
      <c r="B1278">
        <v>1</v>
      </c>
      <c r="C1278" t="s">
        <v>3418</v>
      </c>
      <c r="D1278">
        <v>4725468</v>
      </c>
      <c r="E1278" s="35">
        <v>0.50943300000000002</v>
      </c>
      <c r="G1278">
        <v>71.622</v>
      </c>
      <c r="H1278" s="54">
        <v>1.0019669528227499</v>
      </c>
      <c r="I1278" s="55">
        <v>0.99953837125298794</v>
      </c>
      <c r="J1278" s="56">
        <v>4</v>
      </c>
      <c r="K1278" s="60">
        <v>1.00000338546096</v>
      </c>
      <c r="L1278" s="61">
        <v>0.99950191605740901</v>
      </c>
      <c r="M1278" s="62">
        <v>4</v>
      </c>
      <c r="N1278" s="90">
        <v>0.411821225655361</v>
      </c>
      <c r="O1278" s="91">
        <v>0.99872748971413094</v>
      </c>
      <c r="P1278" s="92">
        <v>21</v>
      </c>
      <c r="Q1278" s="96">
        <v>0.99999894204344697</v>
      </c>
      <c r="R1278" s="97">
        <v>0.99796125712191397</v>
      </c>
      <c r="S1278" s="98">
        <v>179</v>
      </c>
      <c r="T1278" s="123">
        <v>0.99994498625925998</v>
      </c>
      <c r="U1278" s="124">
        <v>0.998548709889158</v>
      </c>
      <c r="V1278" s="125">
        <v>174</v>
      </c>
      <c r="W1278" s="129">
        <v>0.80069748959605502</v>
      </c>
      <c r="X1278" s="130">
        <v>0.998934794408185</v>
      </c>
      <c r="Y1278" s="131">
        <v>3</v>
      </c>
      <c r="Z1278" s="147">
        <v>0.28384000988554597</v>
      </c>
      <c r="AA1278" s="148">
        <v>0.98967146573127396</v>
      </c>
      <c r="AB1278" s="149">
        <v>36</v>
      </c>
    </row>
    <row r="1279" spans="1:28" x14ac:dyDescent="0.2">
      <c r="A1279" t="s">
        <v>4013</v>
      </c>
      <c r="B1279">
        <v>2</v>
      </c>
      <c r="C1279" t="s">
        <v>3419</v>
      </c>
      <c r="D1279">
        <v>151916</v>
      </c>
      <c r="E1279" s="35">
        <v>0.50190900000000005</v>
      </c>
      <c r="G1279">
        <v>70.001000000000005</v>
      </c>
      <c r="H1279" s="54">
        <v>1.08229193400851</v>
      </c>
      <c r="I1279" s="55">
        <v>0.99896026510199698</v>
      </c>
      <c r="J1279" s="56">
        <v>2</v>
      </c>
      <c r="K1279" s="60">
        <v>1.0008423324712501</v>
      </c>
      <c r="L1279" s="61">
        <v>0.99918467719134396</v>
      </c>
      <c r="M1279" s="62">
        <v>1</v>
      </c>
      <c r="N1279" s="90">
        <v>1</v>
      </c>
      <c r="O1279" s="91">
        <v>0.99849376788239497</v>
      </c>
      <c r="P1279" s="92">
        <v>3</v>
      </c>
      <c r="Q1279" s="96">
        <v>1</v>
      </c>
      <c r="R1279" s="97">
        <v>0.99845408975489103</v>
      </c>
      <c r="S1279" s="98">
        <v>2</v>
      </c>
      <c r="T1279" s="123">
        <v>0.99732822669272603</v>
      </c>
      <c r="U1279" s="124">
        <v>0.99804854893790895</v>
      </c>
      <c r="V1279" s="125">
        <v>51</v>
      </c>
      <c r="W1279" s="129">
        <v>1.0002895517869901</v>
      </c>
      <c r="X1279" s="130">
        <v>0.99851978553336995</v>
      </c>
      <c r="Y1279" s="131">
        <v>2</v>
      </c>
      <c r="Z1279" s="147">
        <v>1.0000723879467399</v>
      </c>
      <c r="AA1279" s="148">
        <v>0.98940623999895405</v>
      </c>
      <c r="AB1279" s="149">
        <v>14</v>
      </c>
    </row>
    <row r="1280" spans="1:28" x14ac:dyDescent="0.2">
      <c r="A1280" t="s">
        <v>4013</v>
      </c>
      <c r="B1280">
        <v>3</v>
      </c>
      <c r="C1280" t="s">
        <v>3419</v>
      </c>
      <c r="D1280">
        <v>4263</v>
      </c>
      <c r="E1280" s="35">
        <v>0.452264</v>
      </c>
      <c r="G1280">
        <v>3.7450000000000001</v>
      </c>
      <c r="H1280" s="54">
        <v>0</v>
      </c>
      <c r="I1280" s="55">
        <v>0</v>
      </c>
      <c r="K1280" s="60">
        <v>0</v>
      </c>
      <c r="L1280" s="61">
        <v>0</v>
      </c>
      <c r="N1280" s="90">
        <v>0</v>
      </c>
      <c r="O1280" s="91">
        <v>0</v>
      </c>
      <c r="Q1280" s="96">
        <v>0</v>
      </c>
      <c r="R1280" s="97">
        <v>0</v>
      </c>
      <c r="T1280" s="123">
        <v>0</v>
      </c>
      <c r="U1280" s="124">
        <v>0</v>
      </c>
      <c r="W1280" s="129">
        <v>0</v>
      </c>
      <c r="X1280" s="130">
        <v>0</v>
      </c>
      <c r="Z1280" s="147">
        <v>0</v>
      </c>
      <c r="AA1280" s="148">
        <v>0</v>
      </c>
    </row>
    <row r="1281" spans="1:28" x14ac:dyDescent="0.2">
      <c r="A1281" t="s">
        <v>4014</v>
      </c>
      <c r="B1281">
        <v>1</v>
      </c>
      <c r="C1281" t="s">
        <v>3418</v>
      </c>
      <c r="D1281">
        <v>4725468</v>
      </c>
      <c r="E1281" s="35">
        <v>0.50943300000000002</v>
      </c>
      <c r="G1281">
        <v>36.603000000000002</v>
      </c>
      <c r="H1281" s="54">
        <v>0.231064270437393</v>
      </c>
      <c r="I1281" s="55">
        <v>0.99868233579101895</v>
      </c>
      <c r="J1281" s="56">
        <v>3</v>
      </c>
      <c r="K1281" s="60">
        <v>0.62077589687208801</v>
      </c>
      <c r="L1281" s="61">
        <v>0.99920173042484095</v>
      </c>
      <c r="M1281" s="62">
        <v>3</v>
      </c>
      <c r="N1281" s="90">
        <v>0.40609704593139501</v>
      </c>
      <c r="O1281" s="91">
        <v>0.99734300070173099</v>
      </c>
      <c r="P1281" s="92">
        <v>65</v>
      </c>
      <c r="Q1281" s="96">
        <v>0.487014852863634</v>
      </c>
      <c r="R1281" s="97">
        <v>0.998076449834705</v>
      </c>
      <c r="S1281" s="98">
        <v>41</v>
      </c>
      <c r="T1281" s="123">
        <v>0.99994033125042803</v>
      </c>
      <c r="U1281" s="124">
        <v>0.99794107781351105</v>
      </c>
      <c r="V1281" s="125">
        <v>44</v>
      </c>
      <c r="W1281" s="129">
        <v>0.60193622976446504</v>
      </c>
      <c r="X1281" s="130">
        <v>0.99814756946702299</v>
      </c>
      <c r="Y1281" s="131">
        <v>2</v>
      </c>
      <c r="Z1281" s="147">
        <v>2.44349877234721E-2</v>
      </c>
      <c r="AA1281" s="148">
        <v>0.98493503824050799</v>
      </c>
      <c r="AB1281" s="149">
        <v>13</v>
      </c>
    </row>
    <row r="1282" spans="1:28" x14ac:dyDescent="0.2">
      <c r="A1282" t="s">
        <v>4014</v>
      </c>
      <c r="B1282">
        <v>2</v>
      </c>
      <c r="C1282" t="s">
        <v>3419</v>
      </c>
      <c r="D1282">
        <v>151916</v>
      </c>
      <c r="E1282" s="35">
        <v>0.50190900000000005</v>
      </c>
      <c r="G1282">
        <v>35.597999999999999</v>
      </c>
      <c r="H1282" s="54">
        <v>1.08096920879974</v>
      </c>
      <c r="I1282" s="55">
        <v>0.99701736018114895</v>
      </c>
      <c r="J1282" s="56">
        <v>5</v>
      </c>
      <c r="K1282" s="60">
        <v>1.0008423324712501</v>
      </c>
      <c r="L1282" s="61">
        <v>0.99868496321184497</v>
      </c>
      <c r="M1282" s="62">
        <v>2</v>
      </c>
      <c r="N1282" s="90">
        <v>1</v>
      </c>
      <c r="O1282" s="91">
        <v>0.99702770416450204</v>
      </c>
      <c r="P1282" s="92">
        <v>3</v>
      </c>
      <c r="Q1282" s="96">
        <v>1.0004211662356199</v>
      </c>
      <c r="R1282" s="97">
        <v>0.99818572639965297</v>
      </c>
      <c r="S1282" s="98">
        <v>25</v>
      </c>
      <c r="T1282" s="123">
        <v>0.99876282418283802</v>
      </c>
      <c r="U1282" s="124">
        <v>0.99719508019700198</v>
      </c>
      <c r="V1282" s="125">
        <v>41</v>
      </c>
      <c r="W1282" s="129">
        <v>1.00252699741377</v>
      </c>
      <c r="X1282" s="130">
        <v>0.997440054612168</v>
      </c>
      <c r="Y1282" s="131">
        <v>2</v>
      </c>
      <c r="Z1282" s="147">
        <v>0.38170822392882198</v>
      </c>
      <c r="AA1282" s="148">
        <v>0.98335209633950804</v>
      </c>
      <c r="AB1282" s="149">
        <v>10</v>
      </c>
    </row>
    <row r="1283" spans="1:28" x14ac:dyDescent="0.2">
      <c r="A1283" t="s">
        <v>4014</v>
      </c>
      <c r="B1283">
        <v>3</v>
      </c>
      <c r="C1283" t="s">
        <v>3419</v>
      </c>
      <c r="D1283">
        <v>4263</v>
      </c>
      <c r="E1283" s="35">
        <v>0.452264</v>
      </c>
      <c r="G1283">
        <v>2.0760000000000001</v>
      </c>
      <c r="H1283" s="54">
        <v>0</v>
      </c>
      <c r="I1283" s="55">
        <v>0</v>
      </c>
      <c r="K1283" s="60">
        <v>0</v>
      </c>
      <c r="L1283" s="61">
        <v>0</v>
      </c>
      <c r="N1283" s="90">
        <v>0</v>
      </c>
      <c r="O1283" s="91">
        <v>0</v>
      </c>
      <c r="Q1283" s="96">
        <v>0</v>
      </c>
      <c r="R1283" s="97">
        <v>0</v>
      </c>
      <c r="T1283" s="123">
        <v>0</v>
      </c>
      <c r="U1283" s="124">
        <v>0</v>
      </c>
      <c r="W1283" s="129">
        <v>0</v>
      </c>
      <c r="X1283" s="130">
        <v>0</v>
      </c>
      <c r="Z1283" s="147">
        <v>0</v>
      </c>
      <c r="AA1283" s="148">
        <v>0</v>
      </c>
    </row>
    <row r="1284" spans="1:28" x14ac:dyDescent="0.2">
      <c r="A1284" t="s">
        <v>4015</v>
      </c>
      <c r="B1284">
        <v>1</v>
      </c>
      <c r="C1284" t="s">
        <v>3418</v>
      </c>
      <c r="D1284">
        <v>4725468</v>
      </c>
      <c r="E1284" s="35">
        <v>0.50943300000000002</v>
      </c>
      <c r="G1284">
        <v>64.876999999999995</v>
      </c>
      <c r="H1284" s="54">
        <v>0.47915000385096101</v>
      </c>
      <c r="I1284" s="55">
        <v>0.99940782414010798</v>
      </c>
      <c r="J1284" s="56">
        <v>4</v>
      </c>
      <c r="K1284" s="60">
        <v>1.00000507819145</v>
      </c>
      <c r="L1284" s="61">
        <v>0.99949535750059504</v>
      </c>
      <c r="M1284" s="62">
        <v>6</v>
      </c>
      <c r="N1284" s="90">
        <v>0.80185933748221505</v>
      </c>
      <c r="O1284" s="91">
        <v>0.998360802721447</v>
      </c>
      <c r="P1284" s="92">
        <v>335</v>
      </c>
      <c r="Q1284" s="96">
        <v>0.99999936522606803</v>
      </c>
      <c r="R1284" s="97">
        <v>0.99805246219591104</v>
      </c>
      <c r="S1284" s="98">
        <v>214</v>
      </c>
      <c r="T1284" s="123">
        <v>0.99994858331153902</v>
      </c>
      <c r="U1284" s="124">
        <v>0.99857967853277996</v>
      </c>
      <c r="V1284" s="125">
        <v>84</v>
      </c>
      <c r="W1284" s="129">
        <v>1.0000738453673701</v>
      </c>
      <c r="X1284" s="130">
        <v>0.99886767615284</v>
      </c>
      <c r="Y1284" s="131">
        <v>5</v>
      </c>
      <c r="Z1284" s="147">
        <v>0.13734053420881301</v>
      </c>
      <c r="AA1284" s="148">
        <v>0.98867727245628401</v>
      </c>
      <c r="AB1284" s="149">
        <v>131</v>
      </c>
    </row>
    <row r="1285" spans="1:28" x14ac:dyDescent="0.2">
      <c r="A1285" t="s">
        <v>4015</v>
      </c>
      <c r="B1285">
        <v>2</v>
      </c>
      <c r="C1285" t="s">
        <v>3419</v>
      </c>
      <c r="D1285">
        <v>151916</v>
      </c>
      <c r="E1285" s="35">
        <v>0.50190900000000005</v>
      </c>
      <c r="G1285">
        <v>62.872999999999998</v>
      </c>
      <c r="H1285" s="54">
        <v>1.0822261267841899</v>
      </c>
      <c r="I1285" s="55">
        <v>0.99883250737283702</v>
      </c>
      <c r="J1285" s="56">
        <v>2</v>
      </c>
      <c r="K1285" s="60">
        <v>1</v>
      </c>
      <c r="L1285" s="61">
        <v>0.99921031330819499</v>
      </c>
      <c r="M1285" s="62">
        <v>1</v>
      </c>
      <c r="N1285" s="90">
        <v>1</v>
      </c>
      <c r="O1285" s="91">
        <v>0.99855952326139696</v>
      </c>
      <c r="P1285" s="92">
        <v>5</v>
      </c>
      <c r="Q1285" s="96">
        <v>1</v>
      </c>
      <c r="R1285" s="97">
        <v>0.99720125352306999</v>
      </c>
      <c r="S1285" s="98">
        <v>98</v>
      </c>
      <c r="T1285" s="123">
        <v>0.99864437117906801</v>
      </c>
      <c r="U1285" s="124">
        <v>0.99791949225076704</v>
      </c>
      <c r="V1285" s="125">
        <v>36</v>
      </c>
      <c r="W1285" s="129">
        <v>0.99784810376483102</v>
      </c>
      <c r="X1285" s="130">
        <v>0.99827215532136504</v>
      </c>
      <c r="Y1285" s="131">
        <v>2</v>
      </c>
      <c r="Z1285" s="147">
        <v>1.00009213011404</v>
      </c>
      <c r="AA1285" s="148">
        <v>0.98835699135258603</v>
      </c>
      <c r="AB1285" s="149">
        <v>19</v>
      </c>
    </row>
    <row r="1286" spans="1:28" x14ac:dyDescent="0.2">
      <c r="A1286" t="s">
        <v>4015</v>
      </c>
      <c r="B1286">
        <v>3</v>
      </c>
      <c r="C1286" t="s">
        <v>3419</v>
      </c>
      <c r="D1286">
        <v>4263</v>
      </c>
      <c r="E1286" s="35">
        <v>0.452264</v>
      </c>
      <c r="G1286">
        <v>2.843</v>
      </c>
      <c r="H1286" s="54">
        <v>0</v>
      </c>
      <c r="I1286" s="55">
        <v>0</v>
      </c>
      <c r="K1286" s="60">
        <v>0</v>
      </c>
      <c r="L1286" s="61">
        <v>0</v>
      </c>
      <c r="N1286" s="90">
        <v>0</v>
      </c>
      <c r="O1286" s="91">
        <v>0</v>
      </c>
      <c r="Q1286" s="96">
        <v>0</v>
      </c>
      <c r="R1286" s="97">
        <v>0</v>
      </c>
      <c r="T1286" s="123">
        <v>0</v>
      </c>
      <c r="U1286" s="124">
        <v>0</v>
      </c>
      <c r="W1286" s="129">
        <v>0</v>
      </c>
      <c r="X1286" s="130">
        <v>0</v>
      </c>
      <c r="Z1286" s="147">
        <v>0</v>
      </c>
      <c r="AA1286" s="148">
        <v>0</v>
      </c>
    </row>
    <row r="1287" spans="1:28" x14ac:dyDescent="0.2">
      <c r="A1287" t="s">
        <v>4016</v>
      </c>
      <c r="B1287">
        <v>1</v>
      </c>
      <c r="C1287" t="s">
        <v>3418</v>
      </c>
      <c r="D1287">
        <v>4725468</v>
      </c>
      <c r="E1287" s="35">
        <v>0.50943300000000002</v>
      </c>
      <c r="G1287">
        <v>41.277000000000001</v>
      </c>
      <c r="H1287" s="54">
        <v>0.65697853533109296</v>
      </c>
      <c r="I1287" s="55">
        <v>0.998871822915811</v>
      </c>
      <c r="J1287" s="56">
        <v>13</v>
      </c>
      <c r="K1287" s="60">
        <v>1.0000080404698</v>
      </c>
      <c r="L1287" s="61">
        <v>0.99923963157039497</v>
      </c>
      <c r="M1287" s="62">
        <v>525</v>
      </c>
      <c r="N1287" s="90">
        <v>0.99829711313279501</v>
      </c>
      <c r="O1287" s="91">
        <v>0.99788351966465005</v>
      </c>
      <c r="P1287" s="92">
        <v>63</v>
      </c>
      <c r="Q1287" s="96">
        <v>1.00255136802245</v>
      </c>
      <c r="R1287" s="97">
        <v>0.99806656693460505</v>
      </c>
      <c r="S1287" s="98">
        <v>263</v>
      </c>
      <c r="T1287" s="123">
        <v>0.99996402947720797</v>
      </c>
      <c r="U1287" s="124">
        <v>0.99796008387191104</v>
      </c>
      <c r="V1287" s="125">
        <v>1085</v>
      </c>
      <c r="W1287" s="129">
        <v>0.60194046159067505</v>
      </c>
      <c r="X1287" s="130">
        <v>0.99838133270625296</v>
      </c>
      <c r="Y1287" s="131">
        <v>7</v>
      </c>
      <c r="Z1287" s="147">
        <v>4.2839834687940899E-2</v>
      </c>
      <c r="AA1287" s="148">
        <v>0.981929679915307</v>
      </c>
      <c r="AB1287" s="149">
        <v>47</v>
      </c>
    </row>
    <row r="1288" spans="1:28" x14ac:dyDescent="0.2">
      <c r="A1288" t="s">
        <v>4016</v>
      </c>
      <c r="B1288">
        <v>2</v>
      </c>
      <c r="C1288" t="s">
        <v>3419</v>
      </c>
      <c r="D1288">
        <v>151916</v>
      </c>
      <c r="E1288" s="35">
        <v>0.50190900000000005</v>
      </c>
      <c r="G1288">
        <v>40.659999999999997</v>
      </c>
      <c r="H1288" s="54">
        <v>1.05639021051731</v>
      </c>
      <c r="I1288" s="55">
        <v>0.99840529243572895</v>
      </c>
      <c r="J1288" s="56">
        <v>2</v>
      </c>
      <c r="K1288" s="60">
        <v>0.99998683855513604</v>
      </c>
      <c r="L1288" s="61">
        <v>0.99883519679909405</v>
      </c>
      <c r="M1288" s="62">
        <v>2</v>
      </c>
      <c r="N1288" s="90">
        <v>1</v>
      </c>
      <c r="O1288" s="91">
        <v>0.99723222973150605</v>
      </c>
      <c r="P1288" s="92">
        <v>6</v>
      </c>
      <c r="Q1288" s="96">
        <v>1.00011187228133</v>
      </c>
      <c r="R1288" s="97">
        <v>0.99774579390115603</v>
      </c>
      <c r="S1288" s="98">
        <v>50</v>
      </c>
      <c r="T1288" s="123">
        <v>0.99870359768095296</v>
      </c>
      <c r="U1288" s="124">
        <v>0.99747752494484099</v>
      </c>
      <c r="V1288" s="125">
        <v>8</v>
      </c>
      <c r="W1288" s="129">
        <v>0.98007357247678595</v>
      </c>
      <c r="X1288" s="130">
        <v>0.99778425342769195</v>
      </c>
      <c r="Y1288" s="131">
        <v>2</v>
      </c>
      <c r="Z1288" s="147">
        <v>0.42562796543804499</v>
      </c>
      <c r="AA1288" s="148">
        <v>0.98406191685276301</v>
      </c>
      <c r="AB1288" s="149">
        <v>10</v>
      </c>
    </row>
    <row r="1289" spans="1:28" x14ac:dyDescent="0.2">
      <c r="A1289" t="s">
        <v>4016</v>
      </c>
      <c r="B1289">
        <v>3</v>
      </c>
      <c r="C1289" t="s">
        <v>3419</v>
      </c>
      <c r="D1289">
        <v>4263</v>
      </c>
      <c r="E1289" s="35">
        <v>0.452264</v>
      </c>
      <c r="G1289">
        <v>2.7639999999999998</v>
      </c>
      <c r="H1289" s="54">
        <v>0</v>
      </c>
      <c r="I1289" s="55">
        <v>0</v>
      </c>
      <c r="K1289" s="60">
        <v>0</v>
      </c>
      <c r="L1289" s="61">
        <v>0</v>
      </c>
      <c r="N1289" s="90">
        <v>0</v>
      </c>
      <c r="O1289" s="91">
        <v>0</v>
      </c>
      <c r="Q1289" s="96">
        <v>0</v>
      </c>
      <c r="R1289" s="97">
        <v>0</v>
      </c>
      <c r="T1289" s="123">
        <v>0</v>
      </c>
      <c r="U1289" s="124">
        <v>0</v>
      </c>
      <c r="W1289" s="129">
        <v>0</v>
      </c>
      <c r="X1289" s="130">
        <v>0</v>
      </c>
      <c r="Z1289" s="147">
        <v>0</v>
      </c>
      <c r="AA1289" s="148">
        <v>0</v>
      </c>
    </row>
    <row r="1290" spans="1:28" x14ac:dyDescent="0.2">
      <c r="A1290" t="s">
        <v>4017</v>
      </c>
      <c r="B1290">
        <v>1</v>
      </c>
      <c r="C1290" t="s">
        <v>3418</v>
      </c>
      <c r="D1290">
        <v>4725468</v>
      </c>
      <c r="E1290" s="35">
        <v>0.50943300000000002</v>
      </c>
      <c r="G1290">
        <v>34.497999999999998</v>
      </c>
      <c r="H1290" s="54">
        <v>0.23050101436874201</v>
      </c>
      <c r="I1290" s="55">
        <v>0.99857169346118302</v>
      </c>
      <c r="J1290" s="56">
        <v>3</v>
      </c>
      <c r="K1290" s="60">
        <v>1</v>
      </c>
      <c r="L1290" s="61">
        <v>0.99919468449448101</v>
      </c>
      <c r="M1290" s="62">
        <v>2</v>
      </c>
      <c r="N1290" s="90">
        <v>0.40594596973567099</v>
      </c>
      <c r="O1290" s="91">
        <v>0.99704361834456101</v>
      </c>
      <c r="P1290" s="92">
        <v>125</v>
      </c>
      <c r="Q1290" s="96">
        <v>0.54875867841760095</v>
      </c>
      <c r="R1290" s="97">
        <v>0.99686143307873998</v>
      </c>
      <c r="S1290" s="98">
        <v>193</v>
      </c>
      <c r="T1290" s="123">
        <v>0.50060240046109905</v>
      </c>
      <c r="U1290" s="124">
        <v>0.996649586873807</v>
      </c>
      <c r="V1290" s="125">
        <v>2297</v>
      </c>
      <c r="W1290" s="129">
        <v>0.24912612788748001</v>
      </c>
      <c r="X1290" s="130">
        <v>0.99797274113934098</v>
      </c>
      <c r="Y1290" s="131">
        <v>3</v>
      </c>
      <c r="Z1290" s="147">
        <v>2.4382089895837799E-2</v>
      </c>
      <c r="AA1290" s="148">
        <v>0.98197904978886996</v>
      </c>
      <c r="AB1290" s="149">
        <v>19</v>
      </c>
    </row>
    <row r="1291" spans="1:28" x14ac:dyDescent="0.2">
      <c r="A1291" t="s">
        <v>4017</v>
      </c>
      <c r="B1291">
        <v>2</v>
      </c>
      <c r="C1291" t="s">
        <v>3419</v>
      </c>
      <c r="D1291">
        <v>151916</v>
      </c>
      <c r="E1291" s="35">
        <v>0.50190900000000005</v>
      </c>
      <c r="G1291">
        <v>34.034999999999997</v>
      </c>
      <c r="H1291" s="54">
        <v>1.08096920879974</v>
      </c>
      <c r="I1291" s="55">
        <v>0.99698087481586894</v>
      </c>
      <c r="J1291" s="56">
        <v>5</v>
      </c>
      <c r="K1291" s="60">
        <v>0.99996709638784098</v>
      </c>
      <c r="L1291" s="61">
        <v>0.99871671690116703</v>
      </c>
      <c r="M1291" s="62">
        <v>2</v>
      </c>
      <c r="N1291" s="90">
        <v>1</v>
      </c>
      <c r="O1291" s="91">
        <v>0.99714606992786203</v>
      </c>
      <c r="P1291" s="92">
        <v>2</v>
      </c>
      <c r="Q1291" s="96">
        <v>0.99999341927756802</v>
      </c>
      <c r="R1291" s="97">
        <v>0.99816530653847901</v>
      </c>
      <c r="S1291" s="98">
        <v>30</v>
      </c>
      <c r="T1291" s="123">
        <v>0.99868385551365801</v>
      </c>
      <c r="U1291" s="124">
        <v>0.99719459993414505</v>
      </c>
      <c r="V1291" s="125">
        <v>36</v>
      </c>
      <c r="W1291" s="129">
        <v>1.0040010792384699</v>
      </c>
      <c r="X1291" s="130">
        <v>0.997227520302023</v>
      </c>
      <c r="Y1291" s="131">
        <v>3</v>
      </c>
      <c r="Z1291" s="147">
        <v>0.13297665817753401</v>
      </c>
      <c r="AA1291" s="148">
        <v>0</v>
      </c>
    </row>
    <row r="1292" spans="1:28" x14ac:dyDescent="0.2">
      <c r="A1292" t="s">
        <v>4017</v>
      </c>
      <c r="B1292">
        <v>3</v>
      </c>
      <c r="C1292" t="s">
        <v>3419</v>
      </c>
      <c r="D1292">
        <v>4263</v>
      </c>
      <c r="E1292" s="35">
        <v>0.452264</v>
      </c>
      <c r="G1292">
        <v>2.0760000000000001</v>
      </c>
      <c r="H1292" s="54">
        <v>0</v>
      </c>
      <c r="I1292" s="55">
        <v>0</v>
      </c>
      <c r="K1292" s="60">
        <v>0</v>
      </c>
      <c r="L1292" s="61">
        <v>0</v>
      </c>
      <c r="N1292" s="90">
        <v>0</v>
      </c>
      <c r="O1292" s="91">
        <v>0</v>
      </c>
      <c r="Q1292" s="96">
        <v>0</v>
      </c>
      <c r="R1292" s="97">
        <v>0</v>
      </c>
      <c r="T1292" s="123">
        <v>0</v>
      </c>
      <c r="U1292" s="124">
        <v>0</v>
      </c>
      <c r="W1292" s="129">
        <v>0</v>
      </c>
      <c r="X1292" s="130">
        <v>0</v>
      </c>
      <c r="Z1292" s="147">
        <v>0</v>
      </c>
      <c r="AA1292" s="148">
        <v>0</v>
      </c>
    </row>
    <row r="1293" spans="1:28" x14ac:dyDescent="0.2">
      <c r="A1293" t="s">
        <v>4018</v>
      </c>
      <c r="B1293">
        <v>1</v>
      </c>
      <c r="C1293" t="s">
        <v>3418</v>
      </c>
      <c r="D1293">
        <v>4725468</v>
      </c>
      <c r="E1293" s="35">
        <v>0.50943300000000002</v>
      </c>
      <c r="G1293">
        <v>72.399000000000001</v>
      </c>
      <c r="H1293" s="54">
        <v>1.0019669528227499</v>
      </c>
      <c r="I1293" s="55">
        <v>0.99954850765731396</v>
      </c>
      <c r="J1293" s="56">
        <v>4</v>
      </c>
      <c r="K1293" s="60">
        <v>1</v>
      </c>
      <c r="L1293" s="61">
        <v>0.99950318391822401</v>
      </c>
      <c r="M1293" s="62">
        <v>5</v>
      </c>
      <c r="N1293" s="90">
        <v>0.411759652583995</v>
      </c>
      <c r="O1293" s="91">
        <v>0.99873448082640803</v>
      </c>
      <c r="P1293" s="92">
        <v>22</v>
      </c>
      <c r="Q1293" s="96">
        <v>0.74898605443990496</v>
      </c>
      <c r="R1293" s="97">
        <v>0.99753362526619305</v>
      </c>
      <c r="S1293" s="98">
        <v>668</v>
      </c>
      <c r="T1293" s="123">
        <v>0.99994583262450198</v>
      </c>
      <c r="U1293" s="124">
        <v>0.99858735466723803</v>
      </c>
      <c r="V1293" s="125">
        <v>159</v>
      </c>
      <c r="W1293" s="129">
        <v>0.54498240829844102</v>
      </c>
      <c r="X1293" s="130">
        <v>0.99899017233072096</v>
      </c>
      <c r="Y1293" s="131">
        <v>3</v>
      </c>
      <c r="Z1293" s="147">
        <v>0.28381334938041802</v>
      </c>
      <c r="AA1293" s="148">
        <v>0.989754714104494</v>
      </c>
      <c r="AB1293" s="149">
        <v>36</v>
      </c>
    </row>
    <row r="1294" spans="1:28" x14ac:dyDescent="0.2">
      <c r="A1294" t="s">
        <v>4018</v>
      </c>
      <c r="B1294">
        <v>2</v>
      </c>
      <c r="C1294" t="s">
        <v>3419</v>
      </c>
      <c r="D1294">
        <v>151916</v>
      </c>
      <c r="E1294" s="35">
        <v>0.50190900000000005</v>
      </c>
      <c r="G1294">
        <v>70.915999999999997</v>
      </c>
      <c r="H1294" s="54">
        <v>1.08229193400851</v>
      </c>
      <c r="I1294" s="55">
        <v>0.99897851227609302</v>
      </c>
      <c r="J1294" s="56">
        <v>2</v>
      </c>
      <c r="K1294" s="60">
        <v>1</v>
      </c>
      <c r="L1294" s="61">
        <v>0.999164248251173</v>
      </c>
      <c r="M1294" s="62">
        <v>1</v>
      </c>
      <c r="N1294" s="90">
        <v>1</v>
      </c>
      <c r="O1294" s="91">
        <v>0.998474085766903</v>
      </c>
      <c r="P1294" s="92">
        <v>7</v>
      </c>
      <c r="Q1294" s="96">
        <v>0.99998683855513604</v>
      </c>
      <c r="R1294" s="97">
        <v>0.99812575216524901</v>
      </c>
      <c r="S1294" s="98">
        <v>18</v>
      </c>
      <c r="T1294" s="123">
        <v>0.99865753262393098</v>
      </c>
      <c r="U1294" s="124">
        <v>0.99767008694393</v>
      </c>
      <c r="V1294" s="125">
        <v>70</v>
      </c>
      <c r="W1294" s="129">
        <v>1.0001776795056501</v>
      </c>
      <c r="X1294" s="130">
        <v>0.99859197557669699</v>
      </c>
      <c r="Y1294" s="131">
        <v>2</v>
      </c>
      <c r="Z1294" s="147">
        <v>1.0000723879467399</v>
      </c>
      <c r="AA1294" s="148">
        <v>0.98962810079291397</v>
      </c>
      <c r="AB1294" s="149">
        <v>14</v>
      </c>
    </row>
    <row r="1295" spans="1:28" x14ac:dyDescent="0.2">
      <c r="A1295" t="s">
        <v>4018</v>
      </c>
      <c r="B1295">
        <v>3</v>
      </c>
      <c r="C1295" t="s">
        <v>3419</v>
      </c>
      <c r="D1295">
        <v>4263</v>
      </c>
      <c r="E1295" s="35">
        <v>0.452264</v>
      </c>
      <c r="G1295">
        <v>3.7450000000000001</v>
      </c>
      <c r="H1295" s="54">
        <v>0</v>
      </c>
      <c r="I1295" s="55">
        <v>0</v>
      </c>
      <c r="K1295" s="60">
        <v>0</v>
      </c>
      <c r="L1295" s="61">
        <v>0</v>
      </c>
      <c r="N1295" s="90">
        <v>0</v>
      </c>
      <c r="O1295" s="91">
        <v>0</v>
      </c>
      <c r="Q1295" s="96">
        <v>0</v>
      </c>
      <c r="R1295" s="97">
        <v>0</v>
      </c>
      <c r="T1295" s="123">
        <v>0</v>
      </c>
      <c r="U1295" s="124">
        <v>0</v>
      </c>
      <c r="W1295" s="129">
        <v>0</v>
      </c>
      <c r="X1295" s="130">
        <v>0</v>
      </c>
      <c r="Z1295" s="147">
        <v>0</v>
      </c>
      <c r="AA1295" s="148">
        <v>0</v>
      </c>
    </row>
    <row r="1296" spans="1:28" x14ac:dyDescent="0.2">
      <c r="A1296" t="s">
        <v>4019</v>
      </c>
      <c r="B1296">
        <v>1</v>
      </c>
      <c r="C1296" t="s">
        <v>3418</v>
      </c>
      <c r="D1296">
        <v>4725468</v>
      </c>
      <c r="E1296" s="35">
        <v>0.50943300000000002</v>
      </c>
      <c r="G1296">
        <v>67.302999999999997</v>
      </c>
      <c r="H1296" s="54">
        <v>0.47915000385096101</v>
      </c>
      <c r="I1296" s="55">
        <v>0.99946390452377998</v>
      </c>
      <c r="J1296" s="56">
        <v>3</v>
      </c>
      <c r="K1296" s="60">
        <v>1.0000023275044101</v>
      </c>
      <c r="L1296" s="61">
        <v>0.99949747212610096</v>
      </c>
      <c r="M1296" s="62">
        <v>4</v>
      </c>
      <c r="N1296" s="90">
        <v>0.57322603961158602</v>
      </c>
      <c r="O1296" s="91">
        <v>0.99870507896804706</v>
      </c>
      <c r="P1296" s="92">
        <v>40</v>
      </c>
      <c r="Q1296" s="96">
        <v>0.92048060003910204</v>
      </c>
      <c r="R1296" s="97">
        <v>0.99792900624213998</v>
      </c>
      <c r="S1296" s="98">
        <v>146</v>
      </c>
      <c r="T1296" s="123">
        <v>0.99994794853760705</v>
      </c>
      <c r="U1296" s="124">
        <v>0.99865345400573602</v>
      </c>
      <c r="V1296" s="125">
        <v>110</v>
      </c>
      <c r="W1296" s="129">
        <v>1.00072808569955</v>
      </c>
      <c r="X1296" s="130">
        <v>0.99893247485903203</v>
      </c>
      <c r="Y1296" s="131">
        <v>2</v>
      </c>
      <c r="Z1296" s="147">
        <v>0.172312769197044</v>
      </c>
      <c r="AA1296" s="148">
        <v>0.98917510444647005</v>
      </c>
      <c r="AB1296" s="149">
        <v>19</v>
      </c>
    </row>
    <row r="1297" spans="1:28" x14ac:dyDescent="0.2">
      <c r="A1297" t="s">
        <v>4019</v>
      </c>
      <c r="B1297">
        <v>2</v>
      </c>
      <c r="C1297" t="s">
        <v>3419</v>
      </c>
      <c r="D1297">
        <v>151916</v>
      </c>
      <c r="E1297" s="35">
        <v>0.50190900000000005</v>
      </c>
      <c r="G1297">
        <v>65.436999999999998</v>
      </c>
      <c r="H1297" s="54">
        <v>1.0822853532860801</v>
      </c>
      <c r="I1297" s="55">
        <v>0.99889337484190999</v>
      </c>
      <c r="J1297" s="56">
        <v>2</v>
      </c>
      <c r="K1297" s="60">
        <v>0.99997367711027296</v>
      </c>
      <c r="L1297" s="61">
        <v>0.99915764535553198</v>
      </c>
      <c r="M1297" s="62">
        <v>1</v>
      </c>
      <c r="N1297" s="90">
        <v>1</v>
      </c>
      <c r="O1297" s="91">
        <v>0.99821136179810699</v>
      </c>
      <c r="P1297" s="92">
        <v>6</v>
      </c>
      <c r="Q1297" s="96">
        <v>0.99999341927756802</v>
      </c>
      <c r="R1297" s="97">
        <v>0.99802084360719301</v>
      </c>
      <c r="S1297" s="98">
        <v>10</v>
      </c>
      <c r="T1297" s="123">
        <v>0.99792049171158004</v>
      </c>
      <c r="U1297" s="124">
        <v>0.99811548269340999</v>
      </c>
      <c r="V1297" s="125">
        <v>28</v>
      </c>
      <c r="W1297" s="129">
        <v>0.98685171658144599</v>
      </c>
      <c r="X1297" s="130">
        <v>0.99845963031127405</v>
      </c>
      <c r="Y1297" s="131">
        <v>2</v>
      </c>
      <c r="Z1297" s="147">
        <v>1.00009213011404</v>
      </c>
      <c r="AA1297" s="148">
        <v>0.98927400284807199</v>
      </c>
      <c r="AB1297" s="149">
        <v>14</v>
      </c>
    </row>
    <row r="1298" spans="1:28" x14ac:dyDescent="0.2">
      <c r="A1298" t="s">
        <v>4019</v>
      </c>
      <c r="B1298">
        <v>3</v>
      </c>
      <c r="C1298" t="s">
        <v>3419</v>
      </c>
      <c r="D1298">
        <v>4263</v>
      </c>
      <c r="E1298" s="35">
        <v>0.452264</v>
      </c>
      <c r="G1298">
        <v>2.843</v>
      </c>
      <c r="H1298" s="54">
        <v>0</v>
      </c>
      <c r="I1298" s="55">
        <v>0</v>
      </c>
      <c r="K1298" s="60">
        <v>0</v>
      </c>
      <c r="L1298" s="61">
        <v>0</v>
      </c>
      <c r="N1298" s="90">
        <v>0</v>
      </c>
      <c r="O1298" s="91">
        <v>0</v>
      </c>
      <c r="Q1298" s="96">
        <v>0</v>
      </c>
      <c r="R1298" s="97">
        <v>0</v>
      </c>
      <c r="T1298" s="123">
        <v>0</v>
      </c>
      <c r="U1298" s="124">
        <v>0</v>
      </c>
      <c r="W1298" s="129">
        <v>0</v>
      </c>
      <c r="X1298" s="130">
        <v>0</v>
      </c>
      <c r="Z1298" s="147">
        <v>0</v>
      </c>
      <c r="AA1298" s="148">
        <v>0</v>
      </c>
    </row>
    <row r="1299" spans="1:28" x14ac:dyDescent="0.2">
      <c r="A1299" t="s">
        <v>4020</v>
      </c>
      <c r="B1299">
        <v>1</v>
      </c>
      <c r="C1299" t="s">
        <v>3418</v>
      </c>
      <c r="D1299">
        <v>4725468</v>
      </c>
      <c r="E1299" s="35">
        <v>0.50943300000000002</v>
      </c>
      <c r="G1299">
        <v>66.106999999999999</v>
      </c>
      <c r="H1299" s="54">
        <v>0.298044346153227</v>
      </c>
      <c r="I1299" s="55">
        <v>0.99951582960325702</v>
      </c>
      <c r="J1299" s="56">
        <v>2</v>
      </c>
      <c r="K1299" s="60">
        <v>1.00000825206111</v>
      </c>
      <c r="L1299" s="61">
        <v>0.99948964618642699</v>
      </c>
      <c r="M1299" s="62">
        <v>8</v>
      </c>
      <c r="N1299" s="90">
        <v>0.57342006884334795</v>
      </c>
      <c r="O1299" s="91">
        <v>0.99873607124324104</v>
      </c>
      <c r="P1299" s="92">
        <v>10</v>
      </c>
      <c r="Q1299" s="96">
        <v>0.99999978840868897</v>
      </c>
      <c r="R1299" s="97">
        <v>0.99795901761475303</v>
      </c>
      <c r="S1299" s="98">
        <v>282</v>
      </c>
      <c r="T1299" s="123">
        <v>0.99994794853760705</v>
      </c>
      <c r="U1299" s="124">
        <v>0.99859277412565395</v>
      </c>
      <c r="V1299" s="125">
        <v>144</v>
      </c>
      <c r="W1299" s="129">
        <v>1.00023634749387</v>
      </c>
      <c r="X1299" s="130">
        <v>0.99891904538380505</v>
      </c>
      <c r="Y1299" s="131">
        <v>3</v>
      </c>
      <c r="Z1299" s="147">
        <v>0.17234366152838301</v>
      </c>
      <c r="AA1299" s="148">
        <v>0.98891073765159099</v>
      </c>
      <c r="AB1299" s="149">
        <v>34</v>
      </c>
    </row>
    <row r="1300" spans="1:28" x14ac:dyDescent="0.2">
      <c r="A1300" t="s">
        <v>4020</v>
      </c>
      <c r="B1300">
        <v>2</v>
      </c>
      <c r="C1300" t="s">
        <v>3419</v>
      </c>
      <c r="D1300">
        <v>151916</v>
      </c>
      <c r="E1300" s="35">
        <v>0.50190900000000005</v>
      </c>
      <c r="G1300">
        <v>64.180999999999997</v>
      </c>
      <c r="H1300" s="54">
        <v>1.08227877256365</v>
      </c>
      <c r="I1300" s="55">
        <v>0.99878392100350799</v>
      </c>
      <c r="J1300" s="56">
        <v>2</v>
      </c>
      <c r="K1300" s="60">
        <v>0.99998025783270394</v>
      </c>
      <c r="L1300" s="61">
        <v>0.99913132748953604</v>
      </c>
      <c r="M1300" s="62">
        <v>1</v>
      </c>
      <c r="N1300" s="90">
        <v>1</v>
      </c>
      <c r="O1300" s="91">
        <v>0.99847409580310498</v>
      </c>
      <c r="P1300" s="92">
        <v>4</v>
      </c>
      <c r="Q1300" s="96">
        <v>0.99999341927756802</v>
      </c>
      <c r="R1300" s="97">
        <v>0.99824416035353503</v>
      </c>
      <c r="S1300" s="98">
        <v>18</v>
      </c>
      <c r="T1300" s="123">
        <v>0.99865753262393098</v>
      </c>
      <c r="U1300" s="124">
        <v>0.99790626934067195</v>
      </c>
      <c r="V1300" s="125">
        <v>40</v>
      </c>
      <c r="W1300" s="129">
        <v>0.99784810376483102</v>
      </c>
      <c r="X1300" s="130">
        <v>0.99836448289961299</v>
      </c>
      <c r="Y1300" s="131">
        <v>2</v>
      </c>
      <c r="Z1300" s="147">
        <v>1.0000723879467399</v>
      </c>
      <c r="AA1300" s="148">
        <v>0.98882134391997301</v>
      </c>
      <c r="AB1300" s="149">
        <v>19</v>
      </c>
    </row>
    <row r="1301" spans="1:28" x14ac:dyDescent="0.2">
      <c r="A1301" t="s">
        <v>4020</v>
      </c>
      <c r="B1301">
        <v>3</v>
      </c>
      <c r="C1301" t="s">
        <v>3419</v>
      </c>
      <c r="D1301">
        <v>4263</v>
      </c>
      <c r="E1301" s="35">
        <v>0.452264</v>
      </c>
      <c r="G1301">
        <v>2.843</v>
      </c>
      <c r="H1301" s="54">
        <v>0</v>
      </c>
      <c r="I1301" s="55">
        <v>0</v>
      </c>
      <c r="K1301" s="60">
        <v>0</v>
      </c>
      <c r="L1301" s="61">
        <v>0</v>
      </c>
      <c r="N1301" s="90">
        <v>0</v>
      </c>
      <c r="O1301" s="91">
        <v>0</v>
      </c>
      <c r="Q1301" s="96">
        <v>0</v>
      </c>
      <c r="R1301" s="97">
        <v>0</v>
      </c>
      <c r="T1301" s="123">
        <v>0</v>
      </c>
      <c r="U1301" s="124">
        <v>0</v>
      </c>
      <c r="W1301" s="129">
        <v>0</v>
      </c>
      <c r="X1301" s="130">
        <v>0</v>
      </c>
      <c r="Z1301" s="147">
        <v>0</v>
      </c>
      <c r="AA1301" s="148">
        <v>0</v>
      </c>
    </row>
    <row r="1302" spans="1:28" x14ac:dyDescent="0.2">
      <c r="A1302" t="s">
        <v>4021</v>
      </c>
      <c r="B1302">
        <v>1</v>
      </c>
      <c r="C1302" t="s">
        <v>3418</v>
      </c>
      <c r="D1302">
        <v>5236328</v>
      </c>
      <c r="E1302" s="35">
        <v>0.50483900000000004</v>
      </c>
      <c r="G1302">
        <v>40.061999999999998</v>
      </c>
      <c r="H1302" s="54">
        <v>0.87907357302023403</v>
      </c>
      <c r="I1302" s="55">
        <v>0.99045945812693403</v>
      </c>
      <c r="J1302" s="56">
        <v>1928</v>
      </c>
      <c r="K1302" s="60">
        <v>0.99999904527496997</v>
      </c>
      <c r="L1302" s="61">
        <v>0.99461699848798701</v>
      </c>
      <c r="M1302" s="62">
        <v>24</v>
      </c>
      <c r="N1302" s="90">
        <v>0.99999828149494596</v>
      </c>
      <c r="O1302" s="91">
        <v>0.99114115753461896</v>
      </c>
      <c r="P1302" s="92">
        <v>9</v>
      </c>
      <c r="Q1302" s="96">
        <v>1.0000078287452401</v>
      </c>
      <c r="R1302" s="97">
        <v>0.99186597212552796</v>
      </c>
      <c r="S1302" s="98">
        <v>56</v>
      </c>
      <c r="T1302" s="123">
        <v>0.99998911613466201</v>
      </c>
      <c r="U1302" s="124">
        <v>0.99138442221147305</v>
      </c>
      <c r="V1302" s="125">
        <v>955</v>
      </c>
      <c r="W1302" s="129">
        <v>0.38173343695282302</v>
      </c>
      <c r="X1302" s="130">
        <v>0.98986469421793399</v>
      </c>
      <c r="Y1302" s="131">
        <v>5</v>
      </c>
      <c r="Z1302" s="147">
        <v>1.0000024822850699</v>
      </c>
      <c r="AA1302" s="148">
        <v>0.977711839478421</v>
      </c>
      <c r="AB1302" s="149">
        <v>79</v>
      </c>
    </row>
    <row r="1303" spans="1:28" x14ac:dyDescent="0.2">
      <c r="A1303" t="s">
        <v>4022</v>
      </c>
      <c r="B1303">
        <v>1</v>
      </c>
      <c r="C1303" t="s">
        <v>3418</v>
      </c>
      <c r="D1303">
        <v>5236328</v>
      </c>
      <c r="E1303" s="35">
        <v>0.50483900000000004</v>
      </c>
      <c r="G1303">
        <v>55.65</v>
      </c>
      <c r="H1303" s="54">
        <v>1.00295048223161</v>
      </c>
      <c r="I1303" s="55">
        <v>0.99148931552622599</v>
      </c>
      <c r="J1303" s="56">
        <v>91</v>
      </c>
      <c r="K1303" s="60">
        <v>0.99999579920986903</v>
      </c>
      <c r="L1303" s="61">
        <v>0.99489168965587604</v>
      </c>
      <c r="M1303" s="62">
        <v>11</v>
      </c>
      <c r="N1303" s="90">
        <v>1</v>
      </c>
      <c r="O1303" s="91">
        <v>0.99126879391634004</v>
      </c>
      <c r="P1303" s="92">
        <v>27</v>
      </c>
      <c r="Q1303" s="96">
        <v>1</v>
      </c>
      <c r="R1303" s="97">
        <v>0.99192058936614302</v>
      </c>
      <c r="S1303" s="98">
        <v>66</v>
      </c>
      <c r="T1303" s="123">
        <v>0.99998128738941805</v>
      </c>
      <c r="U1303" s="124">
        <v>0.99217627994742597</v>
      </c>
      <c r="V1303" s="125">
        <v>27</v>
      </c>
      <c r="W1303" s="129">
        <v>0.39633557439121903</v>
      </c>
      <c r="X1303" s="130">
        <v>0.98936177899030797</v>
      </c>
      <c r="Y1303" s="131">
        <v>2010</v>
      </c>
      <c r="Z1303" s="147">
        <v>1.0000024822850699</v>
      </c>
      <c r="AA1303" s="148">
        <v>0.98134257176926498</v>
      </c>
      <c r="AB1303" s="149">
        <v>113</v>
      </c>
    </row>
    <row r="1304" spans="1:28" x14ac:dyDescent="0.2">
      <c r="A1304" t="s">
        <v>4023</v>
      </c>
      <c r="B1304">
        <v>1</v>
      </c>
      <c r="C1304" t="s">
        <v>3418</v>
      </c>
      <c r="D1304">
        <v>5236328</v>
      </c>
      <c r="E1304" s="35">
        <v>0.50483900000000004</v>
      </c>
      <c r="G1304">
        <v>75.977999999999994</v>
      </c>
      <c r="H1304" s="54">
        <v>0.84480066296106004</v>
      </c>
      <c r="I1304" s="55">
        <v>0.99181894780236901</v>
      </c>
      <c r="J1304" s="56">
        <v>364</v>
      </c>
      <c r="K1304" s="60">
        <v>0.99999599015487495</v>
      </c>
      <c r="L1304" s="61">
        <v>0.99492997067332201</v>
      </c>
      <c r="M1304" s="62">
        <v>8</v>
      </c>
      <c r="N1304" s="90">
        <v>1</v>
      </c>
      <c r="O1304" s="91">
        <v>0.99122596181272005</v>
      </c>
      <c r="P1304" s="92">
        <v>12</v>
      </c>
      <c r="Q1304" s="96">
        <v>1</v>
      </c>
      <c r="R1304" s="97">
        <v>0.99220035925571703</v>
      </c>
      <c r="S1304" s="98">
        <v>405</v>
      </c>
      <c r="T1304" s="123">
        <v>0.99998128738941805</v>
      </c>
      <c r="U1304" s="124">
        <v>0.99231248341525602</v>
      </c>
      <c r="V1304" s="125">
        <v>135</v>
      </c>
      <c r="W1304" s="129">
        <v>0.808228393140491</v>
      </c>
      <c r="X1304" s="130">
        <v>0.99003881520815595</v>
      </c>
      <c r="Y1304" s="131">
        <v>1266</v>
      </c>
      <c r="Z1304" s="147">
        <v>1.0000022913400699</v>
      </c>
      <c r="AA1304" s="148">
        <v>0.98344468902861804</v>
      </c>
      <c r="AB1304" s="149">
        <v>224</v>
      </c>
    </row>
    <row r="1305" spans="1:28" x14ac:dyDescent="0.2">
      <c r="A1305" t="s">
        <v>4024</v>
      </c>
      <c r="B1305">
        <v>1</v>
      </c>
      <c r="C1305" t="s">
        <v>3418</v>
      </c>
      <c r="D1305">
        <v>5236328</v>
      </c>
      <c r="E1305" s="35">
        <v>0.50483900000000004</v>
      </c>
      <c r="G1305">
        <v>55.488</v>
      </c>
      <c r="H1305" s="54">
        <v>1.00295048223161</v>
      </c>
      <c r="I1305" s="55">
        <v>0.99148209265277898</v>
      </c>
      <c r="J1305" s="56">
        <v>91</v>
      </c>
      <c r="K1305" s="60">
        <v>1.0000007637800199</v>
      </c>
      <c r="L1305" s="61">
        <v>0.99487835105391897</v>
      </c>
      <c r="M1305" s="62">
        <v>11</v>
      </c>
      <c r="N1305" s="90">
        <v>1</v>
      </c>
      <c r="O1305" s="91">
        <v>0.99124506255835998</v>
      </c>
      <c r="P1305" s="92">
        <v>9</v>
      </c>
      <c r="Q1305" s="96">
        <v>1.0000253956857801</v>
      </c>
      <c r="R1305" s="97">
        <v>0.99205042557643697</v>
      </c>
      <c r="S1305" s="98">
        <v>326</v>
      </c>
      <c r="T1305" s="123">
        <v>0.89100725400077496</v>
      </c>
      <c r="U1305" s="124">
        <v>0.99217354426363602</v>
      </c>
      <c r="V1305" s="125">
        <v>21</v>
      </c>
      <c r="W1305" s="129">
        <v>0.776217799511562</v>
      </c>
      <c r="X1305" s="130">
        <v>0.98993662214139799</v>
      </c>
      <c r="Y1305" s="131">
        <v>2010</v>
      </c>
      <c r="Z1305" s="147">
        <v>1.0000024822850699</v>
      </c>
      <c r="AA1305" s="148">
        <v>0.98131953230579305</v>
      </c>
      <c r="AB1305" s="149">
        <v>113</v>
      </c>
    </row>
    <row r="1306" spans="1:28" x14ac:dyDescent="0.2">
      <c r="A1306" t="s">
        <v>4025</v>
      </c>
      <c r="B1306">
        <v>1</v>
      </c>
      <c r="C1306" t="s">
        <v>3418</v>
      </c>
      <c r="D1306">
        <v>5236328</v>
      </c>
      <c r="E1306" s="35">
        <v>0.50483900000000004</v>
      </c>
      <c r="G1306">
        <v>43.826999999999998</v>
      </c>
      <c r="H1306" s="54">
        <v>1.0002043111563399</v>
      </c>
      <c r="I1306" s="55">
        <v>0.99101391703230501</v>
      </c>
      <c r="J1306" s="56">
        <v>356</v>
      </c>
      <c r="K1306" s="60">
        <v>0.99999961810998805</v>
      </c>
      <c r="L1306" s="61">
        <v>0.99471665769470097</v>
      </c>
      <c r="M1306" s="62">
        <v>10</v>
      </c>
      <c r="N1306" s="90">
        <v>1</v>
      </c>
      <c r="O1306" s="91">
        <v>0.99116499901664201</v>
      </c>
      <c r="P1306" s="92">
        <v>10</v>
      </c>
      <c r="Q1306" s="96">
        <v>1.0000093563052901</v>
      </c>
      <c r="R1306" s="97">
        <v>0.99188289517955797</v>
      </c>
      <c r="S1306" s="98">
        <v>66</v>
      </c>
      <c r="T1306" s="123">
        <v>0.99998835235463801</v>
      </c>
      <c r="U1306" s="124">
        <v>0.99180365784873403</v>
      </c>
      <c r="V1306" s="125">
        <v>31</v>
      </c>
      <c r="W1306" s="129">
        <v>0.38371162721424601</v>
      </c>
      <c r="X1306" s="130">
        <v>0.99001487146802603</v>
      </c>
      <c r="Y1306" s="131">
        <v>5</v>
      </c>
      <c r="Z1306" s="147">
        <v>1.0000021003950601</v>
      </c>
      <c r="AA1306" s="148">
        <v>0.97858352867670895</v>
      </c>
      <c r="AB1306" s="149">
        <v>79</v>
      </c>
    </row>
    <row r="1307" spans="1:28" x14ac:dyDescent="0.2">
      <c r="A1307" t="s">
        <v>4026</v>
      </c>
      <c r="B1307">
        <v>1</v>
      </c>
      <c r="C1307" t="s">
        <v>3418</v>
      </c>
      <c r="D1307">
        <v>5236328</v>
      </c>
      <c r="E1307" s="35">
        <v>0.50483900000000004</v>
      </c>
      <c r="G1307">
        <v>86.387</v>
      </c>
      <c r="H1307" s="54">
        <v>1.0104962469759</v>
      </c>
      <c r="I1307" s="55">
        <v>0.99193017946224205</v>
      </c>
      <c r="J1307" s="56">
        <v>51</v>
      </c>
      <c r="K1307" s="60">
        <v>0.99999656298989303</v>
      </c>
      <c r="L1307" s="61">
        <v>0.99493572679803799</v>
      </c>
      <c r="M1307" s="62">
        <v>4</v>
      </c>
      <c r="N1307" s="90">
        <v>1</v>
      </c>
      <c r="O1307" s="91">
        <v>0.99117182177693297</v>
      </c>
      <c r="P1307" s="92">
        <v>10</v>
      </c>
      <c r="Q1307" s="96">
        <v>1</v>
      </c>
      <c r="R1307" s="97">
        <v>0.99235093634694804</v>
      </c>
      <c r="S1307" s="98">
        <v>50</v>
      </c>
      <c r="T1307" s="123">
        <v>0.99998128738941805</v>
      </c>
      <c r="U1307" s="124">
        <v>0.99206528083039003</v>
      </c>
      <c r="V1307" s="125">
        <v>2010</v>
      </c>
      <c r="W1307" s="129">
        <v>0.60123541418835902</v>
      </c>
      <c r="X1307" s="130">
        <v>0.990733684642359</v>
      </c>
      <c r="Y1307" s="131">
        <v>6</v>
      </c>
      <c r="Z1307" s="147">
        <v>0.62354619246110898</v>
      </c>
      <c r="AA1307" s="148">
        <v>0.98368625566129098</v>
      </c>
      <c r="AB1307" s="149">
        <v>204</v>
      </c>
    </row>
    <row r="1308" spans="1:28" x14ac:dyDescent="0.2">
      <c r="A1308" t="s">
        <v>4027</v>
      </c>
      <c r="B1308">
        <v>1</v>
      </c>
      <c r="C1308" t="s">
        <v>3418</v>
      </c>
      <c r="D1308">
        <v>5236328</v>
      </c>
      <c r="E1308" s="35">
        <v>0.50483900000000004</v>
      </c>
      <c r="G1308">
        <v>62.343000000000004</v>
      </c>
      <c r="H1308" s="54">
        <v>1.01260447078636</v>
      </c>
      <c r="I1308" s="55">
        <v>0.99175503831533196</v>
      </c>
      <c r="J1308" s="56">
        <v>55</v>
      </c>
      <c r="K1308" s="60">
        <v>0.99999140747473303</v>
      </c>
      <c r="L1308" s="61">
        <v>0.99492384236306497</v>
      </c>
      <c r="M1308" s="62">
        <v>8</v>
      </c>
      <c r="N1308" s="90">
        <v>0.99999904527496997</v>
      </c>
      <c r="O1308" s="91">
        <v>0.99128504590251099</v>
      </c>
      <c r="P1308" s="92">
        <v>11</v>
      </c>
      <c r="Q1308" s="96">
        <v>0.99999980905499397</v>
      </c>
      <c r="R1308" s="97">
        <v>0.99212839321183999</v>
      </c>
      <c r="S1308" s="98">
        <v>43</v>
      </c>
      <c r="T1308" s="123">
        <v>0.99998128738941805</v>
      </c>
      <c r="U1308" s="124">
        <v>0.99225050869778497</v>
      </c>
      <c r="V1308" s="125">
        <v>17</v>
      </c>
      <c r="W1308" s="129">
        <v>0.38034259352963701</v>
      </c>
      <c r="X1308" s="130">
        <v>0.99046869964934603</v>
      </c>
      <c r="Y1308" s="131">
        <v>5</v>
      </c>
      <c r="Z1308" s="147">
        <v>0.63934555508667901</v>
      </c>
      <c r="AA1308" s="148">
        <v>0.98281056799746402</v>
      </c>
      <c r="AB1308" s="149">
        <v>190</v>
      </c>
    </row>
    <row r="1309" spans="1:28" x14ac:dyDescent="0.2">
      <c r="A1309" t="s">
        <v>4028</v>
      </c>
      <c r="B1309">
        <v>1</v>
      </c>
      <c r="C1309" t="s">
        <v>3418</v>
      </c>
      <c r="D1309">
        <v>5236328</v>
      </c>
      <c r="E1309" s="35">
        <v>0.50483900000000004</v>
      </c>
      <c r="G1309">
        <v>57.613999999999997</v>
      </c>
      <c r="H1309" s="54">
        <v>1.00735252839829</v>
      </c>
      <c r="I1309" s="55">
        <v>0.99117158378882997</v>
      </c>
      <c r="J1309" s="56">
        <v>1450</v>
      </c>
      <c r="K1309" s="60">
        <v>0.99999980905499397</v>
      </c>
      <c r="L1309" s="61">
        <v>0.99491020021686305</v>
      </c>
      <c r="M1309" s="62">
        <v>4</v>
      </c>
      <c r="N1309" s="90">
        <v>1</v>
      </c>
      <c r="O1309" s="91">
        <v>0.99123780421358998</v>
      </c>
      <c r="P1309" s="92">
        <v>11</v>
      </c>
      <c r="Q1309" s="96">
        <v>0.99999980905499397</v>
      </c>
      <c r="R1309" s="97">
        <v>0.99177565145818802</v>
      </c>
      <c r="S1309" s="98">
        <v>219</v>
      </c>
      <c r="T1309" s="123">
        <v>0.99999465353983397</v>
      </c>
      <c r="U1309" s="124">
        <v>0.99223745439675703</v>
      </c>
      <c r="V1309" s="125">
        <v>12</v>
      </c>
      <c r="W1309" s="129">
        <v>0.22096824393606301</v>
      </c>
      <c r="X1309" s="130">
        <v>0.99036668792043103</v>
      </c>
      <c r="Y1309" s="131">
        <v>5</v>
      </c>
      <c r="Z1309" s="147">
        <v>0.70952300028068904</v>
      </c>
      <c r="AA1309" s="148">
        <v>0.98109149374348303</v>
      </c>
      <c r="AB1309" s="149">
        <v>1018</v>
      </c>
    </row>
    <row r="1310" spans="1:28" x14ac:dyDescent="0.2">
      <c r="A1310" t="s">
        <v>4029</v>
      </c>
      <c r="B1310">
        <v>1</v>
      </c>
      <c r="C1310" t="s">
        <v>3418</v>
      </c>
      <c r="D1310">
        <v>5236328</v>
      </c>
      <c r="E1310" s="35">
        <v>0.50483900000000004</v>
      </c>
      <c r="G1310">
        <v>71.858999999999995</v>
      </c>
      <c r="H1310" s="54">
        <v>1.0081455230079099</v>
      </c>
      <c r="I1310" s="55">
        <v>0.99169284079011699</v>
      </c>
      <c r="J1310" s="56">
        <v>499</v>
      </c>
      <c r="K1310" s="60">
        <v>0.99999770865992799</v>
      </c>
      <c r="L1310" s="61">
        <v>0.99493473843927005</v>
      </c>
      <c r="M1310" s="62">
        <v>4</v>
      </c>
      <c r="N1310" s="90">
        <v>0.99999961810998805</v>
      </c>
      <c r="O1310" s="91">
        <v>0.99122566821490998</v>
      </c>
      <c r="P1310" s="92">
        <v>9</v>
      </c>
      <c r="Q1310" s="96">
        <v>0.99999980905499397</v>
      </c>
      <c r="R1310" s="97">
        <v>0.99238158608601701</v>
      </c>
      <c r="S1310" s="98">
        <v>56</v>
      </c>
      <c r="T1310" s="123">
        <v>0.99999465353983397</v>
      </c>
      <c r="U1310" s="124">
        <v>0.99234095741268502</v>
      </c>
      <c r="V1310" s="125">
        <v>25</v>
      </c>
      <c r="W1310" s="129">
        <v>0.80816385372848698</v>
      </c>
      <c r="X1310" s="130">
        <v>0.99010287887058901</v>
      </c>
      <c r="Y1310" s="131">
        <v>998</v>
      </c>
      <c r="Z1310" s="147">
        <v>1.0000032460651</v>
      </c>
      <c r="AA1310" s="148">
        <v>0.98320895381208895</v>
      </c>
      <c r="AB1310" s="149">
        <v>221</v>
      </c>
    </row>
    <row r="1311" spans="1:28" x14ac:dyDescent="0.2">
      <c r="A1311" t="s">
        <v>4030</v>
      </c>
      <c r="B1311">
        <v>1</v>
      </c>
      <c r="C1311" t="s">
        <v>3418</v>
      </c>
      <c r="D1311">
        <v>5236328</v>
      </c>
      <c r="E1311" s="35">
        <v>0.50483900000000004</v>
      </c>
      <c r="G1311">
        <v>40.962000000000003</v>
      </c>
      <c r="H1311" s="54">
        <v>0.87909113996077903</v>
      </c>
      <c r="I1311" s="55">
        <v>0.99053197556857397</v>
      </c>
      <c r="J1311" s="56">
        <v>1928</v>
      </c>
      <c r="K1311" s="60">
        <v>1.00004372640635</v>
      </c>
      <c r="L1311" s="61">
        <v>0.99464369122419305</v>
      </c>
      <c r="M1311" s="62">
        <v>6</v>
      </c>
      <c r="N1311" s="90">
        <v>1</v>
      </c>
      <c r="O1311" s="91">
        <v>0.99111991312784797</v>
      </c>
      <c r="P1311" s="92">
        <v>27</v>
      </c>
      <c r="Q1311" s="96">
        <v>0.99999980905499397</v>
      </c>
      <c r="R1311" s="97">
        <v>0.99197754674455196</v>
      </c>
      <c r="S1311" s="98">
        <v>47</v>
      </c>
      <c r="T1311" s="123">
        <v>0.99998911613466201</v>
      </c>
      <c r="U1311" s="124">
        <v>0.99150549015427203</v>
      </c>
      <c r="V1311" s="125">
        <v>999</v>
      </c>
      <c r="W1311" s="129">
        <v>0.181860033491754</v>
      </c>
      <c r="X1311" s="130">
        <v>0.98976397625066104</v>
      </c>
      <c r="Y1311" s="131">
        <v>5</v>
      </c>
      <c r="Z1311" s="147">
        <v>1.0000022913400699</v>
      </c>
      <c r="AA1311" s="148">
        <v>0.97797494412210995</v>
      </c>
      <c r="AB1311" s="149">
        <v>79</v>
      </c>
    </row>
    <row r="1312" spans="1:28" x14ac:dyDescent="0.2">
      <c r="A1312" t="s">
        <v>4031</v>
      </c>
      <c r="B1312">
        <v>1</v>
      </c>
      <c r="C1312" t="s">
        <v>3418</v>
      </c>
      <c r="D1312">
        <v>5236328</v>
      </c>
      <c r="E1312" s="35">
        <v>0.50483900000000004</v>
      </c>
      <c r="G1312">
        <v>52.201999999999998</v>
      </c>
      <c r="H1312" s="54">
        <v>0.49222662880863599</v>
      </c>
      <c r="I1312" s="55">
        <v>0.99976143057862499</v>
      </c>
      <c r="J1312" s="56">
        <v>2</v>
      </c>
      <c r="K1312" s="60">
        <v>0.30645737821050101</v>
      </c>
      <c r="L1312" s="61">
        <v>0.99982616465011398</v>
      </c>
      <c r="M1312" s="62">
        <v>5</v>
      </c>
      <c r="N1312" s="90">
        <v>0.306964719091254</v>
      </c>
      <c r="O1312" s="91">
        <v>0.99867065243061104</v>
      </c>
      <c r="P1312" s="92">
        <v>19</v>
      </c>
      <c r="Q1312" s="96">
        <v>0.26815724703128202</v>
      </c>
      <c r="R1312" s="97">
        <v>0.99786752638749399</v>
      </c>
      <c r="S1312" s="98">
        <v>83</v>
      </c>
      <c r="T1312" s="123">
        <v>0.67992270546160005</v>
      </c>
      <c r="U1312" s="124">
        <v>0.99860817543330005</v>
      </c>
      <c r="V1312" s="125">
        <v>672</v>
      </c>
      <c r="W1312" s="129">
        <v>0.27654049657158197</v>
      </c>
      <c r="X1312" s="130">
        <v>0.99954015591890399</v>
      </c>
      <c r="Y1312" s="131">
        <v>2</v>
      </c>
      <c r="Z1312" s="147">
        <v>1.5857028017360698E-2</v>
      </c>
      <c r="AA1312" s="148">
        <v>0</v>
      </c>
    </row>
    <row r="1313" spans="1:28" x14ac:dyDescent="0.2">
      <c r="A1313" t="s">
        <v>4032</v>
      </c>
      <c r="B1313">
        <v>1</v>
      </c>
      <c r="C1313" t="s">
        <v>3418</v>
      </c>
      <c r="D1313">
        <v>5236328</v>
      </c>
      <c r="E1313" s="35">
        <v>0.50483900000000004</v>
      </c>
      <c r="G1313">
        <v>47.584000000000003</v>
      </c>
      <c r="H1313" s="54">
        <v>0.402313489691833</v>
      </c>
      <c r="I1313" s="55">
        <v>0.99967014791137099</v>
      </c>
      <c r="J1313" s="56">
        <v>6</v>
      </c>
      <c r="K1313" s="60">
        <v>0.30734794571815299</v>
      </c>
      <c r="L1313" s="61">
        <v>0.99976951095941202</v>
      </c>
      <c r="M1313" s="62">
        <v>3</v>
      </c>
      <c r="N1313" s="90">
        <v>0.306964719091254</v>
      </c>
      <c r="O1313" s="91">
        <v>0.99855016173185096</v>
      </c>
      <c r="P1313" s="92">
        <v>10</v>
      </c>
      <c r="Q1313" s="96">
        <v>0.31357332574645103</v>
      </c>
      <c r="R1313" s="97">
        <v>0.99764541951109997</v>
      </c>
      <c r="S1313" s="98">
        <v>119</v>
      </c>
      <c r="T1313" s="123">
        <v>0.98528176799799805</v>
      </c>
      <c r="U1313" s="124">
        <v>0.99857935350323501</v>
      </c>
      <c r="V1313" s="125">
        <v>741</v>
      </c>
      <c r="W1313" s="129">
        <v>0.28813830528669399</v>
      </c>
      <c r="X1313" s="130">
        <v>0.99878730237366797</v>
      </c>
      <c r="Y1313" s="131">
        <v>765</v>
      </c>
      <c r="Z1313" s="147">
        <v>1.13831865284479E-2</v>
      </c>
      <c r="AA1313" s="148">
        <v>0</v>
      </c>
    </row>
    <row r="1314" spans="1:28" x14ac:dyDescent="0.2">
      <c r="A1314" t="s">
        <v>4033</v>
      </c>
      <c r="B1314">
        <v>1</v>
      </c>
      <c r="C1314" t="s">
        <v>3418</v>
      </c>
      <c r="D1314">
        <v>5236328</v>
      </c>
      <c r="E1314" s="35">
        <v>0.50483900000000004</v>
      </c>
      <c r="G1314">
        <v>70.177999999999997</v>
      </c>
      <c r="H1314" s="54">
        <v>0.89208552044925504</v>
      </c>
      <c r="I1314" s="55">
        <v>0.99985980200189895</v>
      </c>
      <c r="J1314" s="56">
        <v>3</v>
      </c>
      <c r="K1314" s="60">
        <v>0.68078405838334499</v>
      </c>
      <c r="L1314" s="61">
        <v>0.99986424944668995</v>
      </c>
      <c r="M1314" s="62">
        <v>2</v>
      </c>
      <c r="N1314" s="90">
        <v>0.331730286360225</v>
      </c>
      <c r="O1314" s="91">
        <v>0.99896638835268603</v>
      </c>
      <c r="P1314" s="92">
        <v>8</v>
      </c>
      <c r="Q1314" s="96">
        <v>0.30881096635358002</v>
      </c>
      <c r="R1314" s="97">
        <v>0.99720268586588001</v>
      </c>
      <c r="S1314" s="98">
        <v>344</v>
      </c>
      <c r="T1314" s="123">
        <v>0.61950044967548901</v>
      </c>
      <c r="U1314" s="124">
        <v>0.99818917265632201</v>
      </c>
      <c r="V1314" s="125">
        <v>1004</v>
      </c>
      <c r="W1314" s="129">
        <v>0.31368693802497899</v>
      </c>
      <c r="X1314" s="130">
        <v>0.99808749090005999</v>
      </c>
      <c r="Y1314" s="131">
        <v>2010</v>
      </c>
      <c r="Z1314" s="147">
        <v>3.6538663499525503E-2</v>
      </c>
      <c r="AA1314" s="148">
        <v>0.98770279778164005</v>
      </c>
      <c r="AB1314" s="149">
        <v>12</v>
      </c>
    </row>
    <row r="1315" spans="1:28" x14ac:dyDescent="0.2">
      <c r="A1315" t="s">
        <v>4034</v>
      </c>
      <c r="B1315">
        <v>1</v>
      </c>
      <c r="C1315" t="s">
        <v>3418</v>
      </c>
      <c r="D1315">
        <v>5236328</v>
      </c>
      <c r="E1315" s="35">
        <v>0.50483900000000004</v>
      </c>
      <c r="G1315">
        <v>53.279000000000003</v>
      </c>
      <c r="H1315" s="54">
        <v>0.49222662880863599</v>
      </c>
      <c r="I1315" s="55">
        <v>0.99977500752560999</v>
      </c>
      <c r="J1315" s="56">
        <v>2</v>
      </c>
      <c r="K1315" s="60">
        <v>0.31485857658135802</v>
      </c>
      <c r="L1315" s="61">
        <v>0.99991085241465605</v>
      </c>
      <c r="M1315" s="62">
        <v>1</v>
      </c>
      <c r="N1315" s="90">
        <v>0.306964719091254</v>
      </c>
      <c r="O1315" s="91">
        <v>0.99858435017136304</v>
      </c>
      <c r="P1315" s="92">
        <v>74</v>
      </c>
      <c r="Q1315" s="96">
        <v>0.20255541701434501</v>
      </c>
      <c r="R1315" s="97">
        <v>0.99502732153113305</v>
      </c>
      <c r="S1315" s="98">
        <v>408</v>
      </c>
      <c r="T1315" s="123">
        <v>0.36661708461345999</v>
      </c>
      <c r="U1315" s="124">
        <v>0.99769956088202405</v>
      </c>
      <c r="V1315" s="125">
        <v>1791</v>
      </c>
      <c r="W1315" s="129">
        <v>0.38423863543060899</v>
      </c>
      <c r="X1315" s="130">
        <v>0.999496112763404</v>
      </c>
      <c r="Y1315" s="131">
        <v>2</v>
      </c>
      <c r="Z1315" s="147">
        <v>1.58734492878706E-2</v>
      </c>
      <c r="AA1315" s="148">
        <v>0</v>
      </c>
    </row>
    <row r="1316" spans="1:28" x14ac:dyDescent="0.2">
      <c r="A1316" t="s">
        <v>4035</v>
      </c>
      <c r="B1316">
        <v>1</v>
      </c>
      <c r="C1316" t="s">
        <v>3418</v>
      </c>
      <c r="D1316">
        <v>5236328</v>
      </c>
      <c r="E1316" s="35">
        <v>0.50483900000000004</v>
      </c>
      <c r="G1316">
        <v>60.268000000000001</v>
      </c>
      <c r="H1316" s="54">
        <v>0.40122052047789702</v>
      </c>
      <c r="I1316" s="55">
        <v>0.99976109651938505</v>
      </c>
      <c r="J1316" s="56">
        <v>6</v>
      </c>
      <c r="K1316" s="60">
        <v>0.30645737821050101</v>
      </c>
      <c r="L1316" s="61">
        <v>0.99982803395457098</v>
      </c>
      <c r="M1316" s="62">
        <v>13</v>
      </c>
      <c r="N1316" s="90">
        <v>0.48292760701990201</v>
      </c>
      <c r="O1316" s="91">
        <v>0.99898967868067901</v>
      </c>
      <c r="P1316" s="92">
        <v>8</v>
      </c>
      <c r="Q1316" s="96">
        <v>0.30702238448304497</v>
      </c>
      <c r="R1316" s="97">
        <v>0.99733608809099095</v>
      </c>
      <c r="S1316" s="98">
        <v>176</v>
      </c>
      <c r="T1316" s="123">
        <v>0.36662586808373299</v>
      </c>
      <c r="U1316" s="124">
        <v>0.99810223389278097</v>
      </c>
      <c r="V1316" s="125">
        <v>637</v>
      </c>
      <c r="W1316" s="129">
        <v>0.28696991279541501</v>
      </c>
      <c r="X1316" s="130">
        <v>0.99955420530775096</v>
      </c>
      <c r="Y1316" s="131">
        <v>2</v>
      </c>
      <c r="Z1316" s="147">
        <v>1.8404234396451401E-2</v>
      </c>
      <c r="AA1316" s="148">
        <v>0</v>
      </c>
    </row>
    <row r="1317" spans="1:28" x14ac:dyDescent="0.2">
      <c r="A1317" t="s">
        <v>4036</v>
      </c>
      <c r="B1317">
        <v>1</v>
      </c>
      <c r="C1317" t="s">
        <v>3418</v>
      </c>
      <c r="D1317">
        <v>5236328</v>
      </c>
      <c r="E1317" s="35">
        <v>0.50483900000000004</v>
      </c>
      <c r="G1317">
        <v>43.057000000000002</v>
      </c>
      <c r="H1317" s="54">
        <v>0.68945849905768597</v>
      </c>
      <c r="I1317" s="55">
        <v>0.99965354120491701</v>
      </c>
      <c r="J1317" s="56">
        <v>8</v>
      </c>
      <c r="K1317" s="60">
        <v>0.31504971253229302</v>
      </c>
      <c r="L1317" s="61">
        <v>0.99987757234444097</v>
      </c>
      <c r="M1317" s="62">
        <v>1</v>
      </c>
      <c r="N1317" s="90">
        <v>0.306964719091254</v>
      </c>
      <c r="O1317" s="91">
        <v>0.99839118901012402</v>
      </c>
      <c r="P1317" s="92">
        <v>7</v>
      </c>
      <c r="Q1317" s="96">
        <v>0.33155881774490098</v>
      </c>
      <c r="R1317" s="97">
        <v>0.996695956811394</v>
      </c>
      <c r="S1317" s="98">
        <v>2116</v>
      </c>
      <c r="T1317" s="123">
        <v>0.30691430960968902</v>
      </c>
      <c r="U1317" s="124">
        <v>0.99838597708050103</v>
      </c>
      <c r="V1317" s="125">
        <v>730</v>
      </c>
      <c r="W1317" s="129">
        <v>0.18886504197925899</v>
      </c>
      <c r="X1317" s="130">
        <v>0.99826984901326798</v>
      </c>
      <c r="Y1317" s="131">
        <v>941</v>
      </c>
      <c r="Z1317" s="147">
        <v>1.0028431711382801E-2</v>
      </c>
      <c r="AA1317" s="148">
        <v>0</v>
      </c>
    </row>
    <row r="1318" spans="1:28" x14ac:dyDescent="0.2">
      <c r="A1318" t="s">
        <v>4037</v>
      </c>
      <c r="B1318">
        <v>1</v>
      </c>
      <c r="C1318" t="s">
        <v>3418</v>
      </c>
      <c r="D1318">
        <v>5236328</v>
      </c>
      <c r="E1318" s="35">
        <v>0.50483900000000004</v>
      </c>
      <c r="G1318">
        <v>69.988</v>
      </c>
      <c r="H1318" s="54">
        <v>0.67446473341212998</v>
      </c>
      <c r="I1318" s="55">
        <v>0.99985137103847199</v>
      </c>
      <c r="J1318" s="56">
        <v>9</v>
      </c>
      <c r="K1318" s="60">
        <v>0.67777533792492395</v>
      </c>
      <c r="L1318" s="61">
        <v>0.99990083372915295</v>
      </c>
      <c r="M1318" s="62">
        <v>2</v>
      </c>
      <c r="N1318" s="90">
        <v>0.331730286360225</v>
      </c>
      <c r="O1318" s="91">
        <v>0.99898590155824796</v>
      </c>
      <c r="P1318" s="92">
        <v>6</v>
      </c>
      <c r="Q1318" s="96">
        <v>0.26475708931070702</v>
      </c>
      <c r="R1318" s="97">
        <v>0.99779840378873297</v>
      </c>
      <c r="S1318" s="98">
        <v>191</v>
      </c>
      <c r="T1318" s="123">
        <v>1.0013921800382199</v>
      </c>
      <c r="U1318" s="124">
        <v>0.99828325820604102</v>
      </c>
      <c r="V1318" s="125">
        <v>1010</v>
      </c>
      <c r="W1318" s="129">
        <v>0.329780165014674</v>
      </c>
      <c r="X1318" s="130">
        <v>0.99878528422206903</v>
      </c>
      <c r="Y1318" s="131">
        <v>1006</v>
      </c>
      <c r="Z1318" s="147">
        <v>3.6538663499525503E-2</v>
      </c>
      <c r="AA1318" s="148">
        <v>0.98766652008587896</v>
      </c>
      <c r="AB1318" s="149">
        <v>12</v>
      </c>
    </row>
    <row r="1319" spans="1:28" x14ac:dyDescent="0.2">
      <c r="A1319" t="s">
        <v>4038</v>
      </c>
      <c r="B1319">
        <v>1</v>
      </c>
      <c r="C1319" t="s">
        <v>3418</v>
      </c>
      <c r="D1319">
        <v>5236328</v>
      </c>
      <c r="E1319" s="35">
        <v>0.50483900000000004</v>
      </c>
      <c r="G1319">
        <v>70.938999999999993</v>
      </c>
      <c r="H1319" s="54">
        <v>0.89208552044925504</v>
      </c>
      <c r="I1319" s="55">
        <v>0.99986344069933697</v>
      </c>
      <c r="J1319" s="56">
        <v>3</v>
      </c>
      <c r="K1319" s="60">
        <v>0.68073995008697497</v>
      </c>
      <c r="L1319" s="61">
        <v>0.99986339912895195</v>
      </c>
      <c r="M1319" s="62">
        <v>2</v>
      </c>
      <c r="N1319" s="90">
        <v>0.331730286360225</v>
      </c>
      <c r="O1319" s="91">
        <v>0.99899165715653004</v>
      </c>
      <c r="P1319" s="92">
        <v>22</v>
      </c>
      <c r="Q1319" s="96">
        <v>0.40596703143527602</v>
      </c>
      <c r="R1319" s="97">
        <v>0.99750120784344598</v>
      </c>
      <c r="S1319" s="98">
        <v>124</v>
      </c>
      <c r="T1319" s="123">
        <v>0.69669626950741903</v>
      </c>
      <c r="U1319" s="124">
        <v>0.99847431438595802</v>
      </c>
      <c r="V1319" s="125">
        <v>1005</v>
      </c>
      <c r="W1319" s="129">
        <v>0.19218423901732001</v>
      </c>
      <c r="X1319" s="130">
        <v>0.99961947795952699</v>
      </c>
      <c r="Y1319" s="131">
        <v>2</v>
      </c>
      <c r="Z1319" s="147">
        <v>3.6538663499525503E-2</v>
      </c>
      <c r="AA1319" s="148">
        <v>0.98839893980493998</v>
      </c>
      <c r="AB1319" s="149">
        <v>12</v>
      </c>
    </row>
    <row r="1320" spans="1:28" x14ac:dyDescent="0.2">
      <c r="A1320" t="s">
        <v>4039</v>
      </c>
      <c r="B1320">
        <v>1</v>
      </c>
      <c r="C1320" t="s">
        <v>3418</v>
      </c>
      <c r="D1320">
        <v>5236328</v>
      </c>
      <c r="E1320" s="35">
        <v>0.50483900000000004</v>
      </c>
      <c r="G1320">
        <v>68.317999999999998</v>
      </c>
      <c r="H1320" s="54">
        <v>0.99960722612280395</v>
      </c>
      <c r="I1320" s="55">
        <v>0.99985005004699001</v>
      </c>
      <c r="J1320" s="56">
        <v>3</v>
      </c>
      <c r="K1320" s="60">
        <v>0.33305792698644798</v>
      </c>
      <c r="L1320" s="61">
        <v>0.99942096917148104</v>
      </c>
      <c r="M1320" s="62">
        <v>280</v>
      </c>
      <c r="N1320" s="90">
        <v>0.31698455827736999</v>
      </c>
      <c r="O1320" s="91">
        <v>0.99900734408861003</v>
      </c>
      <c r="P1320" s="92">
        <v>8</v>
      </c>
      <c r="Q1320" s="96">
        <v>0.50452501475050104</v>
      </c>
      <c r="R1320" s="97">
        <v>0.99607852762589399</v>
      </c>
      <c r="S1320" s="98">
        <v>193</v>
      </c>
      <c r="T1320" s="123">
        <v>0.331695152479134</v>
      </c>
      <c r="U1320" s="124">
        <v>0.99885002324115102</v>
      </c>
      <c r="V1320" s="125">
        <v>165</v>
      </c>
      <c r="W1320" s="129">
        <v>0.29574383581784602</v>
      </c>
      <c r="X1320" s="130">
        <v>0.99848214176188999</v>
      </c>
      <c r="Y1320" s="131">
        <v>1617</v>
      </c>
      <c r="Z1320" s="147">
        <v>5.0695517184095797E-2</v>
      </c>
      <c r="AA1320" s="148">
        <v>0.98401226619427895</v>
      </c>
      <c r="AB1320" s="149">
        <v>15</v>
      </c>
    </row>
    <row r="1321" spans="1:28" x14ac:dyDescent="0.2">
      <c r="A1321" t="s">
        <v>4040</v>
      </c>
      <c r="B1321">
        <v>1</v>
      </c>
      <c r="C1321" t="s">
        <v>3418</v>
      </c>
      <c r="D1321">
        <v>5236328</v>
      </c>
      <c r="E1321" s="35">
        <v>0.50483900000000004</v>
      </c>
      <c r="G1321">
        <v>57.225999999999999</v>
      </c>
      <c r="H1321" s="54">
        <v>1.0006377563197999</v>
      </c>
      <c r="I1321" s="55">
        <v>0.99979486627571001</v>
      </c>
      <c r="J1321" s="56">
        <v>2</v>
      </c>
      <c r="K1321" s="60">
        <v>0.31541804544872998</v>
      </c>
      <c r="L1321" s="61">
        <v>0.99991222117358403</v>
      </c>
      <c r="M1321" s="62">
        <v>1</v>
      </c>
      <c r="N1321" s="90">
        <v>0.48379545207184799</v>
      </c>
      <c r="O1321" s="91">
        <v>0.99888508794277997</v>
      </c>
      <c r="P1321" s="92">
        <v>44</v>
      </c>
      <c r="Q1321" s="96">
        <v>0.30722440429931702</v>
      </c>
      <c r="R1321" s="97">
        <v>0.99718411041711597</v>
      </c>
      <c r="S1321" s="98">
        <v>94</v>
      </c>
      <c r="T1321" s="123">
        <v>0.36622450168127002</v>
      </c>
      <c r="U1321" s="124">
        <v>0.99833216918534096</v>
      </c>
      <c r="V1321" s="125">
        <v>718</v>
      </c>
      <c r="W1321" s="129">
        <v>0.39434974632955899</v>
      </c>
      <c r="X1321" s="130">
        <v>0.99954292266096401</v>
      </c>
      <c r="Y1321" s="131">
        <v>2</v>
      </c>
      <c r="Z1321" s="147">
        <v>1.8351533574815102E-2</v>
      </c>
      <c r="AA1321" s="148">
        <v>0</v>
      </c>
    </row>
  </sheetData>
  <sortState xmlns:xlrd2="http://schemas.microsoft.com/office/spreadsheetml/2017/richdata2" ref="A2:Y1002">
    <sortCondition ref="A2:A1002"/>
    <sortCondition descending="1" ref="D2:D10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4499-83F3-8541-A3A5-317375C9B6E6}">
  <dimension ref="A1:C10"/>
  <sheetViews>
    <sheetView showGridLines="0" workbookViewId="0"/>
  </sheetViews>
  <sheetFormatPr baseColWidth="10" defaultRowHeight="16" x14ac:dyDescent="0.2"/>
  <cols>
    <col min="2" max="2" width="35" style="22" customWidth="1"/>
    <col min="3" max="3" width="79.33203125" style="23" customWidth="1"/>
  </cols>
  <sheetData>
    <row r="1" spans="1:3" ht="26" thickBot="1" x14ac:dyDescent="0.35">
      <c r="B1" s="27" t="s">
        <v>4582</v>
      </c>
      <c r="C1" s="28" t="s">
        <v>4581</v>
      </c>
    </row>
    <row r="2" spans="1:3" ht="20" x14ac:dyDescent="0.2">
      <c r="A2" s="162" t="s">
        <v>4585</v>
      </c>
      <c r="B2" s="29" t="s">
        <v>5095</v>
      </c>
      <c r="C2" s="24" t="s">
        <v>5096</v>
      </c>
    </row>
    <row r="3" spans="1:3" ht="20" x14ac:dyDescent="0.2">
      <c r="A3" s="163"/>
      <c r="B3" s="30" t="s">
        <v>4574</v>
      </c>
      <c r="C3" s="25" t="s">
        <v>4583</v>
      </c>
    </row>
    <row r="4" spans="1:3" ht="20" x14ac:dyDescent="0.2">
      <c r="A4" s="163"/>
      <c r="B4" s="30" t="s">
        <v>4575</v>
      </c>
      <c r="C4" s="25" t="s">
        <v>4584</v>
      </c>
    </row>
    <row r="5" spans="1:3" ht="40" x14ac:dyDescent="0.2">
      <c r="A5" s="163"/>
      <c r="B5" s="30" t="s">
        <v>4576</v>
      </c>
      <c r="C5" s="25" t="s">
        <v>5094</v>
      </c>
    </row>
    <row r="6" spans="1:3" ht="60" x14ac:dyDescent="0.2">
      <c r="A6" s="163"/>
      <c r="B6" s="30" t="s">
        <v>4577</v>
      </c>
      <c r="C6" s="25" t="s">
        <v>4579</v>
      </c>
    </row>
    <row r="7" spans="1:3" ht="41" thickBot="1" x14ac:dyDescent="0.25">
      <c r="A7" s="164"/>
      <c r="B7" s="31" t="s">
        <v>4578</v>
      </c>
      <c r="C7" s="26" t="s">
        <v>4580</v>
      </c>
    </row>
    <row r="8" spans="1:3" ht="63" customHeight="1" x14ac:dyDescent="0.2">
      <c r="A8" s="165" t="s">
        <v>4588</v>
      </c>
      <c r="B8" s="29" t="s">
        <v>4586</v>
      </c>
      <c r="C8" s="33" t="s">
        <v>4589</v>
      </c>
    </row>
    <row r="9" spans="1:3" ht="63" customHeight="1" x14ac:dyDescent="0.2">
      <c r="A9" s="166"/>
      <c r="B9" s="30" t="s">
        <v>4587</v>
      </c>
      <c r="C9" s="37" t="s">
        <v>4590</v>
      </c>
    </row>
    <row r="10" spans="1:3" ht="63" customHeight="1" thickBot="1" x14ac:dyDescent="0.25">
      <c r="A10" s="167"/>
      <c r="B10" s="32" t="s">
        <v>5117</v>
      </c>
      <c r="C10" s="36" t="s">
        <v>5118</v>
      </c>
    </row>
  </sheetData>
  <mergeCells count="2">
    <mergeCell ref="A2:A7"/>
    <mergeCell ref="A8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C540-B096-044E-A18C-5F0C2CDF9714}">
  <dimension ref="A1:S5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21.33203125" customWidth="1"/>
    <col min="2" max="2" width="146.33203125" customWidth="1"/>
    <col min="3" max="3" width="16.33203125" bestFit="1" customWidth="1"/>
    <col min="4" max="4" width="12.33203125" customWidth="1"/>
    <col min="5" max="5" width="160.33203125" bestFit="1" customWidth="1"/>
    <col min="6" max="6" width="7.83203125" bestFit="1" customWidth="1"/>
    <col min="7" max="7" width="7.83203125" customWidth="1"/>
    <col min="8" max="8" width="20" bestFit="1" customWidth="1"/>
    <col min="9" max="9" width="160.33203125" bestFit="1" customWidth="1"/>
    <col min="12" max="12" width="127.33203125" bestFit="1" customWidth="1"/>
    <col min="13" max="13" width="16.1640625" customWidth="1"/>
    <col min="14" max="14" width="59.6640625" bestFit="1" customWidth="1"/>
    <col min="15" max="15" width="255.83203125" bestFit="1" customWidth="1"/>
    <col min="16" max="16" width="10.83203125" customWidth="1"/>
    <col min="17" max="17" width="8.5" customWidth="1"/>
    <col min="18" max="18" width="10" customWidth="1"/>
    <col min="19" max="19" width="54" bestFit="1" customWidth="1"/>
  </cols>
  <sheetData>
    <row r="1" spans="1:19" s="1" customFormat="1" ht="52" customHeight="1" x14ac:dyDescent="0.2">
      <c r="A1" s="1" t="s">
        <v>1819</v>
      </c>
      <c r="B1" s="1" t="s">
        <v>1820</v>
      </c>
      <c r="C1" s="1" t="s">
        <v>1821</v>
      </c>
      <c r="D1" s="1" t="s">
        <v>1822</v>
      </c>
      <c r="E1" s="1" t="s">
        <v>1823</v>
      </c>
      <c r="F1" s="1" t="s">
        <v>1824</v>
      </c>
      <c r="G1" s="1" t="s">
        <v>1825</v>
      </c>
      <c r="H1" s="1" t="s">
        <v>1826</v>
      </c>
      <c r="I1" s="1" t="s">
        <v>1827</v>
      </c>
      <c r="J1" s="1" t="s">
        <v>1828</v>
      </c>
      <c r="K1" s="1" t="s">
        <v>1829</v>
      </c>
      <c r="L1" s="1" t="s">
        <v>1830</v>
      </c>
      <c r="M1" s="1" t="s">
        <v>1831</v>
      </c>
      <c r="N1" s="1" t="s">
        <v>1832</v>
      </c>
      <c r="O1" s="1" t="s">
        <v>1833</v>
      </c>
      <c r="P1" s="1" t="s">
        <v>1834</v>
      </c>
      <c r="Q1" s="1" t="s">
        <v>1835</v>
      </c>
      <c r="R1" s="1" t="s">
        <v>1836</v>
      </c>
      <c r="S1" s="1" t="s">
        <v>1837</v>
      </c>
    </row>
    <row r="2" spans="1:19" x14ac:dyDescent="0.2">
      <c r="A2" t="s">
        <v>4091</v>
      </c>
      <c r="B2" t="s">
        <v>1844</v>
      </c>
      <c r="C2" t="s">
        <v>132</v>
      </c>
      <c r="D2">
        <v>95</v>
      </c>
      <c r="E2" t="s">
        <v>1844</v>
      </c>
      <c r="F2">
        <v>100</v>
      </c>
      <c r="G2">
        <v>1</v>
      </c>
      <c r="H2" t="s">
        <v>132</v>
      </c>
      <c r="I2" t="s">
        <v>1844</v>
      </c>
      <c r="J2">
        <v>100</v>
      </c>
      <c r="K2">
        <v>1</v>
      </c>
      <c r="L2" t="s">
        <v>1845</v>
      </c>
      <c r="M2" t="s">
        <v>1840</v>
      </c>
      <c r="N2" t="s">
        <v>1841</v>
      </c>
      <c r="O2" t="s">
        <v>1843</v>
      </c>
      <c r="P2">
        <v>97.48</v>
      </c>
      <c r="Q2">
        <v>11</v>
      </c>
      <c r="R2" t="s">
        <v>1843</v>
      </c>
      <c r="S2" t="s">
        <v>1843</v>
      </c>
    </row>
    <row r="3" spans="1:19" x14ac:dyDescent="0.2">
      <c r="A3" t="s">
        <v>4483</v>
      </c>
      <c r="B3" t="s">
        <v>2086</v>
      </c>
      <c r="C3" t="s">
        <v>2087</v>
      </c>
      <c r="D3">
        <v>95</v>
      </c>
      <c r="E3" t="s">
        <v>2086</v>
      </c>
      <c r="F3">
        <v>99.99</v>
      </c>
      <c r="G3">
        <v>1</v>
      </c>
      <c r="H3" t="s">
        <v>2087</v>
      </c>
      <c r="I3" t="s">
        <v>2086</v>
      </c>
      <c r="J3">
        <v>99.99</v>
      </c>
      <c r="K3">
        <v>1</v>
      </c>
      <c r="L3" t="s">
        <v>2088</v>
      </c>
      <c r="M3" t="s">
        <v>1840</v>
      </c>
      <c r="N3" t="s">
        <v>1841</v>
      </c>
      <c r="O3" t="s">
        <v>2089</v>
      </c>
      <c r="P3">
        <v>98.08</v>
      </c>
      <c r="Q3">
        <v>11</v>
      </c>
      <c r="R3" t="s">
        <v>1843</v>
      </c>
      <c r="S3" t="s">
        <v>1843</v>
      </c>
    </row>
    <row r="4" spans="1:19" x14ac:dyDescent="0.2">
      <c r="A4" t="s">
        <v>4123</v>
      </c>
      <c r="B4" t="s">
        <v>2599</v>
      </c>
      <c r="C4" t="s">
        <v>221</v>
      </c>
      <c r="D4">
        <v>95.21</v>
      </c>
      <c r="E4" t="s">
        <v>2599</v>
      </c>
      <c r="F4">
        <v>100</v>
      </c>
      <c r="G4">
        <v>1</v>
      </c>
      <c r="H4" t="s">
        <v>1843</v>
      </c>
      <c r="I4" t="s">
        <v>1843</v>
      </c>
      <c r="J4" t="s">
        <v>1843</v>
      </c>
      <c r="K4" t="s">
        <v>1843</v>
      </c>
      <c r="L4" t="s">
        <v>2600</v>
      </c>
      <c r="M4" t="s">
        <v>1840</v>
      </c>
      <c r="N4" t="s">
        <v>2147</v>
      </c>
      <c r="O4" t="s">
        <v>2601</v>
      </c>
      <c r="P4">
        <v>99.01</v>
      </c>
      <c r="Q4">
        <v>11</v>
      </c>
      <c r="R4" t="s">
        <v>1843</v>
      </c>
      <c r="S4" t="s">
        <v>1843</v>
      </c>
    </row>
    <row r="5" spans="1:19" x14ac:dyDescent="0.2">
      <c r="A5" t="s">
        <v>4060</v>
      </c>
      <c r="B5" t="s">
        <v>2177</v>
      </c>
      <c r="C5" t="s">
        <v>50</v>
      </c>
      <c r="D5">
        <v>95</v>
      </c>
      <c r="E5" t="s">
        <v>2177</v>
      </c>
      <c r="F5">
        <v>100</v>
      </c>
      <c r="G5">
        <v>1</v>
      </c>
      <c r="H5" t="s">
        <v>50</v>
      </c>
      <c r="I5" t="s">
        <v>2177</v>
      </c>
      <c r="J5">
        <v>100</v>
      </c>
      <c r="K5">
        <v>1</v>
      </c>
      <c r="L5" t="s">
        <v>2178</v>
      </c>
      <c r="M5" t="s">
        <v>1840</v>
      </c>
      <c r="N5" t="s">
        <v>1841</v>
      </c>
      <c r="O5" t="s">
        <v>2179</v>
      </c>
      <c r="P5">
        <v>98.95</v>
      </c>
      <c r="Q5">
        <v>11</v>
      </c>
      <c r="R5" t="s">
        <v>1843</v>
      </c>
      <c r="S5" t="s">
        <v>1843</v>
      </c>
    </row>
    <row r="6" spans="1:19" x14ac:dyDescent="0.2">
      <c r="A6" t="s">
        <v>4247</v>
      </c>
      <c r="B6" t="s">
        <v>2870</v>
      </c>
      <c r="C6" t="s">
        <v>2871</v>
      </c>
      <c r="D6">
        <v>95</v>
      </c>
      <c r="E6" t="s">
        <v>2870</v>
      </c>
      <c r="F6">
        <v>98.63</v>
      </c>
      <c r="G6">
        <v>0.95</v>
      </c>
      <c r="H6" t="s">
        <v>2871</v>
      </c>
      <c r="I6" t="s">
        <v>2870</v>
      </c>
      <c r="J6">
        <v>98.63</v>
      </c>
      <c r="K6">
        <v>0.95</v>
      </c>
      <c r="L6" t="s">
        <v>2326</v>
      </c>
      <c r="M6" t="s">
        <v>1840</v>
      </c>
      <c r="N6" t="s">
        <v>1841</v>
      </c>
      <c r="O6" t="s">
        <v>1843</v>
      </c>
      <c r="P6">
        <v>99.19</v>
      </c>
      <c r="Q6">
        <v>11</v>
      </c>
      <c r="R6" t="s">
        <v>1843</v>
      </c>
      <c r="S6" t="s">
        <v>1843</v>
      </c>
    </row>
    <row r="7" spans="1:19" x14ac:dyDescent="0.2">
      <c r="A7" t="s">
        <v>4219</v>
      </c>
      <c r="B7" t="s">
        <v>2855</v>
      </c>
      <c r="C7" t="s">
        <v>501</v>
      </c>
      <c r="D7">
        <v>95</v>
      </c>
      <c r="E7" t="s">
        <v>2855</v>
      </c>
      <c r="F7">
        <v>100</v>
      </c>
      <c r="G7">
        <v>1</v>
      </c>
      <c r="H7" t="s">
        <v>501</v>
      </c>
      <c r="I7" t="s">
        <v>2855</v>
      </c>
      <c r="J7">
        <v>100</v>
      </c>
      <c r="K7">
        <v>1</v>
      </c>
      <c r="L7" t="s">
        <v>1946</v>
      </c>
      <c r="M7" t="s">
        <v>1840</v>
      </c>
      <c r="N7" t="s">
        <v>1841</v>
      </c>
      <c r="O7" t="s">
        <v>2856</v>
      </c>
      <c r="P7">
        <v>97.32</v>
      </c>
      <c r="Q7">
        <v>11</v>
      </c>
      <c r="R7" t="s">
        <v>1843</v>
      </c>
      <c r="S7" t="s">
        <v>1843</v>
      </c>
    </row>
    <row r="8" spans="1:19" x14ac:dyDescent="0.2">
      <c r="A8" t="s">
        <v>4249</v>
      </c>
      <c r="B8" t="s">
        <v>2883</v>
      </c>
      <c r="C8" t="s">
        <v>590</v>
      </c>
      <c r="D8">
        <v>95</v>
      </c>
      <c r="E8" t="s">
        <v>2883</v>
      </c>
      <c r="F8">
        <v>100</v>
      </c>
      <c r="G8">
        <v>1</v>
      </c>
      <c r="H8" t="s">
        <v>590</v>
      </c>
      <c r="I8" t="s">
        <v>2883</v>
      </c>
      <c r="J8">
        <v>100</v>
      </c>
      <c r="K8">
        <v>1</v>
      </c>
      <c r="L8" t="s">
        <v>2158</v>
      </c>
      <c r="M8" t="s">
        <v>1840</v>
      </c>
      <c r="N8" t="s">
        <v>1841</v>
      </c>
      <c r="O8" t="s">
        <v>2884</v>
      </c>
      <c r="P8">
        <v>88.15</v>
      </c>
      <c r="Q8">
        <v>4</v>
      </c>
      <c r="R8" t="s">
        <v>1843</v>
      </c>
      <c r="S8" t="s">
        <v>1843</v>
      </c>
    </row>
    <row r="9" spans="1:19" x14ac:dyDescent="0.2">
      <c r="A9" t="s">
        <v>4336</v>
      </c>
      <c r="B9" t="s">
        <v>2867</v>
      </c>
      <c r="C9" t="s">
        <v>829</v>
      </c>
      <c r="D9">
        <v>95</v>
      </c>
      <c r="E9" t="s">
        <v>2867</v>
      </c>
      <c r="F9">
        <v>100</v>
      </c>
      <c r="G9">
        <v>1</v>
      </c>
      <c r="H9" t="s">
        <v>829</v>
      </c>
      <c r="I9" t="s">
        <v>2867</v>
      </c>
      <c r="J9">
        <v>100</v>
      </c>
      <c r="K9">
        <v>1</v>
      </c>
      <c r="L9" t="s">
        <v>2868</v>
      </c>
      <c r="M9" t="s">
        <v>1840</v>
      </c>
      <c r="N9" t="s">
        <v>1841</v>
      </c>
      <c r="O9" t="s">
        <v>2869</v>
      </c>
      <c r="P9">
        <v>89.46</v>
      </c>
      <c r="Q9">
        <v>11</v>
      </c>
      <c r="R9" t="s">
        <v>1843</v>
      </c>
      <c r="S9" t="s">
        <v>1843</v>
      </c>
    </row>
    <row r="10" spans="1:19" x14ac:dyDescent="0.2">
      <c r="A10" t="s">
        <v>4105</v>
      </c>
      <c r="B10" t="s">
        <v>2849</v>
      </c>
      <c r="C10" t="s">
        <v>2850</v>
      </c>
      <c r="D10">
        <v>95</v>
      </c>
      <c r="E10" t="s">
        <v>2849</v>
      </c>
      <c r="F10">
        <v>95.42</v>
      </c>
      <c r="G10">
        <v>0.92</v>
      </c>
      <c r="H10" t="s">
        <v>2850</v>
      </c>
      <c r="I10" t="s">
        <v>2849</v>
      </c>
      <c r="J10">
        <v>95.42</v>
      </c>
      <c r="K10">
        <v>0.92</v>
      </c>
      <c r="L10" t="s">
        <v>2111</v>
      </c>
      <c r="M10" t="s">
        <v>1840</v>
      </c>
      <c r="N10" t="s">
        <v>1841</v>
      </c>
      <c r="O10" t="s">
        <v>2851</v>
      </c>
      <c r="P10">
        <v>78.349999999999994</v>
      </c>
      <c r="Q10">
        <v>4</v>
      </c>
      <c r="R10" t="s">
        <v>1843</v>
      </c>
      <c r="S10" t="s">
        <v>1843</v>
      </c>
    </row>
    <row r="11" spans="1:19" x14ac:dyDescent="0.2">
      <c r="A11" t="s">
        <v>4110</v>
      </c>
      <c r="B11" t="s">
        <v>1872</v>
      </c>
      <c r="C11" t="s">
        <v>183</v>
      </c>
      <c r="D11">
        <v>95</v>
      </c>
      <c r="E11" t="s">
        <v>1872</v>
      </c>
      <c r="F11">
        <v>100</v>
      </c>
      <c r="G11">
        <v>1</v>
      </c>
      <c r="H11" t="s">
        <v>183</v>
      </c>
      <c r="I11" t="s">
        <v>1872</v>
      </c>
      <c r="J11">
        <v>100</v>
      </c>
      <c r="K11">
        <v>1</v>
      </c>
      <c r="L11" t="s">
        <v>1873</v>
      </c>
      <c r="M11" t="s">
        <v>1840</v>
      </c>
      <c r="N11" t="s">
        <v>1841</v>
      </c>
      <c r="O11" t="s">
        <v>1874</v>
      </c>
      <c r="P11">
        <v>95.78</v>
      </c>
      <c r="Q11">
        <v>11</v>
      </c>
      <c r="R11" t="s">
        <v>1843</v>
      </c>
      <c r="S11" t="s">
        <v>1843</v>
      </c>
    </row>
    <row r="12" spans="1:19" x14ac:dyDescent="0.2">
      <c r="A12" t="s">
        <v>4489</v>
      </c>
      <c r="B12" t="s">
        <v>2502</v>
      </c>
      <c r="C12" t="s">
        <v>1843</v>
      </c>
      <c r="D12" t="s">
        <v>1843</v>
      </c>
      <c r="E12" t="s">
        <v>1843</v>
      </c>
      <c r="F12" t="s">
        <v>1843</v>
      </c>
      <c r="G12" t="s">
        <v>1843</v>
      </c>
      <c r="H12" t="s">
        <v>3299</v>
      </c>
      <c r="I12" t="s">
        <v>3300</v>
      </c>
      <c r="J12">
        <v>90.66</v>
      </c>
      <c r="K12">
        <v>0.79</v>
      </c>
      <c r="L12" t="s">
        <v>2502</v>
      </c>
      <c r="M12" t="s">
        <v>1918</v>
      </c>
      <c r="N12" t="s">
        <v>1919</v>
      </c>
      <c r="O12" t="s">
        <v>3301</v>
      </c>
      <c r="P12">
        <v>97.22</v>
      </c>
      <c r="Q12">
        <v>11</v>
      </c>
      <c r="R12">
        <v>0.99638395285799997</v>
      </c>
      <c r="S12" t="s">
        <v>1843</v>
      </c>
    </row>
    <row r="13" spans="1:19" x14ac:dyDescent="0.2">
      <c r="A13" t="s">
        <v>4294</v>
      </c>
      <c r="B13" t="s">
        <v>3051</v>
      </c>
      <c r="C13" t="s">
        <v>691</v>
      </c>
      <c r="D13">
        <v>95</v>
      </c>
      <c r="E13" t="s">
        <v>3051</v>
      </c>
      <c r="F13">
        <v>100</v>
      </c>
      <c r="G13">
        <v>1</v>
      </c>
      <c r="H13" t="s">
        <v>691</v>
      </c>
      <c r="I13" t="s">
        <v>3051</v>
      </c>
      <c r="J13">
        <v>100</v>
      </c>
      <c r="K13">
        <v>1</v>
      </c>
      <c r="L13" t="s">
        <v>2128</v>
      </c>
      <c r="M13" t="s">
        <v>1840</v>
      </c>
      <c r="N13" t="s">
        <v>1841</v>
      </c>
      <c r="O13" t="s">
        <v>3052</v>
      </c>
      <c r="P13">
        <v>98</v>
      </c>
      <c r="Q13">
        <v>11</v>
      </c>
      <c r="R13" t="s">
        <v>1843</v>
      </c>
      <c r="S13" t="s">
        <v>1843</v>
      </c>
    </row>
    <row r="14" spans="1:19" x14ac:dyDescent="0.2">
      <c r="A14" t="s">
        <v>4524</v>
      </c>
      <c r="B14" t="s">
        <v>2141</v>
      </c>
      <c r="C14" t="s">
        <v>2142</v>
      </c>
      <c r="D14">
        <v>95</v>
      </c>
      <c r="E14" t="s">
        <v>2141</v>
      </c>
      <c r="F14">
        <v>95.39</v>
      </c>
      <c r="G14">
        <v>0.93</v>
      </c>
      <c r="H14" t="s">
        <v>2143</v>
      </c>
      <c r="I14" t="s">
        <v>2144</v>
      </c>
      <c r="J14">
        <v>94.72</v>
      </c>
      <c r="K14">
        <v>0.9</v>
      </c>
      <c r="L14" t="s">
        <v>2145</v>
      </c>
      <c r="M14" t="s">
        <v>2146</v>
      </c>
      <c r="N14" t="s">
        <v>2147</v>
      </c>
      <c r="O14" t="s">
        <v>2148</v>
      </c>
      <c r="P14">
        <v>98.53</v>
      </c>
      <c r="Q14">
        <v>11</v>
      </c>
      <c r="R14" t="s">
        <v>1843</v>
      </c>
      <c r="S14" t="s">
        <v>1843</v>
      </c>
    </row>
    <row r="15" spans="1:19" x14ac:dyDescent="0.2">
      <c r="A15" t="s">
        <v>4133</v>
      </c>
      <c r="B15" t="s">
        <v>2647</v>
      </c>
      <c r="C15" t="s">
        <v>244</v>
      </c>
      <c r="D15">
        <v>95</v>
      </c>
      <c r="E15" t="s">
        <v>2647</v>
      </c>
      <c r="F15">
        <v>100</v>
      </c>
      <c r="G15">
        <v>1</v>
      </c>
      <c r="H15" t="s">
        <v>244</v>
      </c>
      <c r="I15" t="s">
        <v>2647</v>
      </c>
      <c r="J15">
        <v>100</v>
      </c>
      <c r="K15">
        <v>1</v>
      </c>
      <c r="L15" t="s">
        <v>2648</v>
      </c>
      <c r="M15" t="s">
        <v>1840</v>
      </c>
      <c r="N15" t="s">
        <v>1841</v>
      </c>
      <c r="O15" t="s">
        <v>2649</v>
      </c>
      <c r="P15">
        <v>95.73</v>
      </c>
      <c r="Q15">
        <v>11</v>
      </c>
      <c r="R15" t="s">
        <v>1843</v>
      </c>
      <c r="S15" t="s">
        <v>1843</v>
      </c>
    </row>
    <row r="16" spans="1:19" x14ac:dyDescent="0.2">
      <c r="A16" t="s">
        <v>4287</v>
      </c>
      <c r="B16" t="s">
        <v>2803</v>
      </c>
      <c r="C16" t="s">
        <v>674</v>
      </c>
      <c r="D16">
        <v>95</v>
      </c>
      <c r="E16" t="s">
        <v>2803</v>
      </c>
      <c r="F16">
        <v>100</v>
      </c>
      <c r="G16">
        <v>1</v>
      </c>
      <c r="H16" t="s">
        <v>674</v>
      </c>
      <c r="I16" t="s">
        <v>2803</v>
      </c>
      <c r="J16">
        <v>100</v>
      </c>
      <c r="K16">
        <v>1</v>
      </c>
      <c r="L16" t="s">
        <v>2804</v>
      </c>
      <c r="M16" t="s">
        <v>1840</v>
      </c>
      <c r="N16" t="s">
        <v>1841</v>
      </c>
      <c r="O16" t="s">
        <v>1843</v>
      </c>
      <c r="P16">
        <v>95.22</v>
      </c>
      <c r="Q16">
        <v>11</v>
      </c>
      <c r="R16" t="s">
        <v>1843</v>
      </c>
      <c r="S16" t="s">
        <v>1843</v>
      </c>
    </row>
    <row r="17" spans="1:19" x14ac:dyDescent="0.2">
      <c r="A17" t="s">
        <v>4411</v>
      </c>
      <c r="B17" t="s">
        <v>2747</v>
      </c>
      <c r="C17" t="s">
        <v>1036</v>
      </c>
      <c r="D17">
        <v>95</v>
      </c>
      <c r="E17" t="s">
        <v>2747</v>
      </c>
      <c r="F17">
        <v>100</v>
      </c>
      <c r="G17">
        <v>1</v>
      </c>
      <c r="H17" t="s">
        <v>1036</v>
      </c>
      <c r="I17" t="s">
        <v>2747</v>
      </c>
      <c r="J17">
        <v>100</v>
      </c>
      <c r="K17">
        <v>1</v>
      </c>
      <c r="L17" t="s">
        <v>2748</v>
      </c>
      <c r="M17" t="s">
        <v>1840</v>
      </c>
      <c r="N17" t="s">
        <v>1841</v>
      </c>
      <c r="O17" t="s">
        <v>2749</v>
      </c>
      <c r="P17">
        <v>97.58</v>
      </c>
      <c r="Q17">
        <v>11</v>
      </c>
      <c r="R17" t="s">
        <v>1843</v>
      </c>
      <c r="S17" t="s">
        <v>1843</v>
      </c>
    </row>
    <row r="18" spans="1:19" x14ac:dyDescent="0.2">
      <c r="A18" t="s">
        <v>4413</v>
      </c>
      <c r="B18" t="s">
        <v>2363</v>
      </c>
      <c r="C18" t="s">
        <v>1041</v>
      </c>
      <c r="D18">
        <v>95</v>
      </c>
      <c r="E18" t="s">
        <v>2363</v>
      </c>
      <c r="F18">
        <v>100</v>
      </c>
      <c r="G18">
        <v>1</v>
      </c>
      <c r="H18" t="s">
        <v>1041</v>
      </c>
      <c r="I18" t="s">
        <v>2363</v>
      </c>
      <c r="J18">
        <v>100</v>
      </c>
      <c r="K18">
        <v>1</v>
      </c>
      <c r="L18" t="s">
        <v>2364</v>
      </c>
      <c r="M18" t="s">
        <v>1840</v>
      </c>
      <c r="N18" t="s">
        <v>1841</v>
      </c>
      <c r="O18" t="s">
        <v>2365</v>
      </c>
      <c r="P18">
        <v>98.95</v>
      </c>
      <c r="Q18">
        <v>11</v>
      </c>
      <c r="R18" t="s">
        <v>1843</v>
      </c>
      <c r="S18" t="s">
        <v>1843</v>
      </c>
    </row>
    <row r="19" spans="1:19" x14ac:dyDescent="0.2">
      <c r="A19" t="s">
        <v>4150</v>
      </c>
      <c r="B19" t="s">
        <v>2906</v>
      </c>
      <c r="C19" t="s">
        <v>301</v>
      </c>
      <c r="D19">
        <v>95</v>
      </c>
      <c r="E19" t="s">
        <v>2906</v>
      </c>
      <c r="F19">
        <v>100</v>
      </c>
      <c r="G19">
        <v>1</v>
      </c>
      <c r="H19" t="s">
        <v>301</v>
      </c>
      <c r="I19" t="s">
        <v>2906</v>
      </c>
      <c r="J19">
        <v>100</v>
      </c>
      <c r="K19">
        <v>1</v>
      </c>
      <c r="L19" t="s">
        <v>2009</v>
      </c>
      <c r="M19" t="s">
        <v>1840</v>
      </c>
      <c r="N19" t="s">
        <v>1841</v>
      </c>
      <c r="O19" t="s">
        <v>2907</v>
      </c>
      <c r="P19">
        <v>78.47</v>
      </c>
      <c r="Q19">
        <v>11</v>
      </c>
      <c r="R19" t="s">
        <v>1843</v>
      </c>
      <c r="S19" t="s">
        <v>1843</v>
      </c>
    </row>
    <row r="20" spans="1:19" x14ac:dyDescent="0.2">
      <c r="A20" t="s">
        <v>4158</v>
      </c>
      <c r="B20" t="s">
        <v>2686</v>
      </c>
      <c r="C20" t="s">
        <v>320</v>
      </c>
      <c r="D20">
        <v>95</v>
      </c>
      <c r="E20" t="s">
        <v>2686</v>
      </c>
      <c r="F20">
        <v>100</v>
      </c>
      <c r="G20">
        <v>1</v>
      </c>
      <c r="H20" t="s">
        <v>320</v>
      </c>
      <c r="I20" t="s">
        <v>2686</v>
      </c>
      <c r="J20">
        <v>100</v>
      </c>
      <c r="K20">
        <v>1</v>
      </c>
      <c r="L20" t="s">
        <v>2687</v>
      </c>
      <c r="M20" t="s">
        <v>1840</v>
      </c>
      <c r="N20" t="s">
        <v>1841</v>
      </c>
      <c r="O20" t="s">
        <v>1843</v>
      </c>
      <c r="P20">
        <v>91.41</v>
      </c>
      <c r="Q20">
        <v>11</v>
      </c>
      <c r="R20" t="s">
        <v>1843</v>
      </c>
      <c r="S20" t="s">
        <v>1843</v>
      </c>
    </row>
    <row r="21" spans="1:19" x14ac:dyDescent="0.2">
      <c r="A21" t="s">
        <v>4514</v>
      </c>
      <c r="B21" t="s">
        <v>1855</v>
      </c>
      <c r="C21" t="s">
        <v>1235</v>
      </c>
      <c r="D21">
        <v>95</v>
      </c>
      <c r="E21" t="s">
        <v>1855</v>
      </c>
      <c r="F21">
        <v>100</v>
      </c>
      <c r="G21">
        <v>1</v>
      </c>
      <c r="H21" t="s">
        <v>1235</v>
      </c>
      <c r="I21" t="s">
        <v>1855</v>
      </c>
      <c r="J21">
        <v>100</v>
      </c>
      <c r="K21">
        <v>1</v>
      </c>
      <c r="L21" t="s">
        <v>1856</v>
      </c>
      <c r="M21" t="s">
        <v>1840</v>
      </c>
      <c r="N21" t="s">
        <v>1841</v>
      </c>
      <c r="O21" t="s">
        <v>1857</v>
      </c>
      <c r="P21">
        <v>98.11</v>
      </c>
      <c r="Q21">
        <v>11</v>
      </c>
      <c r="R21" t="s">
        <v>1843</v>
      </c>
      <c r="S21" t="s">
        <v>1843</v>
      </c>
    </row>
    <row r="22" spans="1:19" x14ac:dyDescent="0.2">
      <c r="A22" t="s">
        <v>4124</v>
      </c>
      <c r="B22" t="s">
        <v>1838</v>
      </c>
      <c r="C22" t="s">
        <v>223</v>
      </c>
      <c r="D22">
        <v>95</v>
      </c>
      <c r="E22" t="s">
        <v>1838</v>
      </c>
      <c r="F22">
        <v>100</v>
      </c>
      <c r="G22">
        <v>1</v>
      </c>
      <c r="H22" t="s">
        <v>223</v>
      </c>
      <c r="I22" t="s">
        <v>1838</v>
      </c>
      <c r="J22">
        <v>100</v>
      </c>
      <c r="K22">
        <v>1</v>
      </c>
      <c r="L22" t="s">
        <v>1839</v>
      </c>
      <c r="M22" t="s">
        <v>1840</v>
      </c>
      <c r="N22" t="s">
        <v>1841</v>
      </c>
      <c r="O22" t="s">
        <v>1842</v>
      </c>
      <c r="P22">
        <v>98.19</v>
      </c>
      <c r="Q22">
        <v>11</v>
      </c>
      <c r="R22" t="s">
        <v>1843</v>
      </c>
      <c r="S22" t="s">
        <v>1843</v>
      </c>
    </row>
    <row r="23" spans="1:19" x14ac:dyDescent="0.2">
      <c r="A23" t="s">
        <v>4360</v>
      </c>
      <c r="B23" t="s">
        <v>2313</v>
      </c>
      <c r="C23" t="s">
        <v>2314</v>
      </c>
      <c r="D23">
        <v>95</v>
      </c>
      <c r="E23" t="s">
        <v>2313</v>
      </c>
      <c r="F23">
        <v>98.85</v>
      </c>
      <c r="G23">
        <v>0.93</v>
      </c>
      <c r="H23" t="s">
        <v>2314</v>
      </c>
      <c r="I23" t="s">
        <v>2313</v>
      </c>
      <c r="J23">
        <v>98.85</v>
      </c>
      <c r="K23">
        <v>0.93</v>
      </c>
      <c r="L23" t="s">
        <v>2315</v>
      </c>
      <c r="M23" t="s">
        <v>1840</v>
      </c>
      <c r="N23" t="s">
        <v>1841</v>
      </c>
      <c r="O23" t="s">
        <v>2316</v>
      </c>
      <c r="P23">
        <v>99.15</v>
      </c>
      <c r="Q23">
        <v>11</v>
      </c>
      <c r="R23" t="s">
        <v>1843</v>
      </c>
      <c r="S23" t="s">
        <v>1843</v>
      </c>
    </row>
    <row r="24" spans="1:19" x14ac:dyDescent="0.2">
      <c r="A24" t="s">
        <v>4464</v>
      </c>
      <c r="B24" t="s">
        <v>1922</v>
      </c>
      <c r="C24" t="s">
        <v>1843</v>
      </c>
      <c r="D24" t="s">
        <v>1843</v>
      </c>
      <c r="E24" t="s">
        <v>1843</v>
      </c>
      <c r="F24" t="s">
        <v>1843</v>
      </c>
      <c r="G24" t="s">
        <v>1843</v>
      </c>
      <c r="H24" t="s">
        <v>1843</v>
      </c>
      <c r="I24" t="s">
        <v>1843</v>
      </c>
      <c r="J24" t="s">
        <v>1843</v>
      </c>
      <c r="K24" t="s">
        <v>1843</v>
      </c>
      <c r="L24" t="s">
        <v>1922</v>
      </c>
      <c r="M24" t="s">
        <v>1918</v>
      </c>
      <c r="N24" t="s">
        <v>1919</v>
      </c>
      <c r="O24" t="s">
        <v>1843</v>
      </c>
      <c r="P24">
        <v>90.16</v>
      </c>
      <c r="Q24">
        <v>11</v>
      </c>
      <c r="R24">
        <v>0.707155680264</v>
      </c>
      <c r="S24" t="s">
        <v>1843</v>
      </c>
    </row>
    <row r="25" spans="1:19" x14ac:dyDescent="0.2">
      <c r="A25" t="s">
        <v>4202</v>
      </c>
      <c r="B25" t="s">
        <v>2627</v>
      </c>
      <c r="C25" t="s">
        <v>459</v>
      </c>
      <c r="D25">
        <v>95</v>
      </c>
      <c r="E25" t="s">
        <v>2627</v>
      </c>
      <c r="F25">
        <v>100</v>
      </c>
      <c r="G25">
        <v>1</v>
      </c>
      <c r="H25" t="s">
        <v>459</v>
      </c>
      <c r="I25" t="s">
        <v>2627</v>
      </c>
      <c r="J25">
        <v>100</v>
      </c>
      <c r="K25">
        <v>1</v>
      </c>
      <c r="L25" t="s">
        <v>2164</v>
      </c>
      <c r="M25" t="s">
        <v>1840</v>
      </c>
      <c r="N25" t="s">
        <v>1841</v>
      </c>
      <c r="O25" t="s">
        <v>2628</v>
      </c>
      <c r="P25">
        <v>94.84</v>
      </c>
      <c r="Q25">
        <v>11</v>
      </c>
      <c r="R25" t="s">
        <v>1843</v>
      </c>
      <c r="S25" t="s">
        <v>1843</v>
      </c>
    </row>
    <row r="26" spans="1:19" x14ac:dyDescent="0.2">
      <c r="A26" t="s">
        <v>4255</v>
      </c>
      <c r="B26" t="s">
        <v>2562</v>
      </c>
      <c r="C26" t="s">
        <v>602</v>
      </c>
      <c r="D26">
        <v>95</v>
      </c>
      <c r="E26" t="s">
        <v>2562</v>
      </c>
      <c r="F26">
        <v>100</v>
      </c>
      <c r="G26">
        <v>1</v>
      </c>
      <c r="H26" t="s">
        <v>602</v>
      </c>
      <c r="I26" t="s">
        <v>2562</v>
      </c>
      <c r="J26">
        <v>100</v>
      </c>
      <c r="K26">
        <v>1</v>
      </c>
      <c r="L26" t="s">
        <v>2530</v>
      </c>
      <c r="M26" t="s">
        <v>1840</v>
      </c>
      <c r="N26" t="s">
        <v>1841</v>
      </c>
      <c r="O26" t="s">
        <v>1843</v>
      </c>
      <c r="P26">
        <v>96.35</v>
      </c>
      <c r="Q26">
        <v>11</v>
      </c>
      <c r="R26" t="s">
        <v>1843</v>
      </c>
      <c r="S26" t="s">
        <v>1843</v>
      </c>
    </row>
    <row r="27" spans="1:19" x14ac:dyDescent="0.2">
      <c r="A27" t="s">
        <v>4315</v>
      </c>
      <c r="B27" t="s">
        <v>1951</v>
      </c>
      <c r="C27" t="s">
        <v>762</v>
      </c>
      <c r="D27">
        <v>95</v>
      </c>
      <c r="E27" t="s">
        <v>1951</v>
      </c>
      <c r="F27">
        <v>100</v>
      </c>
      <c r="G27">
        <v>1</v>
      </c>
      <c r="H27" t="s">
        <v>762</v>
      </c>
      <c r="I27" t="s">
        <v>1951</v>
      </c>
      <c r="J27">
        <v>100</v>
      </c>
      <c r="K27">
        <v>1</v>
      </c>
      <c r="L27" t="s">
        <v>1952</v>
      </c>
      <c r="M27" t="s">
        <v>1840</v>
      </c>
      <c r="N27" t="s">
        <v>1841</v>
      </c>
      <c r="O27" t="s">
        <v>1953</v>
      </c>
      <c r="P27">
        <v>99.07</v>
      </c>
      <c r="Q27">
        <v>11</v>
      </c>
      <c r="R27" t="s">
        <v>1843</v>
      </c>
      <c r="S27" t="s">
        <v>1843</v>
      </c>
    </row>
    <row r="28" spans="1:19" x14ac:dyDescent="0.2">
      <c r="A28" t="s">
        <v>4458</v>
      </c>
      <c r="B28" t="s">
        <v>3142</v>
      </c>
      <c r="C28" t="s">
        <v>3143</v>
      </c>
      <c r="D28">
        <v>95</v>
      </c>
      <c r="E28" t="s">
        <v>3142</v>
      </c>
      <c r="F28">
        <v>100</v>
      </c>
      <c r="G28">
        <v>1</v>
      </c>
      <c r="H28" t="s">
        <v>3143</v>
      </c>
      <c r="I28" t="s">
        <v>3142</v>
      </c>
      <c r="J28">
        <v>100</v>
      </c>
      <c r="K28">
        <v>1</v>
      </c>
      <c r="L28" t="s">
        <v>2566</v>
      </c>
      <c r="M28" t="s">
        <v>1840</v>
      </c>
      <c r="N28" t="s">
        <v>1841</v>
      </c>
      <c r="O28" t="s">
        <v>3144</v>
      </c>
      <c r="P28">
        <v>97.78</v>
      </c>
      <c r="Q28">
        <v>11</v>
      </c>
      <c r="R28" t="s">
        <v>1843</v>
      </c>
      <c r="S28" t="s">
        <v>1843</v>
      </c>
    </row>
    <row r="29" spans="1:19" x14ac:dyDescent="0.2">
      <c r="A29" t="s">
        <v>4462</v>
      </c>
      <c r="B29" t="s">
        <v>2206</v>
      </c>
      <c r="C29" t="s">
        <v>2207</v>
      </c>
      <c r="D29">
        <v>95</v>
      </c>
      <c r="E29" t="s">
        <v>2206</v>
      </c>
      <c r="F29">
        <v>99.8</v>
      </c>
      <c r="G29">
        <v>0.96</v>
      </c>
      <c r="H29" t="s">
        <v>2207</v>
      </c>
      <c r="I29" t="s">
        <v>2206</v>
      </c>
      <c r="J29">
        <v>99.8</v>
      </c>
      <c r="K29">
        <v>0.96</v>
      </c>
      <c r="L29" t="s">
        <v>2208</v>
      </c>
      <c r="M29" t="s">
        <v>1840</v>
      </c>
      <c r="N29" t="s">
        <v>1841</v>
      </c>
      <c r="O29" t="s">
        <v>2209</v>
      </c>
      <c r="P29">
        <v>94.6</v>
      </c>
      <c r="Q29">
        <v>11</v>
      </c>
      <c r="R29" t="s">
        <v>1843</v>
      </c>
      <c r="S29" t="s">
        <v>1843</v>
      </c>
    </row>
    <row r="30" spans="1:19" x14ac:dyDescent="0.2">
      <c r="A30" t="s">
        <v>4394</v>
      </c>
      <c r="B30" t="s">
        <v>2043</v>
      </c>
      <c r="C30" t="s">
        <v>986</v>
      </c>
      <c r="D30">
        <v>95</v>
      </c>
      <c r="E30" t="s">
        <v>2043</v>
      </c>
      <c r="F30">
        <v>100</v>
      </c>
      <c r="G30">
        <v>1</v>
      </c>
      <c r="H30" t="s">
        <v>986</v>
      </c>
      <c r="I30" t="s">
        <v>2043</v>
      </c>
      <c r="J30">
        <v>100</v>
      </c>
      <c r="K30">
        <v>1</v>
      </c>
      <c r="L30" t="s">
        <v>2044</v>
      </c>
      <c r="M30" t="s">
        <v>1840</v>
      </c>
      <c r="N30" t="s">
        <v>1841</v>
      </c>
      <c r="O30" t="s">
        <v>2045</v>
      </c>
      <c r="P30">
        <v>97.76</v>
      </c>
      <c r="Q30">
        <v>11</v>
      </c>
      <c r="R30" t="s">
        <v>1843</v>
      </c>
      <c r="S30" t="s">
        <v>1843</v>
      </c>
    </row>
    <row r="31" spans="1:19" x14ac:dyDescent="0.2">
      <c r="A31" t="s">
        <v>4384</v>
      </c>
      <c r="B31" t="s">
        <v>3196</v>
      </c>
      <c r="C31" t="s">
        <v>3197</v>
      </c>
      <c r="D31">
        <v>95</v>
      </c>
      <c r="E31" t="s">
        <v>3196</v>
      </c>
      <c r="F31">
        <v>99.99</v>
      </c>
      <c r="G31">
        <v>1</v>
      </c>
      <c r="H31" t="s">
        <v>3197</v>
      </c>
      <c r="I31" t="s">
        <v>3196</v>
      </c>
      <c r="J31">
        <v>99.99</v>
      </c>
      <c r="K31">
        <v>1</v>
      </c>
      <c r="L31" t="s">
        <v>3198</v>
      </c>
      <c r="M31" t="s">
        <v>1840</v>
      </c>
      <c r="N31" t="s">
        <v>1841</v>
      </c>
      <c r="O31" t="s">
        <v>3199</v>
      </c>
      <c r="P31">
        <v>97.02</v>
      </c>
      <c r="Q31">
        <v>11</v>
      </c>
      <c r="R31" t="s">
        <v>1843</v>
      </c>
      <c r="S31" t="s">
        <v>1843</v>
      </c>
    </row>
    <row r="32" spans="1:19" x14ac:dyDescent="0.2">
      <c r="A32" t="s">
        <v>4115</v>
      </c>
      <c r="B32" t="s">
        <v>1846</v>
      </c>
      <c r="C32" t="s">
        <v>196</v>
      </c>
      <c r="D32">
        <v>95</v>
      </c>
      <c r="E32" t="s">
        <v>1846</v>
      </c>
      <c r="F32">
        <v>100</v>
      </c>
      <c r="G32">
        <v>1</v>
      </c>
      <c r="H32" t="s">
        <v>196</v>
      </c>
      <c r="I32" t="s">
        <v>1846</v>
      </c>
      <c r="J32">
        <v>100</v>
      </c>
      <c r="K32">
        <v>1</v>
      </c>
      <c r="L32" t="s">
        <v>1847</v>
      </c>
      <c r="M32" t="s">
        <v>1840</v>
      </c>
      <c r="N32" t="s">
        <v>1841</v>
      </c>
      <c r="O32" t="s">
        <v>1848</v>
      </c>
      <c r="P32">
        <v>96.12</v>
      </c>
      <c r="Q32">
        <v>11</v>
      </c>
      <c r="R32" t="s">
        <v>1843</v>
      </c>
      <c r="S32" t="s">
        <v>1843</v>
      </c>
    </row>
    <row r="33" spans="1:19" x14ac:dyDescent="0.2">
      <c r="A33" t="s">
        <v>4290</v>
      </c>
      <c r="B33" t="s">
        <v>2845</v>
      </c>
      <c r="C33" t="s">
        <v>683</v>
      </c>
      <c r="D33">
        <v>95</v>
      </c>
      <c r="E33" t="s">
        <v>2845</v>
      </c>
      <c r="F33">
        <v>100</v>
      </c>
      <c r="G33">
        <v>1</v>
      </c>
      <c r="H33" t="s">
        <v>683</v>
      </c>
      <c r="I33" t="s">
        <v>2845</v>
      </c>
      <c r="J33">
        <v>100</v>
      </c>
      <c r="K33">
        <v>1</v>
      </c>
      <c r="L33" t="s">
        <v>2059</v>
      </c>
      <c r="M33" t="s">
        <v>1840</v>
      </c>
      <c r="N33" t="s">
        <v>1841</v>
      </c>
      <c r="O33" t="s">
        <v>2846</v>
      </c>
      <c r="P33">
        <v>98.55</v>
      </c>
      <c r="Q33">
        <v>11</v>
      </c>
      <c r="R33" t="s">
        <v>1843</v>
      </c>
      <c r="S33" t="s">
        <v>1843</v>
      </c>
    </row>
    <row r="34" spans="1:19" x14ac:dyDescent="0.2">
      <c r="A34" t="s">
        <v>4182</v>
      </c>
      <c r="B34" t="s">
        <v>3085</v>
      </c>
      <c r="C34" t="s">
        <v>390</v>
      </c>
      <c r="D34">
        <v>95</v>
      </c>
      <c r="E34" t="s">
        <v>3085</v>
      </c>
      <c r="F34">
        <v>100</v>
      </c>
      <c r="G34">
        <v>1</v>
      </c>
      <c r="H34" t="s">
        <v>390</v>
      </c>
      <c r="I34" t="s">
        <v>3085</v>
      </c>
      <c r="J34">
        <v>100</v>
      </c>
      <c r="K34">
        <v>1</v>
      </c>
      <c r="L34" t="s">
        <v>3086</v>
      </c>
      <c r="M34" t="s">
        <v>1840</v>
      </c>
      <c r="N34" t="s">
        <v>1841</v>
      </c>
      <c r="O34" t="s">
        <v>3087</v>
      </c>
      <c r="P34">
        <v>95.77</v>
      </c>
      <c r="Q34">
        <v>11</v>
      </c>
      <c r="R34" t="s">
        <v>1843</v>
      </c>
      <c r="S34" t="s">
        <v>1843</v>
      </c>
    </row>
    <row r="35" spans="1:19" x14ac:dyDescent="0.2">
      <c r="A35" t="s">
        <v>4198</v>
      </c>
      <c r="B35" t="s">
        <v>1970</v>
      </c>
      <c r="C35" t="s">
        <v>443</v>
      </c>
      <c r="D35">
        <v>95</v>
      </c>
      <c r="E35" t="s">
        <v>1970</v>
      </c>
      <c r="F35">
        <v>100</v>
      </c>
      <c r="G35">
        <v>1</v>
      </c>
      <c r="H35" t="s">
        <v>443</v>
      </c>
      <c r="I35" t="s">
        <v>1970</v>
      </c>
      <c r="J35">
        <v>100</v>
      </c>
      <c r="K35">
        <v>1</v>
      </c>
      <c r="L35" t="s">
        <v>1971</v>
      </c>
      <c r="M35" t="s">
        <v>1840</v>
      </c>
      <c r="N35" t="s">
        <v>1841</v>
      </c>
      <c r="O35" t="s">
        <v>1972</v>
      </c>
      <c r="P35">
        <v>98.83</v>
      </c>
      <c r="Q35">
        <v>11</v>
      </c>
      <c r="R35" t="s">
        <v>1843</v>
      </c>
      <c r="S35" t="s">
        <v>1843</v>
      </c>
    </row>
    <row r="36" spans="1:19" x14ac:dyDescent="0.2">
      <c r="A36" t="s">
        <v>4054</v>
      </c>
      <c r="B36" t="s">
        <v>2480</v>
      </c>
      <c r="C36" t="s">
        <v>36</v>
      </c>
      <c r="D36">
        <v>95</v>
      </c>
      <c r="E36" t="s">
        <v>2480</v>
      </c>
      <c r="F36">
        <v>100</v>
      </c>
      <c r="G36">
        <v>0.99</v>
      </c>
      <c r="H36" t="s">
        <v>36</v>
      </c>
      <c r="I36" t="s">
        <v>2480</v>
      </c>
      <c r="J36">
        <v>100</v>
      </c>
      <c r="K36">
        <v>0.99</v>
      </c>
      <c r="L36" t="s">
        <v>2481</v>
      </c>
      <c r="M36" t="s">
        <v>1840</v>
      </c>
      <c r="N36" t="s">
        <v>1841</v>
      </c>
      <c r="O36" t="s">
        <v>2482</v>
      </c>
      <c r="P36">
        <v>94.35</v>
      </c>
      <c r="Q36">
        <v>11</v>
      </c>
      <c r="R36" t="s">
        <v>1843</v>
      </c>
      <c r="S36" t="s">
        <v>1843</v>
      </c>
    </row>
    <row r="37" spans="1:19" x14ac:dyDescent="0.2">
      <c r="A37" t="s">
        <v>4214</v>
      </c>
      <c r="B37" t="s">
        <v>2238</v>
      </c>
      <c r="C37" t="s">
        <v>2239</v>
      </c>
      <c r="D37">
        <v>95</v>
      </c>
      <c r="E37" t="s">
        <v>2238</v>
      </c>
      <c r="F37">
        <v>97.66</v>
      </c>
      <c r="G37">
        <v>0.88</v>
      </c>
      <c r="H37" t="s">
        <v>2239</v>
      </c>
      <c r="I37" t="s">
        <v>2238</v>
      </c>
      <c r="J37">
        <v>97.66</v>
      </c>
      <c r="K37">
        <v>0.88</v>
      </c>
      <c r="L37" t="s">
        <v>2240</v>
      </c>
      <c r="M37" t="s">
        <v>1840</v>
      </c>
      <c r="N37" t="s">
        <v>1841</v>
      </c>
      <c r="O37" t="s">
        <v>2241</v>
      </c>
      <c r="P37">
        <v>97.86</v>
      </c>
      <c r="Q37">
        <v>11</v>
      </c>
      <c r="R37" t="s">
        <v>1843</v>
      </c>
      <c r="S37" t="s">
        <v>1843</v>
      </c>
    </row>
    <row r="38" spans="1:19" x14ac:dyDescent="0.2">
      <c r="A38" t="s">
        <v>4279</v>
      </c>
      <c r="B38" t="s">
        <v>3032</v>
      </c>
      <c r="C38" t="s">
        <v>654</v>
      </c>
      <c r="D38">
        <v>95</v>
      </c>
      <c r="E38" t="s">
        <v>3032</v>
      </c>
      <c r="F38">
        <v>100</v>
      </c>
      <c r="G38">
        <v>1</v>
      </c>
      <c r="H38" t="s">
        <v>654</v>
      </c>
      <c r="I38" t="s">
        <v>3032</v>
      </c>
      <c r="J38">
        <v>100</v>
      </c>
      <c r="K38">
        <v>1</v>
      </c>
      <c r="L38" t="s">
        <v>2759</v>
      </c>
      <c r="M38" t="s">
        <v>1840</v>
      </c>
      <c r="N38" t="s">
        <v>1841</v>
      </c>
      <c r="O38" t="s">
        <v>3033</v>
      </c>
      <c r="P38">
        <v>98.69</v>
      </c>
      <c r="Q38">
        <v>11</v>
      </c>
      <c r="R38" t="s">
        <v>1843</v>
      </c>
      <c r="S38" t="s">
        <v>1843</v>
      </c>
    </row>
    <row r="39" spans="1:19" x14ac:dyDescent="0.2">
      <c r="A39" t="s">
        <v>4070</v>
      </c>
      <c r="B39" t="s">
        <v>2660</v>
      </c>
      <c r="C39" t="s">
        <v>75</v>
      </c>
      <c r="D39">
        <v>95</v>
      </c>
      <c r="E39" t="s">
        <v>2660</v>
      </c>
      <c r="F39">
        <v>100</v>
      </c>
      <c r="G39">
        <v>1</v>
      </c>
      <c r="H39" t="s">
        <v>75</v>
      </c>
      <c r="I39" t="s">
        <v>2660</v>
      </c>
      <c r="J39">
        <v>100</v>
      </c>
      <c r="K39">
        <v>1</v>
      </c>
      <c r="L39" t="s">
        <v>2006</v>
      </c>
      <c r="M39" t="s">
        <v>1840</v>
      </c>
      <c r="N39" t="s">
        <v>1841</v>
      </c>
      <c r="O39" t="s">
        <v>2661</v>
      </c>
      <c r="P39">
        <v>97.14</v>
      </c>
      <c r="Q39">
        <v>11</v>
      </c>
      <c r="R39" t="s">
        <v>1843</v>
      </c>
      <c r="S39" t="s">
        <v>1843</v>
      </c>
    </row>
    <row r="40" spans="1:19" x14ac:dyDescent="0.2">
      <c r="A40" t="s">
        <v>4339</v>
      </c>
      <c r="B40" t="s">
        <v>2327</v>
      </c>
      <c r="C40" t="s">
        <v>842</v>
      </c>
      <c r="D40">
        <v>95</v>
      </c>
      <c r="E40" t="s">
        <v>2327</v>
      </c>
      <c r="F40">
        <v>100</v>
      </c>
      <c r="G40">
        <v>1</v>
      </c>
      <c r="H40" t="s">
        <v>842</v>
      </c>
      <c r="I40" t="s">
        <v>2327</v>
      </c>
      <c r="J40">
        <v>100</v>
      </c>
      <c r="K40">
        <v>1</v>
      </c>
      <c r="L40" t="s">
        <v>1929</v>
      </c>
      <c r="M40" t="s">
        <v>1840</v>
      </c>
      <c r="N40" t="s">
        <v>1841</v>
      </c>
      <c r="O40" t="s">
        <v>2328</v>
      </c>
      <c r="P40">
        <v>98.73</v>
      </c>
      <c r="Q40">
        <v>11</v>
      </c>
      <c r="R40" t="s">
        <v>1843</v>
      </c>
      <c r="S40" t="s">
        <v>1843</v>
      </c>
    </row>
    <row r="41" spans="1:19" x14ac:dyDescent="0.2">
      <c r="A41" t="s">
        <v>4220</v>
      </c>
      <c r="B41" t="s">
        <v>2990</v>
      </c>
      <c r="C41" t="s">
        <v>503</v>
      </c>
      <c r="D41">
        <v>95</v>
      </c>
      <c r="E41" t="s">
        <v>2990</v>
      </c>
      <c r="F41">
        <v>100</v>
      </c>
      <c r="G41">
        <v>0.99</v>
      </c>
      <c r="H41" t="s">
        <v>503</v>
      </c>
      <c r="I41" t="s">
        <v>2990</v>
      </c>
      <c r="J41">
        <v>100</v>
      </c>
      <c r="K41">
        <v>0.99</v>
      </c>
      <c r="L41" t="s">
        <v>2234</v>
      </c>
      <c r="M41" t="s">
        <v>1840</v>
      </c>
      <c r="N41" t="s">
        <v>1841</v>
      </c>
      <c r="O41" t="s">
        <v>2991</v>
      </c>
      <c r="P41">
        <v>97.4</v>
      </c>
      <c r="Q41">
        <v>11</v>
      </c>
      <c r="R41" t="s">
        <v>1843</v>
      </c>
      <c r="S41" t="s">
        <v>1843</v>
      </c>
    </row>
    <row r="42" spans="1:19" x14ac:dyDescent="0.2">
      <c r="A42" t="s">
        <v>4484</v>
      </c>
      <c r="B42" t="s">
        <v>2736</v>
      </c>
      <c r="C42" t="s">
        <v>2737</v>
      </c>
      <c r="D42">
        <v>95</v>
      </c>
      <c r="E42" t="s">
        <v>2736</v>
      </c>
      <c r="F42">
        <v>99.01</v>
      </c>
      <c r="G42">
        <v>0.96</v>
      </c>
      <c r="H42" t="s">
        <v>2737</v>
      </c>
      <c r="I42" t="s">
        <v>2736</v>
      </c>
      <c r="J42">
        <v>99.01</v>
      </c>
      <c r="K42">
        <v>0.96</v>
      </c>
      <c r="L42" t="s">
        <v>2394</v>
      </c>
      <c r="M42" t="s">
        <v>1840</v>
      </c>
      <c r="N42" t="s">
        <v>1841</v>
      </c>
      <c r="O42" t="s">
        <v>2738</v>
      </c>
      <c r="P42">
        <v>90.46</v>
      </c>
      <c r="Q42">
        <v>11</v>
      </c>
      <c r="R42" t="s">
        <v>1843</v>
      </c>
      <c r="S42" t="s">
        <v>1843</v>
      </c>
    </row>
    <row r="43" spans="1:19" x14ac:dyDescent="0.2">
      <c r="A43" t="s">
        <v>4285</v>
      </c>
      <c r="B43" t="s">
        <v>2691</v>
      </c>
      <c r="C43" t="s">
        <v>667</v>
      </c>
      <c r="D43">
        <v>95</v>
      </c>
      <c r="E43" t="s">
        <v>2691</v>
      </c>
      <c r="F43">
        <v>100</v>
      </c>
      <c r="G43">
        <v>1</v>
      </c>
      <c r="H43" t="s">
        <v>667</v>
      </c>
      <c r="I43" t="s">
        <v>2691</v>
      </c>
      <c r="J43">
        <v>100</v>
      </c>
      <c r="K43">
        <v>1</v>
      </c>
      <c r="L43" t="s">
        <v>2692</v>
      </c>
      <c r="M43" t="s">
        <v>1840</v>
      </c>
      <c r="N43" t="s">
        <v>1841</v>
      </c>
      <c r="O43" t="s">
        <v>2693</v>
      </c>
      <c r="P43">
        <v>98.08</v>
      </c>
      <c r="Q43">
        <v>11</v>
      </c>
      <c r="R43" t="s">
        <v>1843</v>
      </c>
      <c r="S43" t="s">
        <v>1843</v>
      </c>
    </row>
    <row r="44" spans="1:19" x14ac:dyDescent="0.2">
      <c r="A44" t="s">
        <v>4139</v>
      </c>
      <c r="B44" t="s">
        <v>1910</v>
      </c>
      <c r="C44" t="s">
        <v>273</v>
      </c>
      <c r="D44">
        <v>95</v>
      </c>
      <c r="E44" t="s">
        <v>1910</v>
      </c>
      <c r="F44">
        <v>100</v>
      </c>
      <c r="G44">
        <v>1</v>
      </c>
      <c r="H44" t="s">
        <v>273</v>
      </c>
      <c r="I44" t="s">
        <v>1910</v>
      </c>
      <c r="J44">
        <v>100</v>
      </c>
      <c r="K44">
        <v>1</v>
      </c>
      <c r="L44" t="s">
        <v>1860</v>
      </c>
      <c r="M44" t="s">
        <v>1840</v>
      </c>
      <c r="N44" t="s">
        <v>1841</v>
      </c>
      <c r="O44" t="s">
        <v>1911</v>
      </c>
      <c r="P44">
        <v>98.56</v>
      </c>
      <c r="Q44">
        <v>11</v>
      </c>
      <c r="R44" t="s">
        <v>1843</v>
      </c>
      <c r="S44" t="s">
        <v>1843</v>
      </c>
    </row>
    <row r="45" spans="1:19" x14ac:dyDescent="0.2">
      <c r="A45" t="s">
        <v>4141</v>
      </c>
      <c r="B45" t="s">
        <v>2847</v>
      </c>
      <c r="C45" t="s">
        <v>280</v>
      </c>
      <c r="D45">
        <v>95</v>
      </c>
      <c r="E45" t="s">
        <v>2847</v>
      </c>
      <c r="F45">
        <v>100</v>
      </c>
      <c r="G45">
        <v>1</v>
      </c>
      <c r="H45" t="s">
        <v>280</v>
      </c>
      <c r="I45" t="s">
        <v>2847</v>
      </c>
      <c r="J45">
        <v>100</v>
      </c>
      <c r="K45">
        <v>1</v>
      </c>
      <c r="L45" t="s">
        <v>2625</v>
      </c>
      <c r="M45" t="s">
        <v>1840</v>
      </c>
      <c r="N45" t="s">
        <v>1841</v>
      </c>
      <c r="O45" t="s">
        <v>2848</v>
      </c>
      <c r="P45">
        <v>99.42</v>
      </c>
      <c r="Q45">
        <v>11</v>
      </c>
      <c r="R45" t="s">
        <v>1843</v>
      </c>
      <c r="S45" t="s">
        <v>1843</v>
      </c>
    </row>
    <row r="46" spans="1:19" x14ac:dyDescent="0.2">
      <c r="A46" t="s">
        <v>4435</v>
      </c>
      <c r="B46" t="s">
        <v>2408</v>
      </c>
      <c r="C46" t="s">
        <v>1843</v>
      </c>
      <c r="D46" t="s">
        <v>1843</v>
      </c>
      <c r="E46" t="s">
        <v>1843</v>
      </c>
      <c r="F46" t="s">
        <v>1843</v>
      </c>
      <c r="G46" t="s">
        <v>1843</v>
      </c>
      <c r="H46" t="s">
        <v>3273</v>
      </c>
      <c r="I46" t="s">
        <v>3274</v>
      </c>
      <c r="J46">
        <v>76.89</v>
      </c>
      <c r="K46">
        <v>0.16</v>
      </c>
      <c r="L46" t="s">
        <v>2408</v>
      </c>
      <c r="M46" t="s">
        <v>1918</v>
      </c>
      <c r="N46" t="s">
        <v>1919</v>
      </c>
      <c r="O46" t="s">
        <v>3275</v>
      </c>
      <c r="P46">
        <v>97.58</v>
      </c>
      <c r="Q46">
        <v>11</v>
      </c>
      <c r="R46">
        <v>0.92755223743000004</v>
      </c>
      <c r="S46" t="s">
        <v>1843</v>
      </c>
    </row>
    <row r="47" spans="1:19" x14ac:dyDescent="0.2">
      <c r="A47" t="s">
        <v>4273</v>
      </c>
      <c r="B47" t="s">
        <v>2257</v>
      </c>
      <c r="C47" t="s">
        <v>2258</v>
      </c>
      <c r="D47">
        <v>95</v>
      </c>
      <c r="E47" t="s">
        <v>2257</v>
      </c>
      <c r="F47">
        <v>100</v>
      </c>
      <c r="G47">
        <v>1</v>
      </c>
      <c r="H47" t="s">
        <v>2258</v>
      </c>
      <c r="I47" t="s">
        <v>2257</v>
      </c>
      <c r="J47">
        <v>100</v>
      </c>
      <c r="K47">
        <v>1</v>
      </c>
      <c r="L47" t="s">
        <v>2259</v>
      </c>
      <c r="M47" t="s">
        <v>1840</v>
      </c>
      <c r="N47" t="s">
        <v>1841</v>
      </c>
      <c r="O47" t="s">
        <v>1843</v>
      </c>
      <c r="P47">
        <v>98.49</v>
      </c>
      <c r="Q47">
        <v>11</v>
      </c>
      <c r="R47" t="s">
        <v>1843</v>
      </c>
      <c r="S47" t="s">
        <v>1843</v>
      </c>
    </row>
    <row r="48" spans="1:19" x14ac:dyDescent="0.2">
      <c r="A48" t="s">
        <v>4047</v>
      </c>
      <c r="B48" t="s">
        <v>2784</v>
      </c>
      <c r="C48" t="s">
        <v>20</v>
      </c>
      <c r="D48">
        <v>95</v>
      </c>
      <c r="E48" t="s">
        <v>2784</v>
      </c>
      <c r="F48">
        <v>100</v>
      </c>
      <c r="G48">
        <v>1</v>
      </c>
      <c r="H48" t="s">
        <v>20</v>
      </c>
      <c r="I48" t="s">
        <v>2784</v>
      </c>
      <c r="J48">
        <v>100</v>
      </c>
      <c r="K48">
        <v>1</v>
      </c>
      <c r="L48" t="s">
        <v>2785</v>
      </c>
      <c r="M48" t="s">
        <v>1840</v>
      </c>
      <c r="N48" t="s">
        <v>1841</v>
      </c>
      <c r="O48" t="s">
        <v>2786</v>
      </c>
      <c r="P48">
        <v>96.92</v>
      </c>
      <c r="Q48">
        <v>11</v>
      </c>
      <c r="R48" t="s">
        <v>1843</v>
      </c>
      <c r="S48" t="s">
        <v>1843</v>
      </c>
    </row>
    <row r="49" spans="1:19" x14ac:dyDescent="0.2">
      <c r="A49" t="s">
        <v>4406</v>
      </c>
      <c r="B49" t="s">
        <v>3025</v>
      </c>
      <c r="C49" t="s">
        <v>1024</v>
      </c>
      <c r="D49">
        <v>95</v>
      </c>
      <c r="E49" t="s">
        <v>3025</v>
      </c>
      <c r="F49">
        <v>100</v>
      </c>
      <c r="G49">
        <v>1</v>
      </c>
      <c r="H49" t="s">
        <v>1024</v>
      </c>
      <c r="I49" t="s">
        <v>3025</v>
      </c>
      <c r="J49">
        <v>100</v>
      </c>
      <c r="K49">
        <v>1</v>
      </c>
      <c r="L49" t="s">
        <v>3026</v>
      </c>
      <c r="M49" t="s">
        <v>1840</v>
      </c>
      <c r="N49" t="s">
        <v>1841</v>
      </c>
      <c r="O49" t="s">
        <v>3027</v>
      </c>
      <c r="P49">
        <v>99.27</v>
      </c>
      <c r="Q49">
        <v>11</v>
      </c>
      <c r="R49" t="s">
        <v>1843</v>
      </c>
      <c r="S49" t="s">
        <v>1843</v>
      </c>
    </row>
    <row r="50" spans="1:19" x14ac:dyDescent="0.2">
      <c r="A50" t="s">
        <v>4073</v>
      </c>
      <c r="B50" t="s">
        <v>2131</v>
      </c>
      <c r="C50" t="s">
        <v>87</v>
      </c>
      <c r="D50">
        <v>95</v>
      </c>
      <c r="E50" t="s">
        <v>2131</v>
      </c>
      <c r="F50">
        <v>100</v>
      </c>
      <c r="G50">
        <v>1</v>
      </c>
      <c r="H50" t="s">
        <v>87</v>
      </c>
      <c r="I50" t="s">
        <v>2131</v>
      </c>
      <c r="J50">
        <v>100</v>
      </c>
      <c r="K50">
        <v>1</v>
      </c>
      <c r="L50" t="s">
        <v>2132</v>
      </c>
      <c r="M50" t="s">
        <v>1840</v>
      </c>
      <c r="N50" t="s">
        <v>1841</v>
      </c>
      <c r="O50" t="s">
        <v>2133</v>
      </c>
      <c r="P50">
        <v>99.31</v>
      </c>
      <c r="Q50">
        <v>11</v>
      </c>
      <c r="R50" t="s">
        <v>1843</v>
      </c>
      <c r="S50" t="s">
        <v>1843</v>
      </c>
    </row>
    <row r="51" spans="1:19" x14ac:dyDescent="0.2">
      <c r="A51" t="s">
        <v>4300</v>
      </c>
      <c r="B51" t="s">
        <v>2398</v>
      </c>
      <c r="C51" t="s">
        <v>2399</v>
      </c>
      <c r="D51">
        <v>95</v>
      </c>
      <c r="E51" t="s">
        <v>2398</v>
      </c>
      <c r="F51">
        <v>99.79</v>
      </c>
      <c r="G51">
        <v>0.95</v>
      </c>
      <c r="H51" t="s">
        <v>2399</v>
      </c>
      <c r="I51" t="s">
        <v>2398</v>
      </c>
      <c r="J51">
        <v>99.79</v>
      </c>
      <c r="K51">
        <v>0.95</v>
      </c>
      <c r="L51" t="s">
        <v>2085</v>
      </c>
      <c r="M51" t="s">
        <v>1840</v>
      </c>
      <c r="N51" t="s">
        <v>1841</v>
      </c>
      <c r="O51" t="s">
        <v>2400</v>
      </c>
      <c r="P51">
        <v>96.57</v>
      </c>
      <c r="Q51">
        <v>11</v>
      </c>
      <c r="R51" t="s">
        <v>1843</v>
      </c>
      <c r="S51" t="s">
        <v>1843</v>
      </c>
    </row>
    <row r="52" spans="1:19" x14ac:dyDescent="0.2">
      <c r="A52" t="s">
        <v>4274</v>
      </c>
      <c r="B52" t="s">
        <v>2915</v>
      </c>
      <c r="C52" t="s">
        <v>2916</v>
      </c>
      <c r="D52">
        <v>95</v>
      </c>
      <c r="E52" t="s">
        <v>2915</v>
      </c>
      <c r="F52">
        <v>97.5</v>
      </c>
      <c r="G52">
        <v>0.95</v>
      </c>
      <c r="H52" t="s">
        <v>2916</v>
      </c>
      <c r="I52" t="s">
        <v>2915</v>
      </c>
      <c r="J52">
        <v>97.5</v>
      </c>
      <c r="K52">
        <v>0.95</v>
      </c>
      <c r="L52" t="s">
        <v>2917</v>
      </c>
      <c r="M52" t="s">
        <v>1840</v>
      </c>
      <c r="N52" t="s">
        <v>1841</v>
      </c>
      <c r="O52" t="s">
        <v>2918</v>
      </c>
      <c r="P52">
        <v>96.43</v>
      </c>
      <c r="Q52">
        <v>11</v>
      </c>
      <c r="R52" t="s">
        <v>1843</v>
      </c>
      <c r="S52" t="s">
        <v>1843</v>
      </c>
    </row>
    <row r="53" spans="1:19" x14ac:dyDescent="0.2">
      <c r="A53" t="s">
        <v>4416</v>
      </c>
      <c r="B53" t="s">
        <v>2857</v>
      </c>
      <c r="C53" t="s">
        <v>2858</v>
      </c>
      <c r="D53">
        <v>95</v>
      </c>
      <c r="E53" t="s">
        <v>2857</v>
      </c>
      <c r="F53">
        <v>99.78</v>
      </c>
      <c r="G53">
        <v>0.98</v>
      </c>
      <c r="H53" t="s">
        <v>2858</v>
      </c>
      <c r="I53" t="s">
        <v>2857</v>
      </c>
      <c r="J53">
        <v>99.78</v>
      </c>
      <c r="K53">
        <v>0.98</v>
      </c>
      <c r="L53" t="s">
        <v>2859</v>
      </c>
      <c r="M53" t="s">
        <v>1840</v>
      </c>
      <c r="N53" t="s">
        <v>1841</v>
      </c>
      <c r="O53" t="s">
        <v>2860</v>
      </c>
      <c r="P53">
        <v>95.14</v>
      </c>
      <c r="Q53">
        <v>11</v>
      </c>
      <c r="R53" t="s">
        <v>1843</v>
      </c>
      <c r="S53" t="s">
        <v>1843</v>
      </c>
    </row>
    <row r="54" spans="1:19" x14ac:dyDescent="0.2">
      <c r="A54" t="s">
        <v>4088</v>
      </c>
      <c r="B54" t="s">
        <v>2438</v>
      </c>
      <c r="C54" t="s">
        <v>127</v>
      </c>
      <c r="D54">
        <v>95</v>
      </c>
      <c r="E54" t="s">
        <v>2438</v>
      </c>
      <c r="F54">
        <v>100</v>
      </c>
      <c r="G54">
        <v>1</v>
      </c>
      <c r="H54" t="s">
        <v>127</v>
      </c>
      <c r="I54" t="s">
        <v>2438</v>
      </c>
      <c r="J54">
        <v>100</v>
      </c>
      <c r="K54">
        <v>1</v>
      </c>
      <c r="L54" t="s">
        <v>2439</v>
      </c>
      <c r="M54" t="s">
        <v>1840</v>
      </c>
      <c r="N54" t="s">
        <v>1841</v>
      </c>
      <c r="O54" t="s">
        <v>2440</v>
      </c>
      <c r="P54">
        <v>97.22</v>
      </c>
      <c r="Q54">
        <v>11</v>
      </c>
      <c r="R54" t="s">
        <v>1843</v>
      </c>
      <c r="S54" t="s">
        <v>1843</v>
      </c>
    </row>
    <row r="55" spans="1:19" x14ac:dyDescent="0.2">
      <c r="A55" t="s">
        <v>4310</v>
      </c>
      <c r="B55" t="s">
        <v>2215</v>
      </c>
      <c r="C55" t="s">
        <v>744</v>
      </c>
      <c r="D55">
        <v>95</v>
      </c>
      <c r="E55" t="s">
        <v>2215</v>
      </c>
      <c r="F55">
        <v>100</v>
      </c>
      <c r="G55">
        <v>1</v>
      </c>
      <c r="H55" t="s">
        <v>744</v>
      </c>
      <c r="I55" t="s">
        <v>2215</v>
      </c>
      <c r="J55">
        <v>100</v>
      </c>
      <c r="K55">
        <v>1</v>
      </c>
      <c r="L55" t="s">
        <v>2216</v>
      </c>
      <c r="M55" t="s">
        <v>1840</v>
      </c>
      <c r="N55" t="s">
        <v>1841</v>
      </c>
      <c r="O55" t="s">
        <v>2217</v>
      </c>
      <c r="P55">
        <v>96.15</v>
      </c>
      <c r="Q55">
        <v>11</v>
      </c>
      <c r="R55" t="s">
        <v>1843</v>
      </c>
      <c r="S55" t="s">
        <v>1843</v>
      </c>
    </row>
    <row r="56" spans="1:19" x14ac:dyDescent="0.2">
      <c r="A56" t="s">
        <v>4051</v>
      </c>
      <c r="B56" t="s">
        <v>2774</v>
      </c>
      <c r="C56" t="s">
        <v>28</v>
      </c>
      <c r="D56">
        <v>95</v>
      </c>
      <c r="E56" t="s">
        <v>2774</v>
      </c>
      <c r="F56">
        <v>100</v>
      </c>
      <c r="G56">
        <v>0.99</v>
      </c>
      <c r="H56" t="s">
        <v>28</v>
      </c>
      <c r="I56" t="s">
        <v>2774</v>
      </c>
      <c r="J56">
        <v>100</v>
      </c>
      <c r="K56">
        <v>0.99</v>
      </c>
      <c r="L56" t="s">
        <v>2180</v>
      </c>
      <c r="M56" t="s">
        <v>1840</v>
      </c>
      <c r="N56" t="s">
        <v>1841</v>
      </c>
      <c r="O56" t="s">
        <v>2775</v>
      </c>
      <c r="P56">
        <v>82.28</v>
      </c>
      <c r="Q56">
        <v>4</v>
      </c>
      <c r="R56" t="s">
        <v>1843</v>
      </c>
      <c r="S56" t="s">
        <v>1843</v>
      </c>
    </row>
    <row r="57" spans="1:19" x14ac:dyDescent="0.2">
      <c r="A57" t="s">
        <v>4272</v>
      </c>
      <c r="B57" t="s">
        <v>3164</v>
      </c>
      <c r="C57" t="s">
        <v>638</v>
      </c>
      <c r="D57">
        <v>95</v>
      </c>
      <c r="E57" t="s">
        <v>3164</v>
      </c>
      <c r="F57">
        <v>100</v>
      </c>
      <c r="G57">
        <v>1</v>
      </c>
      <c r="H57" t="s">
        <v>638</v>
      </c>
      <c r="I57" t="s">
        <v>3164</v>
      </c>
      <c r="J57">
        <v>100</v>
      </c>
      <c r="K57">
        <v>1</v>
      </c>
      <c r="L57" t="s">
        <v>3165</v>
      </c>
      <c r="M57" t="s">
        <v>1840</v>
      </c>
      <c r="N57" t="s">
        <v>1841</v>
      </c>
      <c r="O57" t="s">
        <v>3166</v>
      </c>
      <c r="P57">
        <v>94.44</v>
      </c>
      <c r="Q57">
        <v>11</v>
      </c>
      <c r="R57" t="s">
        <v>1843</v>
      </c>
      <c r="S57" t="s">
        <v>1843</v>
      </c>
    </row>
    <row r="58" spans="1:19" x14ac:dyDescent="0.2">
      <c r="A58" t="s">
        <v>4439</v>
      </c>
      <c r="B58" t="s">
        <v>2443</v>
      </c>
      <c r="C58" t="s">
        <v>2444</v>
      </c>
      <c r="D58">
        <v>95</v>
      </c>
      <c r="E58" t="s">
        <v>2443</v>
      </c>
      <c r="F58">
        <v>100</v>
      </c>
      <c r="G58">
        <v>1</v>
      </c>
      <c r="H58" t="s">
        <v>2444</v>
      </c>
      <c r="I58" t="s">
        <v>2443</v>
      </c>
      <c r="J58">
        <v>100</v>
      </c>
      <c r="K58">
        <v>1</v>
      </c>
      <c r="L58" t="s">
        <v>2445</v>
      </c>
      <c r="M58" t="s">
        <v>1840</v>
      </c>
      <c r="N58" t="s">
        <v>1841</v>
      </c>
      <c r="O58" t="s">
        <v>2446</v>
      </c>
      <c r="P58">
        <v>95.87</v>
      </c>
      <c r="Q58">
        <v>11</v>
      </c>
      <c r="R58" t="s">
        <v>1843</v>
      </c>
      <c r="S58" t="s">
        <v>1843</v>
      </c>
    </row>
    <row r="59" spans="1:19" x14ac:dyDescent="0.2">
      <c r="A59" t="s">
        <v>4177</v>
      </c>
      <c r="B59" t="s">
        <v>2602</v>
      </c>
      <c r="C59" t="s">
        <v>2603</v>
      </c>
      <c r="D59">
        <v>95</v>
      </c>
      <c r="E59" t="s">
        <v>2602</v>
      </c>
      <c r="F59">
        <v>98.23</v>
      </c>
      <c r="G59">
        <v>0.86</v>
      </c>
      <c r="H59" t="s">
        <v>2603</v>
      </c>
      <c r="I59" t="s">
        <v>2602</v>
      </c>
      <c r="J59">
        <v>98.23</v>
      </c>
      <c r="K59">
        <v>0.86</v>
      </c>
      <c r="L59" t="s">
        <v>2604</v>
      </c>
      <c r="M59" t="s">
        <v>1840</v>
      </c>
      <c r="N59" t="s">
        <v>1841</v>
      </c>
      <c r="O59" t="s">
        <v>2605</v>
      </c>
      <c r="P59">
        <v>98.06</v>
      </c>
      <c r="Q59">
        <v>11</v>
      </c>
      <c r="R59" t="s">
        <v>1843</v>
      </c>
      <c r="S59" t="s">
        <v>1843</v>
      </c>
    </row>
    <row r="60" spans="1:19" x14ac:dyDescent="0.2">
      <c r="A60" t="s">
        <v>4528</v>
      </c>
      <c r="B60" t="s">
        <v>2753</v>
      </c>
      <c r="C60" t="s">
        <v>2754</v>
      </c>
      <c r="D60">
        <v>95</v>
      </c>
      <c r="E60" t="s">
        <v>2753</v>
      </c>
      <c r="F60">
        <v>100</v>
      </c>
      <c r="G60">
        <v>1</v>
      </c>
      <c r="H60" t="s">
        <v>2754</v>
      </c>
      <c r="I60" t="s">
        <v>2753</v>
      </c>
      <c r="J60">
        <v>100</v>
      </c>
      <c r="K60">
        <v>1</v>
      </c>
      <c r="L60" t="s">
        <v>2755</v>
      </c>
      <c r="M60" t="s">
        <v>1840</v>
      </c>
      <c r="N60" t="s">
        <v>1841</v>
      </c>
      <c r="O60" t="s">
        <v>1843</v>
      </c>
      <c r="P60">
        <v>98.27</v>
      </c>
      <c r="Q60">
        <v>11</v>
      </c>
      <c r="R60" t="s">
        <v>1843</v>
      </c>
      <c r="S60" t="s">
        <v>1843</v>
      </c>
    </row>
    <row r="61" spans="1:19" x14ac:dyDescent="0.2">
      <c r="A61" t="s">
        <v>4237</v>
      </c>
      <c r="B61" t="s">
        <v>2225</v>
      </c>
      <c r="C61" t="s">
        <v>554</v>
      </c>
      <c r="D61">
        <v>95</v>
      </c>
      <c r="E61" t="s">
        <v>2225</v>
      </c>
      <c r="F61">
        <v>100</v>
      </c>
      <c r="G61">
        <v>1</v>
      </c>
      <c r="H61" t="s">
        <v>554</v>
      </c>
      <c r="I61" t="s">
        <v>2225</v>
      </c>
      <c r="J61">
        <v>100</v>
      </c>
      <c r="K61">
        <v>1</v>
      </c>
      <c r="L61" t="s">
        <v>2226</v>
      </c>
      <c r="M61" t="s">
        <v>1840</v>
      </c>
      <c r="N61" t="s">
        <v>1841</v>
      </c>
      <c r="O61" t="s">
        <v>2227</v>
      </c>
      <c r="P61">
        <v>96.83</v>
      </c>
      <c r="Q61">
        <v>11</v>
      </c>
      <c r="R61" t="s">
        <v>1843</v>
      </c>
      <c r="S61" t="s">
        <v>1843</v>
      </c>
    </row>
    <row r="62" spans="1:19" x14ac:dyDescent="0.2">
      <c r="A62" t="s">
        <v>4131</v>
      </c>
      <c r="B62" t="s">
        <v>2036</v>
      </c>
      <c r="C62" t="s">
        <v>240</v>
      </c>
      <c r="D62">
        <v>95</v>
      </c>
      <c r="E62" t="s">
        <v>2036</v>
      </c>
      <c r="F62">
        <v>100</v>
      </c>
      <c r="G62">
        <v>1</v>
      </c>
      <c r="H62" t="s">
        <v>240</v>
      </c>
      <c r="I62" t="s">
        <v>2036</v>
      </c>
      <c r="J62">
        <v>100</v>
      </c>
      <c r="K62">
        <v>1</v>
      </c>
      <c r="L62" t="s">
        <v>2037</v>
      </c>
      <c r="M62" t="s">
        <v>1840</v>
      </c>
      <c r="N62" t="s">
        <v>1841</v>
      </c>
      <c r="O62" t="s">
        <v>2038</v>
      </c>
      <c r="P62">
        <v>98.61</v>
      </c>
      <c r="Q62">
        <v>11</v>
      </c>
      <c r="R62" t="s">
        <v>1843</v>
      </c>
      <c r="S62" t="s">
        <v>1843</v>
      </c>
    </row>
    <row r="63" spans="1:19" x14ac:dyDescent="0.2">
      <c r="A63" t="s">
        <v>4211</v>
      </c>
      <c r="B63" t="s">
        <v>1877</v>
      </c>
      <c r="C63" t="s">
        <v>483</v>
      </c>
      <c r="D63">
        <v>95</v>
      </c>
      <c r="E63" t="s">
        <v>1877</v>
      </c>
      <c r="F63">
        <v>100</v>
      </c>
      <c r="G63">
        <v>1</v>
      </c>
      <c r="H63" t="s">
        <v>483</v>
      </c>
      <c r="I63" t="s">
        <v>1877</v>
      </c>
      <c r="J63">
        <v>100</v>
      </c>
      <c r="K63">
        <v>1</v>
      </c>
      <c r="L63" t="s">
        <v>1867</v>
      </c>
      <c r="M63" t="s">
        <v>1840</v>
      </c>
      <c r="N63" t="s">
        <v>1841</v>
      </c>
      <c r="O63" t="s">
        <v>1878</v>
      </c>
      <c r="P63">
        <v>98.95</v>
      </c>
      <c r="Q63">
        <v>11</v>
      </c>
      <c r="R63" t="s">
        <v>1843</v>
      </c>
      <c r="S63" t="s">
        <v>1843</v>
      </c>
    </row>
    <row r="64" spans="1:19" x14ac:dyDescent="0.2">
      <c r="A64" t="s">
        <v>4121</v>
      </c>
      <c r="B64" t="s">
        <v>3073</v>
      </c>
      <c r="C64" t="s">
        <v>3074</v>
      </c>
      <c r="D64">
        <v>95</v>
      </c>
      <c r="E64" t="s">
        <v>3073</v>
      </c>
      <c r="F64">
        <v>95.1</v>
      </c>
      <c r="G64">
        <v>0.83</v>
      </c>
      <c r="H64" t="s">
        <v>3074</v>
      </c>
      <c r="I64" t="s">
        <v>3073</v>
      </c>
      <c r="J64">
        <v>95.1</v>
      </c>
      <c r="K64">
        <v>0.83</v>
      </c>
      <c r="L64" t="s">
        <v>2516</v>
      </c>
      <c r="M64" t="s">
        <v>1840</v>
      </c>
      <c r="N64" t="s">
        <v>1841</v>
      </c>
      <c r="O64" t="s">
        <v>3075</v>
      </c>
      <c r="P64">
        <v>97.16</v>
      </c>
      <c r="Q64">
        <v>11</v>
      </c>
      <c r="R64" t="s">
        <v>1843</v>
      </c>
      <c r="S64" t="s">
        <v>1843</v>
      </c>
    </row>
    <row r="65" spans="1:19" x14ac:dyDescent="0.2">
      <c r="A65" t="s">
        <v>4136</v>
      </c>
      <c r="B65" t="s">
        <v>2425</v>
      </c>
      <c r="C65" t="s">
        <v>253</v>
      </c>
      <c r="D65">
        <v>95</v>
      </c>
      <c r="E65" t="s">
        <v>2425</v>
      </c>
      <c r="F65">
        <v>100</v>
      </c>
      <c r="G65">
        <v>1</v>
      </c>
      <c r="H65" t="s">
        <v>253</v>
      </c>
      <c r="I65" t="s">
        <v>2425</v>
      </c>
      <c r="J65">
        <v>100</v>
      </c>
      <c r="K65">
        <v>1</v>
      </c>
      <c r="L65" t="s">
        <v>2426</v>
      </c>
      <c r="M65" t="s">
        <v>1840</v>
      </c>
      <c r="N65" t="s">
        <v>1841</v>
      </c>
      <c r="O65" t="s">
        <v>2427</v>
      </c>
      <c r="P65">
        <v>98.65</v>
      </c>
      <c r="Q65">
        <v>11</v>
      </c>
      <c r="R65" t="s">
        <v>1843</v>
      </c>
      <c r="S65" t="s">
        <v>1843</v>
      </c>
    </row>
    <row r="66" spans="1:19" x14ac:dyDescent="0.2">
      <c r="A66" t="s">
        <v>4126</v>
      </c>
      <c r="B66" t="s">
        <v>2346</v>
      </c>
      <c r="C66" t="s">
        <v>229</v>
      </c>
      <c r="D66">
        <v>95</v>
      </c>
      <c r="E66" t="s">
        <v>2346</v>
      </c>
      <c r="F66">
        <v>100</v>
      </c>
      <c r="G66">
        <v>1</v>
      </c>
      <c r="H66" t="s">
        <v>229</v>
      </c>
      <c r="I66" t="s">
        <v>2346</v>
      </c>
      <c r="J66">
        <v>100</v>
      </c>
      <c r="K66">
        <v>1</v>
      </c>
      <c r="L66" t="s">
        <v>2347</v>
      </c>
      <c r="M66" t="s">
        <v>1840</v>
      </c>
      <c r="N66" t="s">
        <v>1841</v>
      </c>
      <c r="O66" t="s">
        <v>1843</v>
      </c>
      <c r="P66">
        <v>93.65</v>
      </c>
      <c r="Q66">
        <v>11</v>
      </c>
      <c r="R66" t="s">
        <v>1843</v>
      </c>
      <c r="S66" t="s">
        <v>1843</v>
      </c>
    </row>
    <row r="67" spans="1:19" x14ac:dyDescent="0.2">
      <c r="A67" t="s">
        <v>4404</v>
      </c>
      <c r="B67" t="s">
        <v>2125</v>
      </c>
      <c r="C67" t="s">
        <v>1020</v>
      </c>
      <c r="D67">
        <v>95</v>
      </c>
      <c r="E67" t="s">
        <v>2125</v>
      </c>
      <c r="F67">
        <v>100</v>
      </c>
      <c r="G67">
        <v>1</v>
      </c>
      <c r="H67" t="s">
        <v>1020</v>
      </c>
      <c r="I67" t="s">
        <v>2125</v>
      </c>
      <c r="J67">
        <v>100</v>
      </c>
      <c r="K67">
        <v>1</v>
      </c>
      <c r="L67" t="s">
        <v>2126</v>
      </c>
      <c r="M67" t="s">
        <v>1840</v>
      </c>
      <c r="N67" t="s">
        <v>1841</v>
      </c>
      <c r="O67" t="s">
        <v>2127</v>
      </c>
      <c r="P67">
        <v>97.72</v>
      </c>
      <c r="Q67">
        <v>11</v>
      </c>
      <c r="R67" t="s">
        <v>1843</v>
      </c>
      <c r="S67" t="s">
        <v>1843</v>
      </c>
    </row>
    <row r="68" spans="1:19" x14ac:dyDescent="0.2">
      <c r="A68" t="s">
        <v>4082</v>
      </c>
      <c r="B68" t="s">
        <v>2911</v>
      </c>
      <c r="C68" t="s">
        <v>112</v>
      </c>
      <c r="D68">
        <v>95</v>
      </c>
      <c r="E68" t="s">
        <v>2911</v>
      </c>
      <c r="F68">
        <v>100</v>
      </c>
      <c r="G68">
        <v>1</v>
      </c>
      <c r="H68" t="s">
        <v>112</v>
      </c>
      <c r="I68" t="s">
        <v>2911</v>
      </c>
      <c r="J68">
        <v>100</v>
      </c>
      <c r="K68">
        <v>1</v>
      </c>
      <c r="L68" t="s">
        <v>2912</v>
      </c>
      <c r="M68" t="s">
        <v>1840</v>
      </c>
      <c r="N68" t="s">
        <v>1841</v>
      </c>
      <c r="O68" t="s">
        <v>1843</v>
      </c>
      <c r="P68">
        <v>89.33</v>
      </c>
      <c r="Q68">
        <v>11</v>
      </c>
      <c r="R68" t="s">
        <v>1843</v>
      </c>
      <c r="S68" t="s">
        <v>1843</v>
      </c>
    </row>
    <row r="69" spans="1:19" x14ac:dyDescent="0.2">
      <c r="A69" t="s">
        <v>4520</v>
      </c>
      <c r="B69" t="s">
        <v>3124</v>
      </c>
      <c r="C69" t="s">
        <v>3125</v>
      </c>
      <c r="D69">
        <v>95</v>
      </c>
      <c r="E69" t="s">
        <v>3124</v>
      </c>
      <c r="F69">
        <v>100</v>
      </c>
      <c r="G69">
        <v>1</v>
      </c>
      <c r="H69" t="s">
        <v>3125</v>
      </c>
      <c r="I69" t="s">
        <v>3124</v>
      </c>
      <c r="J69">
        <v>100</v>
      </c>
      <c r="K69">
        <v>1</v>
      </c>
      <c r="L69" t="s">
        <v>2154</v>
      </c>
      <c r="M69" t="s">
        <v>1840</v>
      </c>
      <c r="N69" t="s">
        <v>1841</v>
      </c>
      <c r="O69" t="s">
        <v>3126</v>
      </c>
      <c r="P69">
        <v>99.17</v>
      </c>
      <c r="Q69">
        <v>11</v>
      </c>
      <c r="R69" t="s">
        <v>1843</v>
      </c>
      <c r="S69" t="s">
        <v>1843</v>
      </c>
    </row>
    <row r="70" spans="1:19" x14ac:dyDescent="0.2">
      <c r="A70" t="s">
        <v>4318</v>
      </c>
      <c r="B70" t="s">
        <v>2296</v>
      </c>
      <c r="C70" t="s">
        <v>2297</v>
      </c>
      <c r="D70">
        <v>95</v>
      </c>
      <c r="E70" t="s">
        <v>2296</v>
      </c>
      <c r="F70">
        <v>99.88</v>
      </c>
      <c r="G70">
        <v>0.97</v>
      </c>
      <c r="H70" t="s">
        <v>2297</v>
      </c>
      <c r="I70" t="s">
        <v>2296</v>
      </c>
      <c r="J70">
        <v>99.88</v>
      </c>
      <c r="K70">
        <v>0.97</v>
      </c>
      <c r="L70" t="s">
        <v>2062</v>
      </c>
      <c r="M70" t="s">
        <v>1840</v>
      </c>
      <c r="N70" t="s">
        <v>1841</v>
      </c>
      <c r="O70" t="s">
        <v>2298</v>
      </c>
      <c r="P70">
        <v>98.91</v>
      </c>
      <c r="Q70">
        <v>11</v>
      </c>
      <c r="R70" t="s">
        <v>1843</v>
      </c>
      <c r="S70" t="s">
        <v>1843</v>
      </c>
    </row>
    <row r="71" spans="1:19" x14ac:dyDescent="0.2">
      <c r="A71" t="s">
        <v>4053</v>
      </c>
      <c r="B71" t="s">
        <v>2709</v>
      </c>
      <c r="C71" t="s">
        <v>34</v>
      </c>
      <c r="D71">
        <v>95</v>
      </c>
      <c r="E71" t="s">
        <v>2709</v>
      </c>
      <c r="F71">
        <v>100</v>
      </c>
      <c r="G71">
        <v>1</v>
      </c>
      <c r="H71" t="s">
        <v>34</v>
      </c>
      <c r="I71" t="s">
        <v>2709</v>
      </c>
      <c r="J71">
        <v>100</v>
      </c>
      <c r="K71">
        <v>1</v>
      </c>
      <c r="L71" t="s">
        <v>2377</v>
      </c>
      <c r="M71" t="s">
        <v>1840</v>
      </c>
      <c r="N71" t="s">
        <v>1841</v>
      </c>
      <c r="O71" t="s">
        <v>2710</v>
      </c>
      <c r="P71">
        <v>97.98</v>
      </c>
      <c r="Q71">
        <v>11</v>
      </c>
      <c r="R71" t="s">
        <v>1843</v>
      </c>
      <c r="S71" t="s">
        <v>1843</v>
      </c>
    </row>
    <row r="72" spans="1:19" x14ac:dyDescent="0.2">
      <c r="A72" t="s">
        <v>4433</v>
      </c>
      <c r="B72" t="s">
        <v>2218</v>
      </c>
      <c r="C72" t="s">
        <v>2219</v>
      </c>
      <c r="D72">
        <v>95</v>
      </c>
      <c r="E72" t="s">
        <v>2218</v>
      </c>
      <c r="F72">
        <v>98.54</v>
      </c>
      <c r="G72">
        <v>0.92</v>
      </c>
      <c r="H72" t="s">
        <v>2219</v>
      </c>
      <c r="I72" t="s">
        <v>2218</v>
      </c>
      <c r="J72">
        <v>98.54</v>
      </c>
      <c r="K72">
        <v>0.92</v>
      </c>
      <c r="L72" t="s">
        <v>2220</v>
      </c>
      <c r="M72" t="s">
        <v>1840</v>
      </c>
      <c r="N72" t="s">
        <v>1841</v>
      </c>
      <c r="O72" t="s">
        <v>2221</v>
      </c>
      <c r="P72">
        <v>93.93</v>
      </c>
      <c r="Q72">
        <v>11</v>
      </c>
      <c r="R72" t="s">
        <v>1843</v>
      </c>
      <c r="S72" t="s">
        <v>1843</v>
      </c>
    </row>
    <row r="73" spans="1:19" x14ac:dyDescent="0.2">
      <c r="A73" t="s">
        <v>4092</v>
      </c>
      <c r="B73" t="s">
        <v>2992</v>
      </c>
      <c r="C73" t="s">
        <v>135</v>
      </c>
      <c r="D73">
        <v>95</v>
      </c>
      <c r="E73" t="s">
        <v>2992</v>
      </c>
      <c r="F73">
        <v>100</v>
      </c>
      <c r="G73">
        <v>1</v>
      </c>
      <c r="H73" t="s">
        <v>135</v>
      </c>
      <c r="I73" t="s">
        <v>2992</v>
      </c>
      <c r="J73">
        <v>100</v>
      </c>
      <c r="K73">
        <v>1</v>
      </c>
      <c r="L73" t="s">
        <v>2993</v>
      </c>
      <c r="M73" t="s">
        <v>1840</v>
      </c>
      <c r="N73" t="s">
        <v>1841</v>
      </c>
      <c r="O73" t="s">
        <v>2994</v>
      </c>
      <c r="P73">
        <v>98.77</v>
      </c>
      <c r="Q73">
        <v>11</v>
      </c>
      <c r="R73" t="s">
        <v>1843</v>
      </c>
      <c r="S73" t="s">
        <v>1843</v>
      </c>
    </row>
    <row r="74" spans="1:19" x14ac:dyDescent="0.2">
      <c r="A74" t="s">
        <v>4180</v>
      </c>
      <c r="B74" t="s">
        <v>2573</v>
      </c>
      <c r="C74" t="s">
        <v>384</v>
      </c>
      <c r="D74">
        <v>95</v>
      </c>
      <c r="E74" t="s">
        <v>2573</v>
      </c>
      <c r="F74">
        <v>100</v>
      </c>
      <c r="G74">
        <v>1</v>
      </c>
      <c r="H74" t="s">
        <v>384</v>
      </c>
      <c r="I74" t="s">
        <v>2573</v>
      </c>
      <c r="J74">
        <v>100</v>
      </c>
      <c r="K74">
        <v>1</v>
      </c>
      <c r="L74" t="s">
        <v>2359</v>
      </c>
      <c r="M74" t="s">
        <v>1840</v>
      </c>
      <c r="N74" t="s">
        <v>1841</v>
      </c>
      <c r="O74" t="s">
        <v>2574</v>
      </c>
      <c r="P74">
        <v>83.17</v>
      </c>
      <c r="Q74">
        <v>11</v>
      </c>
      <c r="R74" t="s">
        <v>1843</v>
      </c>
      <c r="S74" t="s">
        <v>1843</v>
      </c>
    </row>
    <row r="75" spans="1:19" x14ac:dyDescent="0.2">
      <c r="A75" t="s">
        <v>4169</v>
      </c>
      <c r="B75" t="s">
        <v>2529</v>
      </c>
      <c r="C75" t="s">
        <v>349</v>
      </c>
      <c r="D75">
        <v>95</v>
      </c>
      <c r="E75" t="s">
        <v>2529</v>
      </c>
      <c r="F75">
        <v>100</v>
      </c>
      <c r="G75">
        <v>1</v>
      </c>
      <c r="H75" t="s">
        <v>349</v>
      </c>
      <c r="I75" t="s">
        <v>2529</v>
      </c>
      <c r="J75">
        <v>100</v>
      </c>
      <c r="K75">
        <v>1</v>
      </c>
      <c r="L75" t="s">
        <v>2530</v>
      </c>
      <c r="M75" t="s">
        <v>1840</v>
      </c>
      <c r="N75" t="s">
        <v>1841</v>
      </c>
      <c r="O75" t="s">
        <v>1843</v>
      </c>
      <c r="P75">
        <v>95.6</v>
      </c>
      <c r="Q75">
        <v>11</v>
      </c>
      <c r="R75" t="s">
        <v>1843</v>
      </c>
      <c r="S75" t="s">
        <v>1843</v>
      </c>
    </row>
    <row r="76" spans="1:19" x14ac:dyDescent="0.2">
      <c r="A76" t="s">
        <v>4161</v>
      </c>
      <c r="B76" t="s">
        <v>2771</v>
      </c>
      <c r="C76" t="s">
        <v>2772</v>
      </c>
      <c r="D76">
        <v>95</v>
      </c>
      <c r="E76" t="s">
        <v>2771</v>
      </c>
      <c r="F76">
        <v>96.5</v>
      </c>
      <c r="G76">
        <v>0.87</v>
      </c>
      <c r="H76" t="s">
        <v>2772</v>
      </c>
      <c r="I76" t="s">
        <v>2771</v>
      </c>
      <c r="J76">
        <v>96.5</v>
      </c>
      <c r="K76">
        <v>0.87</v>
      </c>
      <c r="L76" t="s">
        <v>1925</v>
      </c>
      <c r="M76" t="s">
        <v>1840</v>
      </c>
      <c r="N76" t="s">
        <v>1841</v>
      </c>
      <c r="O76" t="s">
        <v>2773</v>
      </c>
      <c r="P76">
        <v>99.35</v>
      </c>
      <c r="Q76">
        <v>11</v>
      </c>
      <c r="R76" t="s">
        <v>1843</v>
      </c>
      <c r="S76" t="s">
        <v>1843</v>
      </c>
    </row>
    <row r="77" spans="1:19" x14ac:dyDescent="0.2">
      <c r="A77" t="s">
        <v>4154</v>
      </c>
      <c r="B77" t="s">
        <v>1976</v>
      </c>
      <c r="C77" t="s">
        <v>312</v>
      </c>
      <c r="D77">
        <v>95</v>
      </c>
      <c r="E77" t="s">
        <v>1976</v>
      </c>
      <c r="F77">
        <v>100</v>
      </c>
      <c r="G77">
        <v>1</v>
      </c>
      <c r="H77" t="s">
        <v>312</v>
      </c>
      <c r="I77" t="s">
        <v>1976</v>
      </c>
      <c r="J77">
        <v>100</v>
      </c>
      <c r="K77">
        <v>1</v>
      </c>
      <c r="L77" t="s">
        <v>1977</v>
      </c>
      <c r="M77" t="s">
        <v>1840</v>
      </c>
      <c r="N77" t="s">
        <v>1841</v>
      </c>
      <c r="O77" t="s">
        <v>1978</v>
      </c>
      <c r="P77">
        <v>83.29</v>
      </c>
      <c r="Q77">
        <v>11</v>
      </c>
      <c r="R77" t="s">
        <v>1843</v>
      </c>
      <c r="S77" t="s">
        <v>1843</v>
      </c>
    </row>
    <row r="78" spans="1:19" x14ac:dyDescent="0.2">
      <c r="A78" t="s">
        <v>4526</v>
      </c>
      <c r="B78" t="s">
        <v>2563</v>
      </c>
      <c r="C78" t="s">
        <v>2564</v>
      </c>
      <c r="D78">
        <v>95</v>
      </c>
      <c r="E78" t="s">
        <v>2563</v>
      </c>
      <c r="F78">
        <v>99.55</v>
      </c>
      <c r="G78">
        <v>0.97</v>
      </c>
      <c r="H78" t="s">
        <v>2564</v>
      </c>
      <c r="I78" t="s">
        <v>2563</v>
      </c>
      <c r="J78">
        <v>99.55</v>
      </c>
      <c r="K78">
        <v>0.97</v>
      </c>
      <c r="L78" t="s">
        <v>2212</v>
      </c>
      <c r="M78" t="s">
        <v>1840</v>
      </c>
      <c r="N78" t="s">
        <v>1841</v>
      </c>
      <c r="O78" t="s">
        <v>2565</v>
      </c>
      <c r="P78">
        <v>95.87</v>
      </c>
      <c r="Q78">
        <v>11</v>
      </c>
      <c r="R78" t="s">
        <v>1843</v>
      </c>
      <c r="S78" t="s">
        <v>1843</v>
      </c>
    </row>
    <row r="79" spans="1:19" x14ac:dyDescent="0.2">
      <c r="A79" t="s">
        <v>4519</v>
      </c>
      <c r="B79" t="s">
        <v>3114</v>
      </c>
      <c r="C79" t="s">
        <v>1246</v>
      </c>
      <c r="D79">
        <v>95</v>
      </c>
      <c r="E79" t="s">
        <v>3114</v>
      </c>
      <c r="F79">
        <v>100</v>
      </c>
      <c r="G79">
        <v>1</v>
      </c>
      <c r="H79" t="s">
        <v>1246</v>
      </c>
      <c r="I79" t="s">
        <v>3114</v>
      </c>
      <c r="J79">
        <v>100</v>
      </c>
      <c r="K79">
        <v>1</v>
      </c>
      <c r="L79" t="s">
        <v>3115</v>
      </c>
      <c r="M79" t="s">
        <v>1840</v>
      </c>
      <c r="N79" t="s">
        <v>1841</v>
      </c>
      <c r="O79" t="s">
        <v>3116</v>
      </c>
      <c r="P79">
        <v>97.46</v>
      </c>
      <c r="Q79">
        <v>11</v>
      </c>
      <c r="R79" t="s">
        <v>1843</v>
      </c>
      <c r="S79" t="s">
        <v>1843</v>
      </c>
    </row>
    <row r="80" spans="1:19" x14ac:dyDescent="0.2">
      <c r="A80" t="s">
        <v>4297</v>
      </c>
      <c r="B80" t="s">
        <v>2369</v>
      </c>
      <c r="C80" t="s">
        <v>697</v>
      </c>
      <c r="D80">
        <v>95</v>
      </c>
      <c r="E80" t="s">
        <v>2369</v>
      </c>
      <c r="F80">
        <v>100</v>
      </c>
      <c r="G80">
        <v>1</v>
      </c>
      <c r="H80" t="s">
        <v>697</v>
      </c>
      <c r="I80" t="s">
        <v>2369</v>
      </c>
      <c r="J80">
        <v>100</v>
      </c>
      <c r="K80">
        <v>1</v>
      </c>
      <c r="L80" t="s">
        <v>1984</v>
      </c>
      <c r="M80" t="s">
        <v>1840</v>
      </c>
      <c r="N80" t="s">
        <v>1841</v>
      </c>
      <c r="O80" t="s">
        <v>2370</v>
      </c>
      <c r="P80">
        <v>95.73</v>
      </c>
      <c r="Q80">
        <v>11</v>
      </c>
      <c r="R80" t="s">
        <v>1843</v>
      </c>
      <c r="S80" t="s">
        <v>1843</v>
      </c>
    </row>
    <row r="81" spans="1:19" x14ac:dyDescent="0.2">
      <c r="A81" t="s">
        <v>4503</v>
      </c>
      <c r="B81" t="s">
        <v>3311</v>
      </c>
      <c r="C81" t="s">
        <v>1843</v>
      </c>
      <c r="D81" t="s">
        <v>1843</v>
      </c>
      <c r="E81" t="s">
        <v>1843</v>
      </c>
      <c r="F81" t="s">
        <v>1843</v>
      </c>
      <c r="G81" t="s">
        <v>1843</v>
      </c>
      <c r="H81" t="s">
        <v>3312</v>
      </c>
      <c r="I81" t="s">
        <v>3313</v>
      </c>
      <c r="J81">
        <v>80.22</v>
      </c>
      <c r="K81">
        <v>0.47</v>
      </c>
      <c r="L81" t="s">
        <v>2012</v>
      </c>
      <c r="M81" t="s">
        <v>1918</v>
      </c>
      <c r="N81" t="s">
        <v>3204</v>
      </c>
      <c r="O81" t="s">
        <v>1843</v>
      </c>
      <c r="P81">
        <v>97.58</v>
      </c>
      <c r="Q81">
        <v>11</v>
      </c>
      <c r="R81">
        <v>0.99137255201100005</v>
      </c>
      <c r="S81" t="s">
        <v>1843</v>
      </c>
    </row>
    <row r="82" spans="1:19" x14ac:dyDescent="0.2">
      <c r="A82" t="s">
        <v>4275</v>
      </c>
      <c r="B82" t="s">
        <v>1884</v>
      </c>
      <c r="C82" t="s">
        <v>644</v>
      </c>
      <c r="D82">
        <v>95</v>
      </c>
      <c r="E82" t="s">
        <v>1884</v>
      </c>
      <c r="F82">
        <v>100</v>
      </c>
      <c r="G82">
        <v>1</v>
      </c>
      <c r="H82" t="s">
        <v>644</v>
      </c>
      <c r="I82" t="s">
        <v>1884</v>
      </c>
      <c r="J82">
        <v>100</v>
      </c>
      <c r="K82">
        <v>1</v>
      </c>
      <c r="L82" t="s">
        <v>1885</v>
      </c>
      <c r="M82" t="s">
        <v>1840</v>
      </c>
      <c r="N82" t="s">
        <v>1841</v>
      </c>
      <c r="O82" t="s">
        <v>1886</v>
      </c>
      <c r="P82">
        <v>94.65</v>
      </c>
      <c r="Q82">
        <v>11</v>
      </c>
      <c r="R82" t="s">
        <v>1843</v>
      </c>
      <c r="S82" t="s">
        <v>1843</v>
      </c>
    </row>
    <row r="83" spans="1:19" x14ac:dyDescent="0.2">
      <c r="A83" t="s">
        <v>4203</v>
      </c>
      <c r="B83" t="s">
        <v>2830</v>
      </c>
      <c r="C83" t="s">
        <v>461</v>
      </c>
      <c r="D83">
        <v>95</v>
      </c>
      <c r="E83" t="s">
        <v>2830</v>
      </c>
      <c r="F83">
        <v>100</v>
      </c>
      <c r="G83">
        <v>1</v>
      </c>
      <c r="H83" t="s">
        <v>461</v>
      </c>
      <c r="I83" t="s">
        <v>2830</v>
      </c>
      <c r="J83">
        <v>100</v>
      </c>
      <c r="K83">
        <v>1</v>
      </c>
      <c r="L83" t="s">
        <v>2831</v>
      </c>
      <c r="M83" t="s">
        <v>1840</v>
      </c>
      <c r="N83" t="s">
        <v>1841</v>
      </c>
      <c r="O83" t="s">
        <v>2832</v>
      </c>
      <c r="P83">
        <v>99.05</v>
      </c>
      <c r="Q83">
        <v>11</v>
      </c>
      <c r="R83" t="s">
        <v>1843</v>
      </c>
      <c r="S83" t="s">
        <v>1843</v>
      </c>
    </row>
    <row r="84" spans="1:19" x14ac:dyDescent="0.2">
      <c r="A84" t="s">
        <v>4347</v>
      </c>
      <c r="B84" t="s">
        <v>1889</v>
      </c>
      <c r="C84" t="s">
        <v>864</v>
      </c>
      <c r="D84">
        <v>95</v>
      </c>
      <c r="E84" t="s">
        <v>1889</v>
      </c>
      <c r="F84">
        <v>100</v>
      </c>
      <c r="G84">
        <v>1</v>
      </c>
      <c r="H84" t="s">
        <v>864</v>
      </c>
      <c r="I84" t="s">
        <v>1889</v>
      </c>
      <c r="J84">
        <v>100</v>
      </c>
      <c r="K84">
        <v>1</v>
      </c>
      <c r="L84" t="s">
        <v>1890</v>
      </c>
      <c r="M84" t="s">
        <v>1840</v>
      </c>
      <c r="N84" t="s">
        <v>1841</v>
      </c>
      <c r="O84" t="s">
        <v>1843</v>
      </c>
      <c r="P84">
        <v>71.489999999999995</v>
      </c>
      <c r="Q84">
        <v>11</v>
      </c>
      <c r="R84" t="s">
        <v>1843</v>
      </c>
      <c r="S84" t="s">
        <v>1843</v>
      </c>
    </row>
    <row r="85" spans="1:19" x14ac:dyDescent="0.2">
      <c r="A85" t="s">
        <v>4322</v>
      </c>
      <c r="B85" t="s">
        <v>2546</v>
      </c>
      <c r="C85" t="s">
        <v>2547</v>
      </c>
      <c r="D85">
        <v>95</v>
      </c>
      <c r="E85" t="s">
        <v>2546</v>
      </c>
      <c r="F85">
        <v>98.38</v>
      </c>
      <c r="G85">
        <v>0.94</v>
      </c>
      <c r="H85" t="s">
        <v>2547</v>
      </c>
      <c r="I85" t="s">
        <v>2546</v>
      </c>
      <c r="J85">
        <v>98.38</v>
      </c>
      <c r="K85">
        <v>0.94</v>
      </c>
      <c r="L85" t="s">
        <v>2092</v>
      </c>
      <c r="M85" t="s">
        <v>1840</v>
      </c>
      <c r="N85" t="s">
        <v>1841</v>
      </c>
      <c r="O85" t="s">
        <v>2548</v>
      </c>
      <c r="P85">
        <v>99.03</v>
      </c>
      <c r="Q85">
        <v>11</v>
      </c>
      <c r="R85" t="s">
        <v>1843</v>
      </c>
      <c r="S85" t="s">
        <v>1843</v>
      </c>
    </row>
    <row r="86" spans="1:19" x14ac:dyDescent="0.2">
      <c r="A86" t="s">
        <v>4167</v>
      </c>
      <c r="B86" t="s">
        <v>1983</v>
      </c>
      <c r="C86" t="s">
        <v>344</v>
      </c>
      <c r="D86">
        <v>95</v>
      </c>
      <c r="E86" t="s">
        <v>1983</v>
      </c>
      <c r="F86">
        <v>100</v>
      </c>
      <c r="G86">
        <v>1</v>
      </c>
      <c r="H86" t="s">
        <v>344</v>
      </c>
      <c r="I86" t="s">
        <v>1983</v>
      </c>
      <c r="J86">
        <v>100</v>
      </c>
      <c r="K86">
        <v>1</v>
      </c>
      <c r="L86" t="s">
        <v>1984</v>
      </c>
      <c r="M86" t="s">
        <v>1840</v>
      </c>
      <c r="N86" t="s">
        <v>1841</v>
      </c>
      <c r="O86" t="s">
        <v>1985</v>
      </c>
      <c r="P86">
        <v>96.03</v>
      </c>
      <c r="Q86">
        <v>11</v>
      </c>
      <c r="R86" t="s">
        <v>1843</v>
      </c>
      <c r="S86" t="s">
        <v>1843</v>
      </c>
    </row>
    <row r="87" spans="1:19" x14ac:dyDescent="0.2">
      <c r="A87" t="s">
        <v>4199</v>
      </c>
      <c r="B87" t="s">
        <v>3034</v>
      </c>
      <c r="C87" t="s">
        <v>447</v>
      </c>
      <c r="D87">
        <v>95</v>
      </c>
      <c r="E87" t="s">
        <v>3034</v>
      </c>
      <c r="F87">
        <v>100</v>
      </c>
      <c r="G87">
        <v>1</v>
      </c>
      <c r="H87" t="s">
        <v>447</v>
      </c>
      <c r="I87" t="s">
        <v>3034</v>
      </c>
      <c r="J87">
        <v>100</v>
      </c>
      <c r="K87">
        <v>1</v>
      </c>
      <c r="L87" t="s">
        <v>3035</v>
      </c>
      <c r="M87" t="s">
        <v>1840</v>
      </c>
      <c r="N87" t="s">
        <v>1841</v>
      </c>
      <c r="O87" t="s">
        <v>3036</v>
      </c>
      <c r="P87">
        <v>94.84</v>
      </c>
      <c r="Q87">
        <v>11</v>
      </c>
      <c r="R87" t="s">
        <v>1843</v>
      </c>
      <c r="S87" t="s">
        <v>1843</v>
      </c>
    </row>
    <row r="88" spans="1:19" x14ac:dyDescent="0.2">
      <c r="A88" t="s">
        <v>4132</v>
      </c>
      <c r="B88" t="s">
        <v>2934</v>
      </c>
      <c r="C88" t="s">
        <v>242</v>
      </c>
      <c r="D88">
        <v>95</v>
      </c>
      <c r="E88" t="s">
        <v>2934</v>
      </c>
      <c r="F88">
        <v>100</v>
      </c>
      <c r="G88">
        <v>1</v>
      </c>
      <c r="H88" t="s">
        <v>242</v>
      </c>
      <c r="I88" t="s">
        <v>2934</v>
      </c>
      <c r="J88">
        <v>100</v>
      </c>
      <c r="K88">
        <v>1</v>
      </c>
      <c r="L88" t="s">
        <v>2935</v>
      </c>
      <c r="M88" t="s">
        <v>1840</v>
      </c>
      <c r="N88" t="s">
        <v>1841</v>
      </c>
      <c r="O88" t="s">
        <v>2936</v>
      </c>
      <c r="P88">
        <v>98.95</v>
      </c>
      <c r="Q88">
        <v>11</v>
      </c>
      <c r="R88" t="s">
        <v>1843</v>
      </c>
      <c r="S88" t="s">
        <v>1843</v>
      </c>
    </row>
    <row r="89" spans="1:19" x14ac:dyDescent="0.2">
      <c r="A89" t="s">
        <v>4257</v>
      </c>
      <c r="B89" t="s">
        <v>2371</v>
      </c>
      <c r="C89" t="s">
        <v>2372</v>
      </c>
      <c r="D89">
        <v>95</v>
      </c>
      <c r="E89" t="s">
        <v>2371</v>
      </c>
      <c r="F89">
        <v>95.57</v>
      </c>
      <c r="G89">
        <v>0.92</v>
      </c>
      <c r="H89" t="s">
        <v>1843</v>
      </c>
      <c r="I89" t="s">
        <v>1843</v>
      </c>
      <c r="J89" t="s">
        <v>1843</v>
      </c>
      <c r="K89" t="s">
        <v>1843</v>
      </c>
      <c r="L89" t="s">
        <v>2145</v>
      </c>
      <c r="M89" t="s">
        <v>1840</v>
      </c>
      <c r="N89" t="s">
        <v>2147</v>
      </c>
      <c r="O89" t="s">
        <v>2373</v>
      </c>
      <c r="P89">
        <v>98.59</v>
      </c>
      <c r="Q89">
        <v>11</v>
      </c>
      <c r="R89" t="s">
        <v>1843</v>
      </c>
      <c r="S89" t="s">
        <v>1843</v>
      </c>
    </row>
    <row r="90" spans="1:19" x14ac:dyDescent="0.2">
      <c r="A90" t="s">
        <v>4305</v>
      </c>
      <c r="B90" t="s">
        <v>2542</v>
      </c>
      <c r="C90" t="s">
        <v>2543</v>
      </c>
      <c r="D90">
        <v>95</v>
      </c>
      <c r="E90" t="s">
        <v>2542</v>
      </c>
      <c r="F90">
        <v>95.86</v>
      </c>
      <c r="G90">
        <v>0.9</v>
      </c>
      <c r="H90" t="s">
        <v>2543</v>
      </c>
      <c r="I90" t="s">
        <v>2542</v>
      </c>
      <c r="J90">
        <v>95.86</v>
      </c>
      <c r="K90">
        <v>0.9</v>
      </c>
      <c r="L90" t="s">
        <v>2041</v>
      </c>
      <c r="M90" t="s">
        <v>1840</v>
      </c>
      <c r="N90" t="s">
        <v>1841</v>
      </c>
      <c r="O90" t="s">
        <v>2544</v>
      </c>
      <c r="P90">
        <v>96.61</v>
      </c>
      <c r="Q90">
        <v>11</v>
      </c>
      <c r="R90" t="s">
        <v>1843</v>
      </c>
      <c r="S90" t="s">
        <v>1843</v>
      </c>
    </row>
    <row r="91" spans="1:19" x14ac:dyDescent="0.2">
      <c r="A91" t="s">
        <v>4399</v>
      </c>
      <c r="B91" t="s">
        <v>2457</v>
      </c>
      <c r="C91" t="s">
        <v>2458</v>
      </c>
      <c r="D91">
        <v>95</v>
      </c>
      <c r="E91" t="s">
        <v>2457</v>
      </c>
      <c r="F91">
        <v>96.31</v>
      </c>
      <c r="G91">
        <v>0.89</v>
      </c>
      <c r="H91" t="s">
        <v>2458</v>
      </c>
      <c r="I91" t="s">
        <v>2457</v>
      </c>
      <c r="J91">
        <v>96.31</v>
      </c>
      <c r="K91">
        <v>0.89</v>
      </c>
      <c r="L91" t="s">
        <v>2452</v>
      </c>
      <c r="M91" t="s">
        <v>1840</v>
      </c>
      <c r="N91" t="s">
        <v>1841</v>
      </c>
      <c r="O91" t="s">
        <v>2459</v>
      </c>
      <c r="P91">
        <v>98.45</v>
      </c>
      <c r="Q91">
        <v>11</v>
      </c>
      <c r="R91" t="s">
        <v>1843</v>
      </c>
      <c r="S91" t="s">
        <v>1843</v>
      </c>
    </row>
    <row r="92" spans="1:19" x14ac:dyDescent="0.2">
      <c r="A92" t="s">
        <v>4420</v>
      </c>
      <c r="B92" t="s">
        <v>1962</v>
      </c>
      <c r="C92" t="s">
        <v>1963</v>
      </c>
      <c r="D92">
        <v>95</v>
      </c>
      <c r="E92" t="s">
        <v>1962</v>
      </c>
      <c r="F92">
        <v>99.81</v>
      </c>
      <c r="G92">
        <v>0.89</v>
      </c>
      <c r="H92" t="s">
        <v>1963</v>
      </c>
      <c r="I92" t="s">
        <v>1962</v>
      </c>
      <c r="J92">
        <v>99.81</v>
      </c>
      <c r="K92">
        <v>0.89</v>
      </c>
      <c r="L92" t="s">
        <v>1964</v>
      </c>
      <c r="M92" t="s">
        <v>1840</v>
      </c>
      <c r="N92" t="s">
        <v>1841</v>
      </c>
      <c r="O92" t="s">
        <v>1965</v>
      </c>
      <c r="P92">
        <v>98.35</v>
      </c>
      <c r="Q92">
        <v>11</v>
      </c>
      <c r="R92" t="s">
        <v>1843</v>
      </c>
      <c r="S92" t="s">
        <v>1843</v>
      </c>
    </row>
    <row r="93" spans="1:19" x14ac:dyDescent="0.2">
      <c r="A93" t="s">
        <v>4426</v>
      </c>
      <c r="B93" t="s">
        <v>3220</v>
      </c>
      <c r="C93" t="s">
        <v>1843</v>
      </c>
      <c r="D93" t="s">
        <v>1843</v>
      </c>
      <c r="E93" t="s">
        <v>1843</v>
      </c>
      <c r="F93" t="s">
        <v>1843</v>
      </c>
      <c r="G93" t="s">
        <v>1843</v>
      </c>
      <c r="H93" t="s">
        <v>1843</v>
      </c>
      <c r="I93" t="s">
        <v>1843</v>
      </c>
      <c r="J93" t="s">
        <v>1843</v>
      </c>
      <c r="K93" t="s">
        <v>1843</v>
      </c>
      <c r="L93" t="s">
        <v>3220</v>
      </c>
      <c r="M93" t="s">
        <v>1918</v>
      </c>
      <c r="N93" t="s">
        <v>1919</v>
      </c>
      <c r="O93" t="s">
        <v>3221</v>
      </c>
      <c r="P93">
        <v>97.54</v>
      </c>
      <c r="Q93">
        <v>11</v>
      </c>
      <c r="R93">
        <v>0.90286800997399996</v>
      </c>
      <c r="S93" t="s">
        <v>1843</v>
      </c>
    </row>
    <row r="94" spans="1:19" x14ac:dyDescent="0.2">
      <c r="A94" t="s">
        <v>4532</v>
      </c>
      <c r="B94" t="s">
        <v>2483</v>
      </c>
      <c r="C94" t="s">
        <v>2484</v>
      </c>
      <c r="D94">
        <v>95</v>
      </c>
      <c r="E94" t="s">
        <v>2483</v>
      </c>
      <c r="F94">
        <v>99.99</v>
      </c>
      <c r="G94">
        <v>1</v>
      </c>
      <c r="H94" t="s">
        <v>2484</v>
      </c>
      <c r="I94" t="s">
        <v>2483</v>
      </c>
      <c r="J94">
        <v>99.99</v>
      </c>
      <c r="K94">
        <v>1</v>
      </c>
      <c r="L94" t="s">
        <v>1961</v>
      </c>
      <c r="M94" t="s">
        <v>1840</v>
      </c>
      <c r="N94" t="s">
        <v>1841</v>
      </c>
      <c r="O94" t="s">
        <v>2485</v>
      </c>
      <c r="P94">
        <v>97.46</v>
      </c>
      <c r="Q94">
        <v>11</v>
      </c>
      <c r="R94" t="s">
        <v>1843</v>
      </c>
      <c r="S94" t="s">
        <v>1843</v>
      </c>
    </row>
    <row r="95" spans="1:19" x14ac:dyDescent="0.2">
      <c r="A95" t="s">
        <v>4152</v>
      </c>
      <c r="B95" t="s">
        <v>1852</v>
      </c>
      <c r="C95" t="s">
        <v>307</v>
      </c>
      <c r="D95">
        <v>95</v>
      </c>
      <c r="E95" t="s">
        <v>1852</v>
      </c>
      <c r="F95">
        <v>100</v>
      </c>
      <c r="G95">
        <v>1</v>
      </c>
      <c r="H95" t="s">
        <v>307</v>
      </c>
      <c r="I95" t="s">
        <v>1852</v>
      </c>
      <c r="J95">
        <v>100</v>
      </c>
      <c r="K95">
        <v>1</v>
      </c>
      <c r="L95" t="s">
        <v>1853</v>
      </c>
      <c r="M95" t="s">
        <v>1840</v>
      </c>
      <c r="N95" t="s">
        <v>1841</v>
      </c>
      <c r="O95" t="s">
        <v>1854</v>
      </c>
      <c r="P95">
        <v>98.65</v>
      </c>
      <c r="Q95">
        <v>11</v>
      </c>
      <c r="R95" t="s">
        <v>1843</v>
      </c>
      <c r="S95" t="s">
        <v>1843</v>
      </c>
    </row>
    <row r="96" spans="1:19" x14ac:dyDescent="0.2">
      <c r="A96" t="s">
        <v>4521</v>
      </c>
      <c r="B96" t="s">
        <v>1905</v>
      </c>
      <c r="C96" t="s">
        <v>1249</v>
      </c>
      <c r="D96">
        <v>95</v>
      </c>
      <c r="E96" t="s">
        <v>1905</v>
      </c>
      <c r="F96">
        <v>100</v>
      </c>
      <c r="G96">
        <v>1</v>
      </c>
      <c r="H96" t="s">
        <v>1249</v>
      </c>
      <c r="I96" t="s">
        <v>1905</v>
      </c>
      <c r="J96">
        <v>100</v>
      </c>
      <c r="K96">
        <v>1</v>
      </c>
      <c r="L96" t="s">
        <v>1867</v>
      </c>
      <c r="M96" t="s">
        <v>1840</v>
      </c>
      <c r="N96" t="s">
        <v>1841</v>
      </c>
      <c r="O96" t="s">
        <v>1906</v>
      </c>
      <c r="P96">
        <v>99</v>
      </c>
      <c r="Q96">
        <v>11</v>
      </c>
      <c r="R96" t="s">
        <v>1843</v>
      </c>
      <c r="S96" t="s">
        <v>1843</v>
      </c>
    </row>
    <row r="97" spans="1:19" x14ac:dyDescent="0.2">
      <c r="A97" t="s">
        <v>4042</v>
      </c>
      <c r="B97" t="s">
        <v>3167</v>
      </c>
      <c r="C97" t="s">
        <v>6</v>
      </c>
      <c r="D97">
        <v>95</v>
      </c>
      <c r="E97" t="s">
        <v>3167</v>
      </c>
      <c r="F97">
        <v>100</v>
      </c>
      <c r="G97">
        <v>1</v>
      </c>
      <c r="H97" t="s">
        <v>6</v>
      </c>
      <c r="I97" t="s">
        <v>3167</v>
      </c>
      <c r="J97">
        <v>100</v>
      </c>
      <c r="K97">
        <v>1</v>
      </c>
      <c r="L97" t="s">
        <v>3168</v>
      </c>
      <c r="M97" t="s">
        <v>1840</v>
      </c>
      <c r="N97" t="s">
        <v>1841</v>
      </c>
      <c r="O97" t="s">
        <v>1843</v>
      </c>
      <c r="P97">
        <v>76.39</v>
      </c>
      <c r="Q97">
        <v>4</v>
      </c>
      <c r="R97" t="s">
        <v>1843</v>
      </c>
      <c r="S97" t="s">
        <v>1843</v>
      </c>
    </row>
    <row r="98" spans="1:19" x14ac:dyDescent="0.2">
      <c r="A98" t="s">
        <v>4140</v>
      </c>
      <c r="B98" t="s">
        <v>3137</v>
      </c>
      <c r="C98" t="s">
        <v>275</v>
      </c>
      <c r="D98">
        <v>95</v>
      </c>
      <c r="E98" t="s">
        <v>3137</v>
      </c>
      <c r="F98">
        <v>100</v>
      </c>
      <c r="G98">
        <v>1</v>
      </c>
      <c r="H98" t="s">
        <v>275</v>
      </c>
      <c r="I98" t="s">
        <v>3137</v>
      </c>
      <c r="J98">
        <v>100</v>
      </c>
      <c r="K98">
        <v>1</v>
      </c>
      <c r="L98" t="s">
        <v>3138</v>
      </c>
      <c r="M98" t="s">
        <v>1840</v>
      </c>
      <c r="N98" t="s">
        <v>1841</v>
      </c>
      <c r="O98" t="s">
        <v>1843</v>
      </c>
      <c r="P98">
        <v>97.76</v>
      </c>
      <c r="Q98">
        <v>11</v>
      </c>
      <c r="R98" t="s">
        <v>1843</v>
      </c>
      <c r="S98" t="s">
        <v>1843</v>
      </c>
    </row>
    <row r="99" spans="1:19" x14ac:dyDescent="0.2">
      <c r="A99" t="s">
        <v>4083</v>
      </c>
      <c r="B99" t="s">
        <v>3070</v>
      </c>
      <c r="C99" t="s">
        <v>114</v>
      </c>
      <c r="D99">
        <v>95</v>
      </c>
      <c r="E99" t="s">
        <v>3070</v>
      </c>
      <c r="F99">
        <v>100</v>
      </c>
      <c r="G99">
        <v>1</v>
      </c>
      <c r="H99" t="s">
        <v>114</v>
      </c>
      <c r="I99" t="s">
        <v>3070</v>
      </c>
      <c r="J99">
        <v>100</v>
      </c>
      <c r="K99">
        <v>1</v>
      </c>
      <c r="L99" t="s">
        <v>3071</v>
      </c>
      <c r="M99" t="s">
        <v>1840</v>
      </c>
      <c r="N99" t="s">
        <v>1841</v>
      </c>
      <c r="O99" t="s">
        <v>3072</v>
      </c>
      <c r="P99">
        <v>97.16</v>
      </c>
      <c r="Q99">
        <v>11</v>
      </c>
      <c r="R99" t="s">
        <v>1843</v>
      </c>
      <c r="S99" t="s">
        <v>1843</v>
      </c>
    </row>
    <row r="100" spans="1:19" x14ac:dyDescent="0.2">
      <c r="A100" t="s">
        <v>4109</v>
      </c>
      <c r="B100" t="s">
        <v>2310</v>
      </c>
      <c r="C100" t="s">
        <v>2311</v>
      </c>
      <c r="D100">
        <v>95</v>
      </c>
      <c r="E100" t="s">
        <v>2310</v>
      </c>
      <c r="F100">
        <v>97.18</v>
      </c>
      <c r="G100">
        <v>1</v>
      </c>
      <c r="H100" t="s">
        <v>2311</v>
      </c>
      <c r="I100" t="s">
        <v>2310</v>
      </c>
      <c r="J100">
        <v>97.18</v>
      </c>
      <c r="K100">
        <v>1</v>
      </c>
      <c r="L100" t="s">
        <v>2009</v>
      </c>
      <c r="M100" t="s">
        <v>1840</v>
      </c>
      <c r="N100" t="s">
        <v>1841</v>
      </c>
      <c r="O100" t="s">
        <v>2312</v>
      </c>
      <c r="P100">
        <v>82.92</v>
      </c>
      <c r="Q100">
        <v>11</v>
      </c>
      <c r="R100" t="s">
        <v>1843</v>
      </c>
      <c r="S100" t="s">
        <v>1843</v>
      </c>
    </row>
    <row r="101" spans="1:19" x14ac:dyDescent="0.2">
      <c r="A101" t="s">
        <v>4349</v>
      </c>
      <c r="B101" t="s">
        <v>1875</v>
      </c>
      <c r="C101" t="s">
        <v>868</v>
      </c>
      <c r="D101">
        <v>95</v>
      </c>
      <c r="E101" t="s">
        <v>1875</v>
      </c>
      <c r="F101">
        <v>100</v>
      </c>
      <c r="G101">
        <v>1</v>
      </c>
      <c r="H101" t="s">
        <v>868</v>
      </c>
      <c r="I101" t="s">
        <v>1875</v>
      </c>
      <c r="J101">
        <v>100</v>
      </c>
      <c r="K101">
        <v>1</v>
      </c>
      <c r="L101" t="s">
        <v>1867</v>
      </c>
      <c r="M101" t="s">
        <v>1840</v>
      </c>
      <c r="N101" t="s">
        <v>1841</v>
      </c>
      <c r="O101" t="s">
        <v>1876</v>
      </c>
      <c r="P101">
        <v>99.08</v>
      </c>
      <c r="Q101">
        <v>11</v>
      </c>
      <c r="R101" t="s">
        <v>1843</v>
      </c>
      <c r="S101" t="s">
        <v>1843</v>
      </c>
    </row>
    <row r="102" spans="1:19" x14ac:dyDescent="0.2">
      <c r="A102" t="s">
        <v>4324</v>
      </c>
      <c r="B102" t="s">
        <v>2694</v>
      </c>
      <c r="C102" t="s">
        <v>796</v>
      </c>
      <c r="D102">
        <v>95</v>
      </c>
      <c r="E102" t="s">
        <v>2694</v>
      </c>
      <c r="F102">
        <v>100</v>
      </c>
      <c r="G102">
        <v>0.99</v>
      </c>
      <c r="H102" t="s">
        <v>796</v>
      </c>
      <c r="I102" t="s">
        <v>2694</v>
      </c>
      <c r="J102">
        <v>100</v>
      </c>
      <c r="K102">
        <v>0.99</v>
      </c>
      <c r="L102" t="s">
        <v>2695</v>
      </c>
      <c r="M102" t="s">
        <v>1840</v>
      </c>
      <c r="N102" t="s">
        <v>1841</v>
      </c>
      <c r="O102" t="s">
        <v>2696</v>
      </c>
      <c r="P102">
        <v>97.54</v>
      </c>
      <c r="Q102">
        <v>11</v>
      </c>
      <c r="R102" t="s">
        <v>1843</v>
      </c>
      <c r="S102" t="s">
        <v>1843</v>
      </c>
    </row>
    <row r="103" spans="1:19" x14ac:dyDescent="0.2">
      <c r="A103" t="s">
        <v>4063</v>
      </c>
      <c r="B103" t="s">
        <v>2248</v>
      </c>
      <c r="C103" t="s">
        <v>57</v>
      </c>
      <c r="D103">
        <v>95</v>
      </c>
      <c r="E103" t="s">
        <v>2248</v>
      </c>
      <c r="F103">
        <v>100</v>
      </c>
      <c r="G103">
        <v>1</v>
      </c>
      <c r="H103" t="s">
        <v>57</v>
      </c>
      <c r="I103" t="s">
        <v>2248</v>
      </c>
      <c r="J103">
        <v>100</v>
      </c>
      <c r="K103">
        <v>1</v>
      </c>
      <c r="L103" t="s">
        <v>2175</v>
      </c>
      <c r="M103" t="s">
        <v>1840</v>
      </c>
      <c r="N103" t="s">
        <v>1841</v>
      </c>
      <c r="O103" t="s">
        <v>2249</v>
      </c>
      <c r="P103">
        <v>99.05</v>
      </c>
      <c r="Q103">
        <v>11</v>
      </c>
      <c r="R103" t="s">
        <v>1843</v>
      </c>
      <c r="S103" t="s">
        <v>1843</v>
      </c>
    </row>
    <row r="104" spans="1:19" x14ac:dyDescent="0.2">
      <c r="A104" t="s">
        <v>4263</v>
      </c>
      <c r="B104" t="s">
        <v>2943</v>
      </c>
      <c r="C104" t="s">
        <v>2944</v>
      </c>
      <c r="D104">
        <v>95</v>
      </c>
      <c r="E104" t="s">
        <v>2943</v>
      </c>
      <c r="F104">
        <v>96.55</v>
      </c>
      <c r="G104">
        <v>0.86</v>
      </c>
      <c r="H104" t="s">
        <v>2944</v>
      </c>
      <c r="I104" t="s">
        <v>2943</v>
      </c>
      <c r="J104">
        <v>96.55</v>
      </c>
      <c r="K104">
        <v>0.86</v>
      </c>
      <c r="L104" t="s">
        <v>2945</v>
      </c>
      <c r="M104" t="s">
        <v>1840</v>
      </c>
      <c r="N104" t="s">
        <v>1841</v>
      </c>
      <c r="O104" t="s">
        <v>2946</v>
      </c>
      <c r="P104">
        <v>94.82</v>
      </c>
      <c r="Q104">
        <v>11</v>
      </c>
      <c r="R104" t="s">
        <v>1843</v>
      </c>
      <c r="S104" t="s">
        <v>1843</v>
      </c>
    </row>
    <row r="105" spans="1:19" x14ac:dyDescent="0.2">
      <c r="A105" t="s">
        <v>4459</v>
      </c>
      <c r="B105" t="s">
        <v>3293</v>
      </c>
      <c r="C105" t="s">
        <v>1843</v>
      </c>
      <c r="D105" t="s">
        <v>1843</v>
      </c>
      <c r="E105" t="s">
        <v>1843</v>
      </c>
      <c r="F105" t="s">
        <v>1843</v>
      </c>
      <c r="G105" t="s">
        <v>1843</v>
      </c>
      <c r="H105" t="s">
        <v>3294</v>
      </c>
      <c r="I105" t="s">
        <v>3295</v>
      </c>
      <c r="J105">
        <v>84.92</v>
      </c>
      <c r="K105">
        <v>0.74</v>
      </c>
      <c r="L105" t="s">
        <v>3293</v>
      </c>
      <c r="M105" t="s">
        <v>1918</v>
      </c>
      <c r="N105" t="s">
        <v>1919</v>
      </c>
      <c r="O105" t="s">
        <v>3296</v>
      </c>
      <c r="P105">
        <v>99.01</v>
      </c>
      <c r="Q105">
        <v>11</v>
      </c>
      <c r="R105">
        <v>0.99293338790600005</v>
      </c>
      <c r="S105" t="s">
        <v>1843</v>
      </c>
    </row>
    <row r="106" spans="1:19" x14ac:dyDescent="0.2">
      <c r="A106" t="s">
        <v>4097</v>
      </c>
      <c r="B106" t="s">
        <v>2338</v>
      </c>
      <c r="C106" t="s">
        <v>2339</v>
      </c>
      <c r="D106">
        <v>95</v>
      </c>
      <c r="E106" t="s">
        <v>2338</v>
      </c>
      <c r="F106">
        <v>100</v>
      </c>
      <c r="G106">
        <v>1</v>
      </c>
      <c r="H106" t="s">
        <v>2339</v>
      </c>
      <c r="I106" t="s">
        <v>2338</v>
      </c>
      <c r="J106">
        <v>100</v>
      </c>
      <c r="K106">
        <v>1</v>
      </c>
      <c r="L106" t="s">
        <v>2340</v>
      </c>
      <c r="M106" t="s">
        <v>1840</v>
      </c>
      <c r="N106" t="s">
        <v>1841</v>
      </c>
      <c r="O106" t="s">
        <v>2341</v>
      </c>
      <c r="P106">
        <v>97.54</v>
      </c>
      <c r="Q106">
        <v>11</v>
      </c>
      <c r="R106" t="s">
        <v>1843</v>
      </c>
      <c r="S106" t="s">
        <v>1843</v>
      </c>
    </row>
    <row r="107" spans="1:19" x14ac:dyDescent="0.2">
      <c r="A107" t="s">
        <v>4437</v>
      </c>
      <c r="B107" t="s">
        <v>2742</v>
      </c>
      <c r="C107" t="s">
        <v>2743</v>
      </c>
      <c r="D107">
        <v>95</v>
      </c>
      <c r="E107" t="s">
        <v>2742</v>
      </c>
      <c r="F107">
        <v>98.3</v>
      </c>
      <c r="G107">
        <v>0.97</v>
      </c>
      <c r="H107" t="s">
        <v>2743</v>
      </c>
      <c r="I107" t="s">
        <v>2742</v>
      </c>
      <c r="J107">
        <v>98.3</v>
      </c>
      <c r="K107">
        <v>0.97</v>
      </c>
      <c r="L107" t="s">
        <v>2744</v>
      </c>
      <c r="M107" t="s">
        <v>1840</v>
      </c>
      <c r="N107" t="s">
        <v>1841</v>
      </c>
      <c r="O107" t="s">
        <v>2745</v>
      </c>
      <c r="P107">
        <v>99.11</v>
      </c>
      <c r="Q107">
        <v>11</v>
      </c>
      <c r="R107" t="s">
        <v>1843</v>
      </c>
      <c r="S107" t="s">
        <v>1843</v>
      </c>
    </row>
    <row r="108" spans="1:19" x14ac:dyDescent="0.2">
      <c r="A108" t="s">
        <v>4301</v>
      </c>
      <c r="B108" t="s">
        <v>2555</v>
      </c>
      <c r="C108" t="s">
        <v>2556</v>
      </c>
      <c r="D108">
        <v>95</v>
      </c>
      <c r="E108" t="s">
        <v>2555</v>
      </c>
      <c r="F108">
        <v>99.57</v>
      </c>
      <c r="G108">
        <v>0.97</v>
      </c>
      <c r="H108" t="s">
        <v>2556</v>
      </c>
      <c r="I108" t="s">
        <v>2555</v>
      </c>
      <c r="J108">
        <v>99.57</v>
      </c>
      <c r="K108">
        <v>0.97</v>
      </c>
      <c r="L108" t="s">
        <v>2059</v>
      </c>
      <c r="M108" t="s">
        <v>1840</v>
      </c>
      <c r="N108" t="s">
        <v>1841</v>
      </c>
      <c r="O108" t="s">
        <v>2557</v>
      </c>
      <c r="P108">
        <v>97.96</v>
      </c>
      <c r="Q108">
        <v>11</v>
      </c>
      <c r="R108" t="s">
        <v>1843</v>
      </c>
      <c r="S108" t="s">
        <v>1843</v>
      </c>
    </row>
    <row r="109" spans="1:19" x14ac:dyDescent="0.2">
      <c r="A109" t="s">
        <v>4536</v>
      </c>
      <c r="B109" t="s">
        <v>3131</v>
      </c>
      <c r="C109" t="s">
        <v>3132</v>
      </c>
      <c r="D109">
        <v>95</v>
      </c>
      <c r="E109" t="s">
        <v>3131</v>
      </c>
      <c r="F109">
        <v>100</v>
      </c>
      <c r="G109">
        <v>1</v>
      </c>
      <c r="H109" t="s">
        <v>3132</v>
      </c>
      <c r="I109" t="s">
        <v>3131</v>
      </c>
      <c r="J109">
        <v>100</v>
      </c>
      <c r="K109">
        <v>1</v>
      </c>
      <c r="L109" t="s">
        <v>2111</v>
      </c>
      <c r="M109" t="s">
        <v>1840</v>
      </c>
      <c r="N109" t="s">
        <v>1841</v>
      </c>
      <c r="O109" t="s">
        <v>3133</v>
      </c>
      <c r="P109">
        <v>79.98</v>
      </c>
      <c r="Q109">
        <v>4</v>
      </c>
      <c r="R109" t="s">
        <v>1843</v>
      </c>
      <c r="S109" t="s">
        <v>1843</v>
      </c>
    </row>
    <row r="110" spans="1:19" x14ac:dyDescent="0.2">
      <c r="A110" t="s">
        <v>4535</v>
      </c>
      <c r="B110" t="s">
        <v>1989</v>
      </c>
      <c r="C110" t="s">
        <v>1843</v>
      </c>
      <c r="D110" t="s">
        <v>1843</v>
      </c>
      <c r="E110" t="s">
        <v>1843</v>
      </c>
      <c r="F110" t="s">
        <v>1843</v>
      </c>
      <c r="G110" t="s">
        <v>1843</v>
      </c>
      <c r="H110" t="s">
        <v>3222</v>
      </c>
      <c r="I110" t="s">
        <v>3223</v>
      </c>
      <c r="J110">
        <v>79.67</v>
      </c>
      <c r="K110">
        <v>0.59</v>
      </c>
      <c r="L110" t="s">
        <v>1989</v>
      </c>
      <c r="M110" t="s">
        <v>1918</v>
      </c>
      <c r="N110" t="s">
        <v>1919</v>
      </c>
      <c r="O110" t="s">
        <v>3224</v>
      </c>
      <c r="P110">
        <v>75.89</v>
      </c>
      <c r="Q110">
        <v>4</v>
      </c>
      <c r="R110">
        <v>0.93826762430599997</v>
      </c>
      <c r="S110" t="s">
        <v>1843</v>
      </c>
    </row>
    <row r="111" spans="1:19" x14ac:dyDescent="0.2">
      <c r="A111" t="s">
        <v>4414</v>
      </c>
      <c r="B111" t="s">
        <v>2289</v>
      </c>
      <c r="C111" t="s">
        <v>1043</v>
      </c>
      <c r="D111">
        <v>95</v>
      </c>
      <c r="E111" t="s">
        <v>2289</v>
      </c>
      <c r="F111">
        <v>100</v>
      </c>
      <c r="G111">
        <v>1</v>
      </c>
      <c r="H111" t="s">
        <v>1043</v>
      </c>
      <c r="I111" t="s">
        <v>2289</v>
      </c>
      <c r="J111">
        <v>100</v>
      </c>
      <c r="K111">
        <v>1</v>
      </c>
      <c r="L111" t="s">
        <v>2009</v>
      </c>
      <c r="M111" t="s">
        <v>1840</v>
      </c>
      <c r="N111" t="s">
        <v>1841</v>
      </c>
      <c r="O111" t="s">
        <v>2290</v>
      </c>
      <c r="P111">
        <v>82.76</v>
      </c>
      <c r="Q111">
        <v>11</v>
      </c>
      <c r="R111" t="s">
        <v>1843</v>
      </c>
      <c r="S111" t="s">
        <v>1843</v>
      </c>
    </row>
    <row r="112" spans="1:19" x14ac:dyDescent="0.2">
      <c r="A112" t="s">
        <v>4381</v>
      </c>
      <c r="B112" t="s">
        <v>2624</v>
      </c>
      <c r="C112" t="s">
        <v>946</v>
      </c>
      <c r="D112">
        <v>95</v>
      </c>
      <c r="E112" t="s">
        <v>2624</v>
      </c>
      <c r="F112">
        <v>100</v>
      </c>
      <c r="G112">
        <v>1</v>
      </c>
      <c r="H112" t="s">
        <v>946</v>
      </c>
      <c r="I112" t="s">
        <v>2624</v>
      </c>
      <c r="J112">
        <v>100</v>
      </c>
      <c r="K112">
        <v>1</v>
      </c>
      <c r="L112" t="s">
        <v>2625</v>
      </c>
      <c r="M112" t="s">
        <v>1840</v>
      </c>
      <c r="N112" t="s">
        <v>1841</v>
      </c>
      <c r="O112" t="s">
        <v>2626</v>
      </c>
      <c r="P112">
        <v>99.05</v>
      </c>
      <c r="Q112">
        <v>11</v>
      </c>
      <c r="R112" t="s">
        <v>1843</v>
      </c>
      <c r="S112" t="s">
        <v>1843</v>
      </c>
    </row>
    <row r="113" spans="1:19" x14ac:dyDescent="0.2">
      <c r="A113" t="s">
        <v>4445</v>
      </c>
      <c r="B113" t="s">
        <v>2348</v>
      </c>
      <c r="C113" t="s">
        <v>1843</v>
      </c>
      <c r="D113" t="s">
        <v>1843</v>
      </c>
      <c r="E113" t="s">
        <v>1843</v>
      </c>
      <c r="F113" t="s">
        <v>1843</v>
      </c>
      <c r="G113" t="s">
        <v>1843</v>
      </c>
      <c r="H113" t="s">
        <v>1843</v>
      </c>
      <c r="I113" t="s">
        <v>1843</v>
      </c>
      <c r="J113" t="s">
        <v>1843</v>
      </c>
      <c r="K113" t="s">
        <v>1843</v>
      </c>
      <c r="L113" t="s">
        <v>2348</v>
      </c>
      <c r="M113" t="s">
        <v>1918</v>
      </c>
      <c r="N113" t="s">
        <v>1919</v>
      </c>
      <c r="O113" t="s">
        <v>3219</v>
      </c>
      <c r="P113">
        <v>96.61</v>
      </c>
      <c r="Q113">
        <v>11</v>
      </c>
      <c r="R113">
        <v>0.96055362312699999</v>
      </c>
      <c r="S113" t="s">
        <v>1843</v>
      </c>
    </row>
    <row r="114" spans="1:19" x14ac:dyDescent="0.2">
      <c r="A114" t="s">
        <v>4501</v>
      </c>
      <c r="B114" t="s">
        <v>2321</v>
      </c>
      <c r="C114" t="s">
        <v>1843</v>
      </c>
      <c r="D114" t="s">
        <v>1843</v>
      </c>
      <c r="E114" t="s">
        <v>1843</v>
      </c>
      <c r="F114" t="s">
        <v>1843</v>
      </c>
      <c r="G114" t="s">
        <v>1843</v>
      </c>
      <c r="H114" t="s">
        <v>3259</v>
      </c>
      <c r="I114" t="s">
        <v>3260</v>
      </c>
      <c r="J114">
        <v>78.180000000000007</v>
      </c>
      <c r="K114">
        <v>0.34</v>
      </c>
      <c r="L114" t="s">
        <v>2321</v>
      </c>
      <c r="M114" t="s">
        <v>1918</v>
      </c>
      <c r="N114" t="s">
        <v>1919</v>
      </c>
      <c r="O114" t="s">
        <v>3261</v>
      </c>
      <c r="P114">
        <v>94.5</v>
      </c>
      <c r="Q114">
        <v>11</v>
      </c>
      <c r="R114">
        <v>0.963152653355</v>
      </c>
      <c r="S114" t="s">
        <v>1843</v>
      </c>
    </row>
    <row r="115" spans="1:19" x14ac:dyDescent="0.2">
      <c r="A115" t="s">
        <v>4331</v>
      </c>
      <c r="B115" t="s">
        <v>2460</v>
      </c>
      <c r="C115" t="s">
        <v>817</v>
      </c>
      <c r="D115">
        <v>95</v>
      </c>
      <c r="E115" t="s">
        <v>2460</v>
      </c>
      <c r="F115">
        <v>100</v>
      </c>
      <c r="G115">
        <v>1</v>
      </c>
      <c r="H115" t="s">
        <v>817</v>
      </c>
      <c r="I115" t="s">
        <v>2460</v>
      </c>
      <c r="J115">
        <v>100</v>
      </c>
      <c r="K115">
        <v>1</v>
      </c>
      <c r="L115" t="s">
        <v>2461</v>
      </c>
      <c r="M115" t="s">
        <v>1840</v>
      </c>
      <c r="N115" t="s">
        <v>1841</v>
      </c>
      <c r="O115" t="s">
        <v>2462</v>
      </c>
      <c r="P115">
        <v>97.48</v>
      </c>
      <c r="Q115">
        <v>11</v>
      </c>
      <c r="R115" t="s">
        <v>1843</v>
      </c>
      <c r="S115" t="s">
        <v>1843</v>
      </c>
    </row>
    <row r="116" spans="1:19" x14ac:dyDescent="0.2">
      <c r="A116" t="s">
        <v>4232</v>
      </c>
      <c r="B116" t="s">
        <v>2471</v>
      </c>
      <c r="C116" t="s">
        <v>542</v>
      </c>
      <c r="D116">
        <v>95</v>
      </c>
      <c r="E116" t="s">
        <v>2471</v>
      </c>
      <c r="F116">
        <v>100</v>
      </c>
      <c r="G116">
        <v>1</v>
      </c>
      <c r="H116" t="s">
        <v>542</v>
      </c>
      <c r="I116" t="s">
        <v>2471</v>
      </c>
      <c r="J116">
        <v>100</v>
      </c>
      <c r="K116">
        <v>1</v>
      </c>
      <c r="L116" t="s">
        <v>2472</v>
      </c>
      <c r="M116" t="s">
        <v>1840</v>
      </c>
      <c r="N116" t="s">
        <v>1841</v>
      </c>
      <c r="O116" t="s">
        <v>2473</v>
      </c>
      <c r="P116">
        <v>99.33</v>
      </c>
      <c r="Q116">
        <v>11</v>
      </c>
      <c r="R116" t="s">
        <v>1843</v>
      </c>
      <c r="S116" t="s">
        <v>1843</v>
      </c>
    </row>
    <row r="117" spans="1:19" x14ac:dyDescent="0.2">
      <c r="A117" t="s">
        <v>4065</v>
      </c>
      <c r="B117" t="s">
        <v>2756</v>
      </c>
      <c r="C117" t="s">
        <v>63</v>
      </c>
      <c r="D117">
        <v>95</v>
      </c>
      <c r="E117" t="s">
        <v>2756</v>
      </c>
      <c r="F117">
        <v>100</v>
      </c>
      <c r="G117">
        <v>1</v>
      </c>
      <c r="H117" t="s">
        <v>63</v>
      </c>
      <c r="I117" t="s">
        <v>2756</v>
      </c>
      <c r="J117">
        <v>100</v>
      </c>
      <c r="K117">
        <v>1</v>
      </c>
      <c r="L117" t="s">
        <v>2757</v>
      </c>
      <c r="M117" t="s">
        <v>1840</v>
      </c>
      <c r="N117" t="s">
        <v>1841</v>
      </c>
      <c r="O117" t="s">
        <v>2758</v>
      </c>
      <c r="P117">
        <v>99.4</v>
      </c>
      <c r="Q117">
        <v>11</v>
      </c>
      <c r="R117" t="s">
        <v>1843</v>
      </c>
      <c r="S117" t="s">
        <v>1843</v>
      </c>
    </row>
    <row r="118" spans="1:19" x14ac:dyDescent="0.2">
      <c r="A118" t="s">
        <v>4269</v>
      </c>
      <c r="B118" t="s">
        <v>2552</v>
      </c>
      <c r="C118" t="s">
        <v>632</v>
      </c>
      <c r="D118">
        <v>95</v>
      </c>
      <c r="E118" t="s">
        <v>2552</v>
      </c>
      <c r="F118">
        <v>100</v>
      </c>
      <c r="G118">
        <v>1</v>
      </c>
      <c r="H118" t="s">
        <v>632</v>
      </c>
      <c r="I118" t="s">
        <v>2552</v>
      </c>
      <c r="J118">
        <v>100</v>
      </c>
      <c r="K118">
        <v>1</v>
      </c>
      <c r="L118" t="s">
        <v>2553</v>
      </c>
      <c r="M118" t="s">
        <v>1840</v>
      </c>
      <c r="N118" t="s">
        <v>1841</v>
      </c>
      <c r="O118" t="s">
        <v>2554</v>
      </c>
      <c r="P118">
        <v>97.24</v>
      </c>
      <c r="Q118">
        <v>11</v>
      </c>
      <c r="R118" t="s">
        <v>1843</v>
      </c>
      <c r="S118" t="s">
        <v>1843</v>
      </c>
    </row>
    <row r="119" spans="1:19" x14ac:dyDescent="0.2">
      <c r="A119" t="s">
        <v>4165</v>
      </c>
      <c r="B119" t="s">
        <v>2839</v>
      </c>
      <c r="C119" t="s">
        <v>338</v>
      </c>
      <c r="D119">
        <v>95</v>
      </c>
      <c r="E119" t="s">
        <v>2839</v>
      </c>
      <c r="F119">
        <v>100</v>
      </c>
      <c r="G119">
        <v>1</v>
      </c>
      <c r="H119" t="s">
        <v>338</v>
      </c>
      <c r="I119" t="s">
        <v>2839</v>
      </c>
      <c r="J119">
        <v>100</v>
      </c>
      <c r="K119">
        <v>1</v>
      </c>
      <c r="L119" t="s">
        <v>2678</v>
      </c>
      <c r="M119" t="s">
        <v>1840</v>
      </c>
      <c r="N119" t="s">
        <v>1841</v>
      </c>
      <c r="O119" t="s">
        <v>2840</v>
      </c>
      <c r="P119">
        <v>83.51</v>
      </c>
      <c r="Q119">
        <v>11</v>
      </c>
      <c r="R119" t="s">
        <v>1843</v>
      </c>
      <c r="S119" t="s">
        <v>1843</v>
      </c>
    </row>
    <row r="120" spans="1:19" x14ac:dyDescent="0.2">
      <c r="A120" t="s">
        <v>4044</v>
      </c>
      <c r="B120" t="s">
        <v>2560</v>
      </c>
      <c r="C120" t="s">
        <v>11</v>
      </c>
      <c r="D120">
        <v>95</v>
      </c>
      <c r="E120" t="s">
        <v>2560</v>
      </c>
      <c r="F120">
        <v>100</v>
      </c>
      <c r="G120">
        <v>1</v>
      </c>
      <c r="H120" t="s">
        <v>11</v>
      </c>
      <c r="I120" t="s">
        <v>2560</v>
      </c>
      <c r="J120">
        <v>100</v>
      </c>
      <c r="K120">
        <v>1</v>
      </c>
      <c r="L120" t="s">
        <v>2088</v>
      </c>
      <c r="M120" t="s">
        <v>1840</v>
      </c>
      <c r="N120" t="s">
        <v>1841</v>
      </c>
      <c r="O120" t="s">
        <v>2561</v>
      </c>
      <c r="P120">
        <v>98.02</v>
      </c>
      <c r="Q120">
        <v>11</v>
      </c>
      <c r="R120" t="s">
        <v>1843</v>
      </c>
      <c r="S120" t="s">
        <v>1843</v>
      </c>
    </row>
    <row r="121" spans="1:19" x14ac:dyDescent="0.2">
      <c r="A121" t="s">
        <v>4456</v>
      </c>
      <c r="B121" t="s">
        <v>3253</v>
      </c>
      <c r="C121" t="s">
        <v>1843</v>
      </c>
      <c r="D121" t="s">
        <v>1843</v>
      </c>
      <c r="E121" t="s">
        <v>1843</v>
      </c>
      <c r="F121" t="s">
        <v>1843</v>
      </c>
      <c r="G121" t="s">
        <v>1843</v>
      </c>
      <c r="H121" t="s">
        <v>1843</v>
      </c>
      <c r="I121" t="s">
        <v>1843</v>
      </c>
      <c r="J121" t="s">
        <v>1843</v>
      </c>
      <c r="K121" t="s">
        <v>1843</v>
      </c>
      <c r="L121" t="s">
        <v>3253</v>
      </c>
      <c r="M121" t="s">
        <v>1918</v>
      </c>
      <c r="N121" t="s">
        <v>1919</v>
      </c>
      <c r="O121" t="s">
        <v>3254</v>
      </c>
      <c r="P121">
        <v>98.53</v>
      </c>
      <c r="Q121">
        <v>11</v>
      </c>
      <c r="R121">
        <v>0.98409848546500001</v>
      </c>
      <c r="S121" t="s">
        <v>1843</v>
      </c>
    </row>
    <row r="122" spans="1:19" x14ac:dyDescent="0.2">
      <c r="A122" t="s">
        <v>4393</v>
      </c>
      <c r="B122" t="s">
        <v>2090</v>
      </c>
      <c r="C122" t="s">
        <v>2091</v>
      </c>
      <c r="D122">
        <v>95</v>
      </c>
      <c r="E122" t="s">
        <v>2090</v>
      </c>
      <c r="F122">
        <v>97.13</v>
      </c>
      <c r="G122">
        <v>0.84</v>
      </c>
      <c r="H122" t="s">
        <v>2091</v>
      </c>
      <c r="I122" t="s">
        <v>2090</v>
      </c>
      <c r="J122">
        <v>97.13</v>
      </c>
      <c r="K122">
        <v>0.84</v>
      </c>
      <c r="L122" t="s">
        <v>2092</v>
      </c>
      <c r="M122" t="s">
        <v>1840</v>
      </c>
      <c r="N122" t="s">
        <v>1841</v>
      </c>
      <c r="O122" t="s">
        <v>2093</v>
      </c>
      <c r="P122">
        <v>99.23</v>
      </c>
      <c r="Q122">
        <v>11</v>
      </c>
      <c r="R122" t="s">
        <v>1843</v>
      </c>
      <c r="S122" t="s">
        <v>1843</v>
      </c>
    </row>
    <row r="123" spans="1:19" x14ac:dyDescent="0.2">
      <c r="A123" t="s">
        <v>4496</v>
      </c>
      <c r="B123" t="s">
        <v>2059</v>
      </c>
      <c r="C123" t="s">
        <v>1843</v>
      </c>
      <c r="D123" t="s">
        <v>1843</v>
      </c>
      <c r="E123" t="s">
        <v>1843</v>
      </c>
      <c r="F123" t="s">
        <v>1843</v>
      </c>
      <c r="G123" t="s">
        <v>1843</v>
      </c>
      <c r="H123" t="s">
        <v>1843</v>
      </c>
      <c r="I123" t="s">
        <v>1843</v>
      </c>
      <c r="J123" t="s">
        <v>1843</v>
      </c>
      <c r="K123" t="s">
        <v>1843</v>
      </c>
      <c r="L123" t="s">
        <v>2059</v>
      </c>
      <c r="M123" t="s">
        <v>1918</v>
      </c>
      <c r="N123" t="s">
        <v>1919</v>
      </c>
      <c r="O123" t="s">
        <v>3276</v>
      </c>
      <c r="P123">
        <v>98.1</v>
      </c>
      <c r="Q123">
        <v>11</v>
      </c>
      <c r="R123">
        <v>0.98810075895899996</v>
      </c>
      <c r="S123" t="s">
        <v>1843</v>
      </c>
    </row>
    <row r="124" spans="1:19" x14ac:dyDescent="0.2">
      <c r="A124" t="s">
        <v>4117</v>
      </c>
      <c r="B124" t="s">
        <v>2885</v>
      </c>
      <c r="C124" t="s">
        <v>199</v>
      </c>
      <c r="D124">
        <v>95</v>
      </c>
      <c r="E124" t="s">
        <v>2885</v>
      </c>
      <c r="F124">
        <v>100</v>
      </c>
      <c r="G124">
        <v>1</v>
      </c>
      <c r="H124" t="s">
        <v>199</v>
      </c>
      <c r="I124" t="s">
        <v>2885</v>
      </c>
      <c r="J124">
        <v>100</v>
      </c>
      <c r="K124">
        <v>1</v>
      </c>
      <c r="L124" t="s">
        <v>2886</v>
      </c>
      <c r="M124" t="s">
        <v>1840</v>
      </c>
      <c r="N124" t="s">
        <v>1841</v>
      </c>
      <c r="O124" t="s">
        <v>2887</v>
      </c>
      <c r="P124">
        <v>98.12</v>
      </c>
      <c r="Q124">
        <v>11</v>
      </c>
      <c r="R124" t="s">
        <v>1843</v>
      </c>
      <c r="S124" t="s">
        <v>1843</v>
      </c>
    </row>
    <row r="125" spans="1:19" x14ac:dyDescent="0.2">
      <c r="A125" t="s">
        <v>4233</v>
      </c>
      <c r="B125" t="s">
        <v>1887</v>
      </c>
      <c r="C125" t="s">
        <v>544</v>
      </c>
      <c r="D125">
        <v>95</v>
      </c>
      <c r="E125" t="s">
        <v>1887</v>
      </c>
      <c r="F125">
        <v>100</v>
      </c>
      <c r="G125">
        <v>1</v>
      </c>
      <c r="H125" t="s">
        <v>544</v>
      </c>
      <c r="I125" t="s">
        <v>1887</v>
      </c>
      <c r="J125">
        <v>100</v>
      </c>
      <c r="K125">
        <v>1</v>
      </c>
      <c r="L125" t="s">
        <v>1858</v>
      </c>
      <c r="M125" t="s">
        <v>1840</v>
      </c>
      <c r="N125" t="s">
        <v>1841</v>
      </c>
      <c r="O125" t="s">
        <v>1888</v>
      </c>
      <c r="P125">
        <v>99.04</v>
      </c>
      <c r="Q125">
        <v>11</v>
      </c>
      <c r="R125" t="s">
        <v>1843</v>
      </c>
      <c r="S125" t="s">
        <v>1843</v>
      </c>
    </row>
    <row r="126" spans="1:19" x14ac:dyDescent="0.2">
      <c r="A126" t="s">
        <v>4153</v>
      </c>
      <c r="B126" t="s">
        <v>2407</v>
      </c>
      <c r="C126" t="s">
        <v>310</v>
      </c>
      <c r="D126">
        <v>95</v>
      </c>
      <c r="E126" t="s">
        <v>2407</v>
      </c>
      <c r="F126">
        <v>100</v>
      </c>
      <c r="G126">
        <v>1</v>
      </c>
      <c r="H126" t="s">
        <v>310</v>
      </c>
      <c r="I126" t="s">
        <v>2407</v>
      </c>
      <c r="J126">
        <v>100</v>
      </c>
      <c r="K126">
        <v>1</v>
      </c>
      <c r="L126" t="s">
        <v>2408</v>
      </c>
      <c r="M126" t="s">
        <v>1840</v>
      </c>
      <c r="N126" t="s">
        <v>1841</v>
      </c>
      <c r="O126" t="s">
        <v>2409</v>
      </c>
      <c r="P126">
        <v>97.54</v>
      </c>
      <c r="Q126">
        <v>11</v>
      </c>
      <c r="R126" t="s">
        <v>1843</v>
      </c>
      <c r="S126" t="s">
        <v>1843</v>
      </c>
    </row>
    <row r="127" spans="1:19" x14ac:dyDescent="0.2">
      <c r="A127" t="s">
        <v>4379</v>
      </c>
      <c r="B127" t="s">
        <v>2064</v>
      </c>
      <c r="C127" t="s">
        <v>942</v>
      </c>
      <c r="D127">
        <v>95</v>
      </c>
      <c r="E127" t="s">
        <v>2064</v>
      </c>
      <c r="F127">
        <v>100</v>
      </c>
      <c r="G127">
        <v>1</v>
      </c>
      <c r="H127" t="s">
        <v>942</v>
      </c>
      <c r="I127" t="s">
        <v>2064</v>
      </c>
      <c r="J127">
        <v>100</v>
      </c>
      <c r="K127">
        <v>1</v>
      </c>
      <c r="L127" t="s">
        <v>2065</v>
      </c>
      <c r="M127" t="s">
        <v>1840</v>
      </c>
      <c r="N127" t="s">
        <v>1841</v>
      </c>
      <c r="O127" t="s">
        <v>2066</v>
      </c>
      <c r="P127">
        <v>98.19</v>
      </c>
      <c r="Q127">
        <v>11</v>
      </c>
      <c r="R127" t="s">
        <v>1843</v>
      </c>
      <c r="S127" t="s">
        <v>1843</v>
      </c>
    </row>
    <row r="128" spans="1:19" x14ac:dyDescent="0.2">
      <c r="A128" t="s">
        <v>4166</v>
      </c>
      <c r="B128" t="s">
        <v>2668</v>
      </c>
      <c r="C128" t="s">
        <v>2669</v>
      </c>
      <c r="D128">
        <v>95</v>
      </c>
      <c r="E128" t="s">
        <v>2668</v>
      </c>
      <c r="F128">
        <v>98.37</v>
      </c>
      <c r="G128">
        <v>0.92</v>
      </c>
      <c r="H128" t="s">
        <v>2669</v>
      </c>
      <c r="I128" t="s">
        <v>2668</v>
      </c>
      <c r="J128">
        <v>98.37</v>
      </c>
      <c r="K128">
        <v>0.92</v>
      </c>
      <c r="L128" t="s">
        <v>2021</v>
      </c>
      <c r="M128" t="s">
        <v>1840</v>
      </c>
      <c r="N128" t="s">
        <v>1841</v>
      </c>
      <c r="O128" t="s">
        <v>2670</v>
      </c>
      <c r="P128">
        <v>92.6</v>
      </c>
      <c r="Q128">
        <v>11</v>
      </c>
      <c r="R128" t="s">
        <v>1843</v>
      </c>
      <c r="S128" t="s">
        <v>1843</v>
      </c>
    </row>
    <row r="129" spans="1:19" x14ac:dyDescent="0.2">
      <c r="A129" t="s">
        <v>4495</v>
      </c>
      <c r="B129" t="s">
        <v>2959</v>
      </c>
      <c r="C129" t="s">
        <v>1843</v>
      </c>
      <c r="D129" t="s">
        <v>1843</v>
      </c>
      <c r="E129" t="s">
        <v>1843</v>
      </c>
      <c r="F129" t="s">
        <v>1843</v>
      </c>
      <c r="G129" t="s">
        <v>1843</v>
      </c>
      <c r="H129" t="s">
        <v>1843</v>
      </c>
      <c r="I129" t="s">
        <v>1843</v>
      </c>
      <c r="J129" t="s">
        <v>1843</v>
      </c>
      <c r="K129" t="s">
        <v>1843</v>
      </c>
      <c r="L129" t="s">
        <v>2959</v>
      </c>
      <c r="M129" t="s">
        <v>1918</v>
      </c>
      <c r="N129" t="s">
        <v>1919</v>
      </c>
      <c r="O129" t="s">
        <v>3237</v>
      </c>
      <c r="P129">
        <v>98.12</v>
      </c>
      <c r="Q129">
        <v>11</v>
      </c>
      <c r="R129">
        <v>0.98753403265899997</v>
      </c>
      <c r="S129" t="s">
        <v>1843</v>
      </c>
    </row>
    <row r="130" spans="1:19" x14ac:dyDescent="0.2">
      <c r="A130" t="s">
        <v>4320</v>
      </c>
      <c r="B130" t="s">
        <v>2413</v>
      </c>
      <c r="C130" t="s">
        <v>774</v>
      </c>
      <c r="D130">
        <v>95</v>
      </c>
      <c r="E130" t="s">
        <v>2413</v>
      </c>
      <c r="F130">
        <v>100</v>
      </c>
      <c r="G130">
        <v>1</v>
      </c>
      <c r="H130" t="s">
        <v>774</v>
      </c>
      <c r="I130" t="s">
        <v>2413</v>
      </c>
      <c r="J130">
        <v>100</v>
      </c>
      <c r="K130">
        <v>1</v>
      </c>
      <c r="L130" t="s">
        <v>1946</v>
      </c>
      <c r="M130" t="s">
        <v>1840</v>
      </c>
      <c r="N130" t="s">
        <v>1841</v>
      </c>
      <c r="O130" t="s">
        <v>2414</v>
      </c>
      <c r="P130">
        <v>96.85</v>
      </c>
      <c r="Q130">
        <v>11</v>
      </c>
      <c r="R130" t="s">
        <v>1843</v>
      </c>
      <c r="S130" t="s">
        <v>1843</v>
      </c>
    </row>
    <row r="131" spans="1:19" x14ac:dyDescent="0.2">
      <c r="A131" t="s">
        <v>4080</v>
      </c>
      <c r="B131" t="s">
        <v>2374</v>
      </c>
      <c r="C131" t="s">
        <v>107</v>
      </c>
      <c r="D131">
        <v>95</v>
      </c>
      <c r="E131" t="s">
        <v>2374</v>
      </c>
      <c r="F131">
        <v>100</v>
      </c>
      <c r="G131">
        <v>1</v>
      </c>
      <c r="H131" t="s">
        <v>107</v>
      </c>
      <c r="I131" t="s">
        <v>2374</v>
      </c>
      <c r="J131">
        <v>100</v>
      </c>
      <c r="K131">
        <v>1</v>
      </c>
      <c r="L131" t="s">
        <v>2375</v>
      </c>
      <c r="M131" t="s">
        <v>1840</v>
      </c>
      <c r="N131" t="s">
        <v>1841</v>
      </c>
      <c r="O131" t="s">
        <v>2376</v>
      </c>
      <c r="P131">
        <v>98.89</v>
      </c>
      <c r="Q131">
        <v>11</v>
      </c>
      <c r="R131" t="s">
        <v>1843</v>
      </c>
      <c r="S131" t="s">
        <v>1843</v>
      </c>
    </row>
    <row r="132" spans="1:19" x14ac:dyDescent="0.2">
      <c r="A132" t="s">
        <v>4143</v>
      </c>
      <c r="B132" t="s">
        <v>1859</v>
      </c>
      <c r="C132" t="s">
        <v>286</v>
      </c>
      <c r="D132">
        <v>95</v>
      </c>
      <c r="E132" t="s">
        <v>1859</v>
      </c>
      <c r="F132">
        <v>100</v>
      </c>
      <c r="G132">
        <v>1</v>
      </c>
      <c r="H132" t="s">
        <v>286</v>
      </c>
      <c r="I132" t="s">
        <v>1859</v>
      </c>
      <c r="J132">
        <v>100</v>
      </c>
      <c r="K132">
        <v>1</v>
      </c>
      <c r="L132" t="s">
        <v>1860</v>
      </c>
      <c r="M132" t="s">
        <v>1840</v>
      </c>
      <c r="N132" t="s">
        <v>1841</v>
      </c>
      <c r="O132" t="s">
        <v>1861</v>
      </c>
      <c r="P132">
        <v>98.77</v>
      </c>
      <c r="Q132">
        <v>11</v>
      </c>
      <c r="R132" t="s">
        <v>1843</v>
      </c>
      <c r="S132" t="s">
        <v>1843</v>
      </c>
    </row>
    <row r="133" spans="1:19" x14ac:dyDescent="0.2">
      <c r="A133" t="s">
        <v>4477</v>
      </c>
      <c r="B133" t="s">
        <v>3244</v>
      </c>
      <c r="C133" t="s">
        <v>1843</v>
      </c>
      <c r="D133" t="s">
        <v>1843</v>
      </c>
      <c r="E133" t="s">
        <v>1843</v>
      </c>
      <c r="F133" t="s">
        <v>1843</v>
      </c>
      <c r="G133" t="s">
        <v>1843</v>
      </c>
      <c r="H133" t="s">
        <v>1843</v>
      </c>
      <c r="I133" t="s">
        <v>1843</v>
      </c>
      <c r="J133" t="s">
        <v>1843</v>
      </c>
      <c r="K133" t="s">
        <v>1843</v>
      </c>
      <c r="L133" t="s">
        <v>3244</v>
      </c>
      <c r="M133" t="s">
        <v>1918</v>
      </c>
      <c r="N133" t="s">
        <v>1919</v>
      </c>
      <c r="O133" t="s">
        <v>1843</v>
      </c>
      <c r="P133">
        <v>95.1</v>
      </c>
      <c r="Q133">
        <v>11</v>
      </c>
      <c r="R133">
        <v>0.97474843378499998</v>
      </c>
      <c r="S133" t="s">
        <v>1843</v>
      </c>
    </row>
    <row r="134" spans="1:19" x14ac:dyDescent="0.2">
      <c r="A134" t="s">
        <v>4392</v>
      </c>
      <c r="B134" t="s">
        <v>2404</v>
      </c>
      <c r="C134" t="s">
        <v>2405</v>
      </c>
      <c r="D134">
        <v>95</v>
      </c>
      <c r="E134" t="s">
        <v>2404</v>
      </c>
      <c r="F134">
        <v>99.26</v>
      </c>
      <c r="G134">
        <v>0.96</v>
      </c>
      <c r="H134" t="s">
        <v>2405</v>
      </c>
      <c r="I134" t="s">
        <v>2404</v>
      </c>
      <c r="J134">
        <v>99.26</v>
      </c>
      <c r="K134">
        <v>0.96</v>
      </c>
      <c r="L134" t="s">
        <v>2059</v>
      </c>
      <c r="M134" t="s">
        <v>1840</v>
      </c>
      <c r="N134" t="s">
        <v>1841</v>
      </c>
      <c r="O134" t="s">
        <v>2406</v>
      </c>
      <c r="P134">
        <v>98.41</v>
      </c>
      <c r="Q134">
        <v>11</v>
      </c>
      <c r="R134" t="s">
        <v>1843</v>
      </c>
      <c r="S134" t="s">
        <v>1843</v>
      </c>
    </row>
    <row r="135" spans="1:19" x14ac:dyDescent="0.2">
      <c r="A135" t="s">
        <v>4303</v>
      </c>
      <c r="B135" t="s">
        <v>2888</v>
      </c>
      <c r="C135" t="s">
        <v>720</v>
      </c>
      <c r="D135">
        <v>95</v>
      </c>
      <c r="E135" t="s">
        <v>2888</v>
      </c>
      <c r="F135">
        <v>100</v>
      </c>
      <c r="G135">
        <v>1</v>
      </c>
      <c r="H135" t="s">
        <v>720</v>
      </c>
      <c r="I135" t="s">
        <v>2888</v>
      </c>
      <c r="J135">
        <v>100</v>
      </c>
      <c r="K135">
        <v>1</v>
      </c>
      <c r="L135" t="s">
        <v>2889</v>
      </c>
      <c r="M135" t="s">
        <v>1840</v>
      </c>
      <c r="N135" t="s">
        <v>1841</v>
      </c>
      <c r="O135" t="s">
        <v>2890</v>
      </c>
      <c r="P135">
        <v>99.07</v>
      </c>
      <c r="Q135">
        <v>11</v>
      </c>
      <c r="R135" t="s">
        <v>1843</v>
      </c>
      <c r="S135" t="s">
        <v>1843</v>
      </c>
    </row>
    <row r="136" spans="1:19" x14ac:dyDescent="0.2">
      <c r="A136" t="s">
        <v>4245</v>
      </c>
      <c r="B136" t="s">
        <v>2966</v>
      </c>
      <c r="C136" t="s">
        <v>577</v>
      </c>
      <c r="D136">
        <v>95</v>
      </c>
      <c r="E136" t="s">
        <v>2966</v>
      </c>
      <c r="F136">
        <v>100</v>
      </c>
      <c r="G136">
        <v>1</v>
      </c>
      <c r="H136" t="s">
        <v>577</v>
      </c>
      <c r="I136" t="s">
        <v>2966</v>
      </c>
      <c r="J136">
        <v>100</v>
      </c>
      <c r="K136">
        <v>1</v>
      </c>
      <c r="L136" t="s">
        <v>1961</v>
      </c>
      <c r="M136" t="s">
        <v>1840</v>
      </c>
      <c r="N136" t="s">
        <v>1841</v>
      </c>
      <c r="O136" t="s">
        <v>2967</v>
      </c>
      <c r="P136">
        <v>97.54</v>
      </c>
      <c r="Q136">
        <v>11</v>
      </c>
      <c r="R136" t="s">
        <v>1843</v>
      </c>
      <c r="S136" t="s">
        <v>1843</v>
      </c>
    </row>
    <row r="137" spans="1:19" x14ac:dyDescent="0.2">
      <c r="A137" t="s">
        <v>4173</v>
      </c>
      <c r="B137" t="s">
        <v>3068</v>
      </c>
      <c r="C137" t="s">
        <v>366</v>
      </c>
      <c r="D137">
        <v>95</v>
      </c>
      <c r="E137" t="s">
        <v>3068</v>
      </c>
      <c r="F137">
        <v>100</v>
      </c>
      <c r="G137">
        <v>1</v>
      </c>
      <c r="H137" t="s">
        <v>366</v>
      </c>
      <c r="I137" t="s">
        <v>3068</v>
      </c>
      <c r="J137">
        <v>100</v>
      </c>
      <c r="K137">
        <v>1</v>
      </c>
      <c r="L137" t="s">
        <v>2176</v>
      </c>
      <c r="M137" t="s">
        <v>1840</v>
      </c>
      <c r="N137" t="s">
        <v>1841</v>
      </c>
      <c r="O137" t="s">
        <v>3069</v>
      </c>
      <c r="P137">
        <v>98.43</v>
      </c>
      <c r="Q137">
        <v>11</v>
      </c>
      <c r="R137" t="s">
        <v>1843</v>
      </c>
      <c r="S137" t="s">
        <v>1843</v>
      </c>
    </row>
    <row r="138" spans="1:19" x14ac:dyDescent="0.2">
      <c r="A138" t="s">
        <v>4223</v>
      </c>
      <c r="B138" t="s">
        <v>2325</v>
      </c>
      <c r="C138" t="s">
        <v>515</v>
      </c>
      <c r="D138">
        <v>95</v>
      </c>
      <c r="E138" t="s">
        <v>2325</v>
      </c>
      <c r="F138">
        <v>100</v>
      </c>
      <c r="G138">
        <v>1</v>
      </c>
      <c r="H138" t="s">
        <v>515</v>
      </c>
      <c r="I138" t="s">
        <v>2325</v>
      </c>
      <c r="J138">
        <v>100</v>
      </c>
      <c r="K138">
        <v>1</v>
      </c>
      <c r="L138" t="s">
        <v>2326</v>
      </c>
      <c r="M138" t="s">
        <v>1840</v>
      </c>
      <c r="N138" t="s">
        <v>1841</v>
      </c>
      <c r="O138" t="s">
        <v>1843</v>
      </c>
      <c r="P138">
        <v>85.75</v>
      </c>
      <c r="Q138">
        <v>11</v>
      </c>
      <c r="R138" t="s">
        <v>1843</v>
      </c>
      <c r="S138" t="s">
        <v>1843</v>
      </c>
    </row>
    <row r="139" spans="1:19" x14ac:dyDescent="0.2">
      <c r="A139" t="s">
        <v>4386</v>
      </c>
      <c r="B139" t="s">
        <v>2245</v>
      </c>
      <c r="C139" t="s">
        <v>2246</v>
      </c>
      <c r="D139">
        <v>95</v>
      </c>
      <c r="E139" t="s">
        <v>2245</v>
      </c>
      <c r="F139">
        <v>97.96</v>
      </c>
      <c r="G139">
        <v>0.91</v>
      </c>
      <c r="H139" t="s">
        <v>2246</v>
      </c>
      <c r="I139" t="s">
        <v>2245</v>
      </c>
      <c r="J139">
        <v>97.96</v>
      </c>
      <c r="K139">
        <v>0.91</v>
      </c>
      <c r="L139" t="s">
        <v>2247</v>
      </c>
      <c r="M139" t="s">
        <v>1840</v>
      </c>
      <c r="N139" t="s">
        <v>1841</v>
      </c>
      <c r="O139" t="s">
        <v>1843</v>
      </c>
      <c r="P139">
        <v>97.2</v>
      </c>
      <c r="Q139">
        <v>11</v>
      </c>
      <c r="R139" t="s">
        <v>1843</v>
      </c>
      <c r="S139" t="s">
        <v>1843</v>
      </c>
    </row>
    <row r="140" spans="1:19" x14ac:dyDescent="0.2">
      <c r="A140" t="s">
        <v>4443</v>
      </c>
      <c r="B140" t="s">
        <v>2074</v>
      </c>
      <c r="C140" t="s">
        <v>2075</v>
      </c>
      <c r="D140">
        <v>95</v>
      </c>
      <c r="E140" t="s">
        <v>2074</v>
      </c>
      <c r="F140">
        <v>96.28</v>
      </c>
      <c r="G140">
        <v>0.78</v>
      </c>
      <c r="H140" t="s">
        <v>2075</v>
      </c>
      <c r="I140" t="s">
        <v>2074</v>
      </c>
      <c r="J140">
        <v>96.28</v>
      </c>
      <c r="K140">
        <v>0.78</v>
      </c>
      <c r="L140" t="s">
        <v>2076</v>
      </c>
      <c r="M140" t="s">
        <v>1840</v>
      </c>
      <c r="N140" t="s">
        <v>1841</v>
      </c>
      <c r="O140" t="s">
        <v>2077</v>
      </c>
      <c r="P140">
        <v>98.89</v>
      </c>
      <c r="Q140">
        <v>11</v>
      </c>
      <c r="R140" t="s">
        <v>1843</v>
      </c>
      <c r="S140" t="s">
        <v>1843</v>
      </c>
    </row>
    <row r="141" spans="1:19" x14ac:dyDescent="0.2">
      <c r="A141" t="s">
        <v>4478</v>
      </c>
      <c r="B141" t="s">
        <v>3233</v>
      </c>
      <c r="C141" t="s">
        <v>1843</v>
      </c>
      <c r="D141" t="s">
        <v>1843</v>
      </c>
      <c r="E141" t="s">
        <v>1843</v>
      </c>
      <c r="F141" t="s">
        <v>1843</v>
      </c>
      <c r="G141" t="s">
        <v>1843</v>
      </c>
      <c r="H141" t="s">
        <v>3234</v>
      </c>
      <c r="I141" t="s">
        <v>3235</v>
      </c>
      <c r="J141">
        <v>86.38</v>
      </c>
      <c r="K141">
        <v>0.71</v>
      </c>
      <c r="L141" t="s">
        <v>3233</v>
      </c>
      <c r="M141" t="s">
        <v>1918</v>
      </c>
      <c r="N141" t="s">
        <v>1919</v>
      </c>
      <c r="O141" t="s">
        <v>3236</v>
      </c>
      <c r="P141">
        <v>95.85</v>
      </c>
      <c r="Q141">
        <v>11</v>
      </c>
      <c r="R141">
        <v>0.98579324559199999</v>
      </c>
      <c r="S141" t="s">
        <v>1843</v>
      </c>
    </row>
    <row r="142" spans="1:19" x14ac:dyDescent="0.2">
      <c r="A142" t="s">
        <v>4178</v>
      </c>
      <c r="B142" t="s">
        <v>2152</v>
      </c>
      <c r="C142" t="s">
        <v>2153</v>
      </c>
      <c r="D142">
        <v>95</v>
      </c>
      <c r="E142" t="s">
        <v>2152</v>
      </c>
      <c r="F142">
        <v>99.42</v>
      </c>
      <c r="G142">
        <v>0.95</v>
      </c>
      <c r="H142" t="s">
        <v>2153</v>
      </c>
      <c r="I142" t="s">
        <v>2152</v>
      </c>
      <c r="J142">
        <v>99.42</v>
      </c>
      <c r="K142">
        <v>0.95</v>
      </c>
      <c r="L142" t="s">
        <v>2154</v>
      </c>
      <c r="M142" t="s">
        <v>1840</v>
      </c>
      <c r="N142" t="s">
        <v>1841</v>
      </c>
      <c r="O142" t="s">
        <v>2155</v>
      </c>
      <c r="P142">
        <v>99.19</v>
      </c>
      <c r="Q142">
        <v>11</v>
      </c>
      <c r="R142" t="s">
        <v>1843</v>
      </c>
      <c r="S142" t="s">
        <v>1843</v>
      </c>
    </row>
    <row r="143" spans="1:19" x14ac:dyDescent="0.2">
      <c r="A143" t="s">
        <v>4498</v>
      </c>
      <c r="B143" t="s">
        <v>2841</v>
      </c>
      <c r="C143" t="s">
        <v>2842</v>
      </c>
      <c r="D143">
        <v>95</v>
      </c>
      <c r="E143" t="s">
        <v>2841</v>
      </c>
      <c r="F143">
        <v>96.79</v>
      </c>
      <c r="G143">
        <v>0.9</v>
      </c>
      <c r="H143" t="s">
        <v>2842</v>
      </c>
      <c r="I143" t="s">
        <v>2841</v>
      </c>
      <c r="J143">
        <v>96.79</v>
      </c>
      <c r="K143">
        <v>0.9</v>
      </c>
      <c r="L143" t="s">
        <v>2843</v>
      </c>
      <c r="M143" t="s">
        <v>1840</v>
      </c>
      <c r="N143" t="s">
        <v>1841</v>
      </c>
      <c r="O143" t="s">
        <v>2844</v>
      </c>
      <c r="P143">
        <v>90.54</v>
      </c>
      <c r="Q143">
        <v>11</v>
      </c>
      <c r="R143" t="s">
        <v>1843</v>
      </c>
      <c r="S143" t="s">
        <v>1843</v>
      </c>
    </row>
    <row r="144" spans="1:19" x14ac:dyDescent="0.2">
      <c r="A144" t="s">
        <v>4348</v>
      </c>
      <c r="B144" t="s">
        <v>1866</v>
      </c>
      <c r="C144" t="s">
        <v>866</v>
      </c>
      <c r="D144">
        <v>95</v>
      </c>
      <c r="E144" t="s">
        <v>1866</v>
      </c>
      <c r="F144">
        <v>100</v>
      </c>
      <c r="G144">
        <v>1</v>
      </c>
      <c r="H144" t="s">
        <v>866</v>
      </c>
      <c r="I144" t="s">
        <v>1866</v>
      </c>
      <c r="J144">
        <v>100</v>
      </c>
      <c r="K144">
        <v>1</v>
      </c>
      <c r="L144" t="s">
        <v>1867</v>
      </c>
      <c r="M144" t="s">
        <v>1840</v>
      </c>
      <c r="N144" t="s">
        <v>1841</v>
      </c>
      <c r="O144" t="s">
        <v>1868</v>
      </c>
      <c r="P144">
        <v>99.02</v>
      </c>
      <c r="Q144">
        <v>11</v>
      </c>
      <c r="R144" t="s">
        <v>1843</v>
      </c>
      <c r="S144" t="s">
        <v>1843</v>
      </c>
    </row>
    <row r="145" spans="1:19" x14ac:dyDescent="0.2">
      <c r="A145" t="s">
        <v>4217</v>
      </c>
      <c r="B145" t="s">
        <v>2623</v>
      </c>
      <c r="C145" t="s">
        <v>496</v>
      </c>
      <c r="D145">
        <v>95</v>
      </c>
      <c r="E145" t="s">
        <v>2623</v>
      </c>
      <c r="F145">
        <v>100</v>
      </c>
      <c r="G145">
        <v>1</v>
      </c>
      <c r="H145" t="s">
        <v>496</v>
      </c>
      <c r="I145" t="s">
        <v>2623</v>
      </c>
      <c r="J145">
        <v>100</v>
      </c>
      <c r="K145">
        <v>1</v>
      </c>
      <c r="L145" t="s">
        <v>2270</v>
      </c>
      <c r="M145" t="s">
        <v>1840</v>
      </c>
      <c r="N145" t="s">
        <v>1841</v>
      </c>
      <c r="O145" t="s">
        <v>1843</v>
      </c>
      <c r="P145">
        <v>96.67</v>
      </c>
      <c r="Q145">
        <v>11</v>
      </c>
      <c r="R145" t="s">
        <v>1843</v>
      </c>
      <c r="S145" t="s">
        <v>1843</v>
      </c>
    </row>
    <row r="146" spans="1:19" x14ac:dyDescent="0.2">
      <c r="A146" t="s">
        <v>4468</v>
      </c>
      <c r="B146" t="s">
        <v>2767</v>
      </c>
      <c r="C146" t="s">
        <v>2768</v>
      </c>
      <c r="D146">
        <v>95</v>
      </c>
      <c r="E146" t="s">
        <v>2767</v>
      </c>
      <c r="F146">
        <v>99.63</v>
      </c>
      <c r="G146">
        <v>0.9</v>
      </c>
      <c r="H146" t="s">
        <v>2768</v>
      </c>
      <c r="I146" t="s">
        <v>2767</v>
      </c>
      <c r="J146">
        <v>99.63</v>
      </c>
      <c r="K146">
        <v>0.9</v>
      </c>
      <c r="L146" t="s">
        <v>2769</v>
      </c>
      <c r="M146" t="s">
        <v>1840</v>
      </c>
      <c r="N146" t="s">
        <v>1841</v>
      </c>
      <c r="O146" t="s">
        <v>2770</v>
      </c>
      <c r="P146">
        <v>98.61</v>
      </c>
      <c r="Q146">
        <v>11</v>
      </c>
      <c r="R146" t="s">
        <v>1843</v>
      </c>
      <c r="S146" t="s">
        <v>1843</v>
      </c>
    </row>
    <row r="147" spans="1:19" x14ac:dyDescent="0.2">
      <c r="A147" t="s">
        <v>4218</v>
      </c>
      <c r="B147" t="s">
        <v>3112</v>
      </c>
      <c r="C147" t="s">
        <v>499</v>
      </c>
      <c r="D147">
        <v>95</v>
      </c>
      <c r="E147" t="s">
        <v>3112</v>
      </c>
      <c r="F147">
        <v>100</v>
      </c>
      <c r="G147">
        <v>1</v>
      </c>
      <c r="H147" t="s">
        <v>499</v>
      </c>
      <c r="I147" t="s">
        <v>3112</v>
      </c>
      <c r="J147">
        <v>100</v>
      </c>
      <c r="K147">
        <v>1</v>
      </c>
      <c r="L147" t="s">
        <v>3113</v>
      </c>
      <c r="M147" t="s">
        <v>1840</v>
      </c>
      <c r="N147" t="s">
        <v>1841</v>
      </c>
      <c r="O147" t="s">
        <v>1843</v>
      </c>
      <c r="P147">
        <v>94.92</v>
      </c>
      <c r="Q147">
        <v>11</v>
      </c>
      <c r="R147" t="s">
        <v>1843</v>
      </c>
      <c r="S147" t="s">
        <v>1843</v>
      </c>
    </row>
    <row r="148" spans="1:19" x14ac:dyDescent="0.2">
      <c r="A148" t="s">
        <v>4408</v>
      </c>
      <c r="B148" t="s">
        <v>3185</v>
      </c>
      <c r="C148" t="s">
        <v>3186</v>
      </c>
      <c r="D148">
        <v>95</v>
      </c>
      <c r="E148" t="s">
        <v>3185</v>
      </c>
      <c r="F148">
        <v>97.58</v>
      </c>
      <c r="G148">
        <v>0.96</v>
      </c>
      <c r="H148" t="s">
        <v>3186</v>
      </c>
      <c r="I148" t="s">
        <v>3185</v>
      </c>
      <c r="J148">
        <v>97.58</v>
      </c>
      <c r="K148">
        <v>0.96</v>
      </c>
      <c r="L148" t="s">
        <v>3187</v>
      </c>
      <c r="M148" t="s">
        <v>1840</v>
      </c>
      <c r="N148" t="s">
        <v>1841</v>
      </c>
      <c r="O148" t="s">
        <v>3188</v>
      </c>
      <c r="P148">
        <v>98.39</v>
      </c>
      <c r="Q148">
        <v>11</v>
      </c>
      <c r="R148" t="s">
        <v>1843</v>
      </c>
      <c r="S148" t="s">
        <v>1843</v>
      </c>
    </row>
    <row r="149" spans="1:19" x14ac:dyDescent="0.2">
      <c r="A149" t="s">
        <v>4342</v>
      </c>
      <c r="B149" t="s">
        <v>3180</v>
      </c>
      <c r="C149" t="s">
        <v>854</v>
      </c>
      <c r="D149">
        <v>95</v>
      </c>
      <c r="E149" t="s">
        <v>3180</v>
      </c>
      <c r="F149">
        <v>100</v>
      </c>
      <c r="G149">
        <v>1</v>
      </c>
      <c r="H149" t="s">
        <v>854</v>
      </c>
      <c r="I149" t="s">
        <v>3180</v>
      </c>
      <c r="J149">
        <v>100</v>
      </c>
      <c r="K149">
        <v>1</v>
      </c>
      <c r="L149" t="s">
        <v>3181</v>
      </c>
      <c r="M149" t="s">
        <v>1840</v>
      </c>
      <c r="N149" t="s">
        <v>1841</v>
      </c>
      <c r="O149" t="s">
        <v>3182</v>
      </c>
      <c r="P149">
        <v>96.88</v>
      </c>
      <c r="Q149">
        <v>11</v>
      </c>
      <c r="R149" t="s">
        <v>1843</v>
      </c>
      <c r="S149" t="s">
        <v>1843</v>
      </c>
    </row>
    <row r="150" spans="1:19" x14ac:dyDescent="0.2">
      <c r="A150" t="s">
        <v>4469</v>
      </c>
      <c r="B150" t="s">
        <v>3090</v>
      </c>
      <c r="C150" t="s">
        <v>3091</v>
      </c>
      <c r="D150">
        <v>95</v>
      </c>
      <c r="E150" t="s">
        <v>3090</v>
      </c>
      <c r="F150">
        <v>98.6</v>
      </c>
      <c r="G150">
        <v>0.94</v>
      </c>
      <c r="H150" t="s">
        <v>3091</v>
      </c>
      <c r="I150" t="s">
        <v>3090</v>
      </c>
      <c r="J150">
        <v>98.6</v>
      </c>
      <c r="K150">
        <v>0.94</v>
      </c>
      <c r="L150" t="s">
        <v>3092</v>
      </c>
      <c r="M150" t="s">
        <v>1840</v>
      </c>
      <c r="N150" t="s">
        <v>1841</v>
      </c>
      <c r="O150" t="s">
        <v>3093</v>
      </c>
      <c r="P150">
        <v>98.45</v>
      </c>
      <c r="Q150">
        <v>11</v>
      </c>
      <c r="R150" t="s">
        <v>1843</v>
      </c>
      <c r="S150" t="s">
        <v>1843</v>
      </c>
    </row>
    <row r="151" spans="1:19" x14ac:dyDescent="0.2">
      <c r="A151" t="s">
        <v>4304</v>
      </c>
      <c r="B151" t="s">
        <v>2386</v>
      </c>
      <c r="C151" t="s">
        <v>722</v>
      </c>
      <c r="D151">
        <v>95</v>
      </c>
      <c r="E151" t="s">
        <v>2386</v>
      </c>
      <c r="F151">
        <v>100</v>
      </c>
      <c r="G151">
        <v>1</v>
      </c>
      <c r="H151" t="s">
        <v>722</v>
      </c>
      <c r="I151" t="s">
        <v>2386</v>
      </c>
      <c r="J151">
        <v>100</v>
      </c>
      <c r="K151">
        <v>1</v>
      </c>
      <c r="L151" t="s">
        <v>2387</v>
      </c>
      <c r="M151" t="s">
        <v>1840</v>
      </c>
      <c r="N151" t="s">
        <v>1841</v>
      </c>
      <c r="O151" t="s">
        <v>2388</v>
      </c>
      <c r="P151">
        <v>98.45</v>
      </c>
      <c r="Q151">
        <v>11</v>
      </c>
      <c r="R151" t="s">
        <v>1843</v>
      </c>
      <c r="S151" t="s">
        <v>1843</v>
      </c>
    </row>
    <row r="152" spans="1:19" x14ac:dyDescent="0.2">
      <c r="A152" t="s">
        <v>4151</v>
      </c>
      <c r="B152" t="s">
        <v>2650</v>
      </c>
      <c r="C152" t="s">
        <v>304</v>
      </c>
      <c r="D152">
        <v>95</v>
      </c>
      <c r="E152" t="s">
        <v>2650</v>
      </c>
      <c r="F152">
        <v>100</v>
      </c>
      <c r="G152">
        <v>1</v>
      </c>
      <c r="H152" t="s">
        <v>304</v>
      </c>
      <c r="I152" t="s">
        <v>2650</v>
      </c>
      <c r="J152">
        <v>100</v>
      </c>
      <c r="K152">
        <v>1</v>
      </c>
      <c r="L152" t="s">
        <v>2651</v>
      </c>
      <c r="M152" t="s">
        <v>1840</v>
      </c>
      <c r="N152" t="s">
        <v>1841</v>
      </c>
      <c r="O152" t="s">
        <v>1843</v>
      </c>
      <c r="P152">
        <v>96.07</v>
      </c>
      <c r="Q152">
        <v>11</v>
      </c>
      <c r="R152" t="s">
        <v>1843</v>
      </c>
      <c r="S152" t="s">
        <v>1843</v>
      </c>
    </row>
    <row r="153" spans="1:19" x14ac:dyDescent="0.2">
      <c r="A153" t="s">
        <v>4537</v>
      </c>
      <c r="B153" t="s">
        <v>3053</v>
      </c>
      <c r="C153" t="s">
        <v>3054</v>
      </c>
      <c r="D153">
        <v>95</v>
      </c>
      <c r="E153" t="s">
        <v>3053</v>
      </c>
      <c r="F153">
        <v>98.24</v>
      </c>
      <c r="G153">
        <v>0.92</v>
      </c>
      <c r="H153" t="s">
        <v>3054</v>
      </c>
      <c r="I153" t="s">
        <v>3053</v>
      </c>
      <c r="J153">
        <v>98.24</v>
      </c>
      <c r="K153">
        <v>0.92</v>
      </c>
      <c r="L153" t="s">
        <v>2436</v>
      </c>
      <c r="M153" t="s">
        <v>1840</v>
      </c>
      <c r="N153" t="s">
        <v>1841</v>
      </c>
      <c r="O153" t="s">
        <v>3055</v>
      </c>
      <c r="P153">
        <v>75.83</v>
      </c>
      <c r="Q153">
        <v>4</v>
      </c>
      <c r="R153" t="s">
        <v>1843</v>
      </c>
      <c r="S153" t="s">
        <v>1843</v>
      </c>
    </row>
    <row r="154" spans="1:19" x14ac:dyDescent="0.2">
      <c r="A154" t="s">
        <v>4316</v>
      </c>
      <c r="B154" t="s">
        <v>2332</v>
      </c>
      <c r="C154" t="s">
        <v>2333</v>
      </c>
      <c r="D154">
        <v>95</v>
      </c>
      <c r="E154" t="s">
        <v>2332</v>
      </c>
      <c r="F154">
        <v>97.77</v>
      </c>
      <c r="G154">
        <v>0.93</v>
      </c>
      <c r="H154" t="s">
        <v>2333</v>
      </c>
      <c r="I154" t="s">
        <v>2332</v>
      </c>
      <c r="J154">
        <v>97.77</v>
      </c>
      <c r="K154">
        <v>0.93</v>
      </c>
      <c r="L154" t="s">
        <v>2062</v>
      </c>
      <c r="M154" t="s">
        <v>1840</v>
      </c>
      <c r="N154" t="s">
        <v>1841</v>
      </c>
      <c r="O154" t="s">
        <v>2334</v>
      </c>
      <c r="P154">
        <v>98.95</v>
      </c>
      <c r="Q154">
        <v>11</v>
      </c>
      <c r="R154" t="s">
        <v>1843</v>
      </c>
      <c r="S154" t="s">
        <v>1843</v>
      </c>
    </row>
    <row r="155" spans="1:19" x14ac:dyDescent="0.2">
      <c r="A155" t="s">
        <v>4061</v>
      </c>
      <c r="B155" t="s">
        <v>1879</v>
      </c>
      <c r="C155" t="s">
        <v>52</v>
      </c>
      <c r="D155">
        <v>95</v>
      </c>
      <c r="E155" t="s">
        <v>1879</v>
      </c>
      <c r="F155">
        <v>100</v>
      </c>
      <c r="G155">
        <v>1</v>
      </c>
      <c r="H155" t="s">
        <v>52</v>
      </c>
      <c r="I155" t="s">
        <v>1879</v>
      </c>
      <c r="J155">
        <v>100</v>
      </c>
      <c r="K155">
        <v>1</v>
      </c>
      <c r="L155" t="s">
        <v>1880</v>
      </c>
      <c r="M155" t="s">
        <v>1840</v>
      </c>
      <c r="N155" t="s">
        <v>1841</v>
      </c>
      <c r="O155" t="s">
        <v>1881</v>
      </c>
      <c r="P155">
        <v>98.93</v>
      </c>
      <c r="Q155">
        <v>11</v>
      </c>
      <c r="R155" t="s">
        <v>1843</v>
      </c>
      <c r="S155" t="s">
        <v>1843</v>
      </c>
    </row>
    <row r="156" spans="1:19" x14ac:dyDescent="0.2">
      <c r="A156" t="s">
        <v>4207</v>
      </c>
      <c r="B156" t="s">
        <v>2612</v>
      </c>
      <c r="C156" t="s">
        <v>471</v>
      </c>
      <c r="D156">
        <v>95</v>
      </c>
      <c r="E156" t="s">
        <v>2612</v>
      </c>
      <c r="F156">
        <v>100</v>
      </c>
      <c r="G156">
        <v>1</v>
      </c>
      <c r="H156" t="s">
        <v>471</v>
      </c>
      <c r="I156" t="s">
        <v>2612</v>
      </c>
      <c r="J156">
        <v>100</v>
      </c>
      <c r="K156">
        <v>1</v>
      </c>
      <c r="L156" t="s">
        <v>2613</v>
      </c>
      <c r="M156" t="s">
        <v>1840</v>
      </c>
      <c r="N156" t="s">
        <v>1841</v>
      </c>
      <c r="O156" t="s">
        <v>1843</v>
      </c>
      <c r="P156">
        <v>93.51</v>
      </c>
      <c r="Q156">
        <v>11</v>
      </c>
      <c r="R156" t="s">
        <v>1843</v>
      </c>
      <c r="S156" t="s">
        <v>1843</v>
      </c>
    </row>
    <row r="157" spans="1:19" x14ac:dyDescent="0.2">
      <c r="A157" t="s">
        <v>4146</v>
      </c>
      <c r="B157" t="s">
        <v>2264</v>
      </c>
      <c r="C157" t="s">
        <v>292</v>
      </c>
      <c r="D157">
        <v>95</v>
      </c>
      <c r="E157" t="s">
        <v>2264</v>
      </c>
      <c r="F157">
        <v>100</v>
      </c>
      <c r="G157">
        <v>1</v>
      </c>
      <c r="H157" t="s">
        <v>292</v>
      </c>
      <c r="I157" t="s">
        <v>2264</v>
      </c>
      <c r="J157">
        <v>100</v>
      </c>
      <c r="K157">
        <v>1</v>
      </c>
      <c r="L157" t="s">
        <v>2265</v>
      </c>
      <c r="M157" t="s">
        <v>1840</v>
      </c>
      <c r="N157" t="s">
        <v>1841</v>
      </c>
      <c r="O157" t="s">
        <v>2266</v>
      </c>
      <c r="P157">
        <v>98.47</v>
      </c>
      <c r="Q157">
        <v>11</v>
      </c>
      <c r="R157" t="s">
        <v>1843</v>
      </c>
      <c r="S157" t="s">
        <v>1843</v>
      </c>
    </row>
    <row r="158" spans="1:19" x14ac:dyDescent="0.2">
      <c r="A158" t="s">
        <v>4429</v>
      </c>
      <c r="B158" t="s">
        <v>3119</v>
      </c>
      <c r="C158" t="s">
        <v>1843</v>
      </c>
      <c r="D158" t="s">
        <v>1843</v>
      </c>
      <c r="E158" t="s">
        <v>1843</v>
      </c>
      <c r="F158" t="s">
        <v>1843</v>
      </c>
      <c r="G158" t="s">
        <v>1843</v>
      </c>
      <c r="H158" t="s">
        <v>3283</v>
      </c>
      <c r="I158" t="s">
        <v>3284</v>
      </c>
      <c r="J158">
        <v>86.07</v>
      </c>
      <c r="K158">
        <v>0.83</v>
      </c>
      <c r="L158" t="s">
        <v>3119</v>
      </c>
      <c r="M158" t="s">
        <v>1918</v>
      </c>
      <c r="N158" t="s">
        <v>1919</v>
      </c>
      <c r="O158" t="s">
        <v>3285</v>
      </c>
      <c r="P158">
        <v>99.07</v>
      </c>
      <c r="Q158">
        <v>11</v>
      </c>
      <c r="R158">
        <v>0.97850055550100001</v>
      </c>
      <c r="S158" t="s">
        <v>1843</v>
      </c>
    </row>
    <row r="159" spans="1:19" x14ac:dyDescent="0.2">
      <c r="A159" t="s">
        <v>4504</v>
      </c>
      <c r="B159" t="s">
        <v>2012</v>
      </c>
      <c r="C159" t="s">
        <v>1843</v>
      </c>
      <c r="D159" t="s">
        <v>1843</v>
      </c>
      <c r="E159" t="s">
        <v>1843</v>
      </c>
      <c r="F159" t="s">
        <v>1843</v>
      </c>
      <c r="G159" t="s">
        <v>1843</v>
      </c>
      <c r="H159" t="s">
        <v>1843</v>
      </c>
      <c r="I159" t="s">
        <v>1843</v>
      </c>
      <c r="J159" t="s">
        <v>1843</v>
      </c>
      <c r="K159" t="s">
        <v>1843</v>
      </c>
      <c r="L159" t="s">
        <v>2012</v>
      </c>
      <c r="M159" t="s">
        <v>1918</v>
      </c>
      <c r="N159" t="s">
        <v>1919</v>
      </c>
      <c r="O159" t="s">
        <v>1843</v>
      </c>
      <c r="P159">
        <v>98.57</v>
      </c>
      <c r="Q159">
        <v>11</v>
      </c>
      <c r="R159">
        <v>0.967407834686</v>
      </c>
      <c r="S159" t="s">
        <v>1843</v>
      </c>
    </row>
    <row r="160" spans="1:19" x14ac:dyDescent="0.2">
      <c r="A160" t="s">
        <v>4243</v>
      </c>
      <c r="B160" t="s">
        <v>1966</v>
      </c>
      <c r="C160" t="s">
        <v>1967</v>
      </c>
      <c r="D160">
        <v>95</v>
      </c>
      <c r="E160" t="s">
        <v>1966</v>
      </c>
      <c r="F160">
        <v>96.83</v>
      </c>
      <c r="G160">
        <v>0.94</v>
      </c>
      <c r="H160" t="s">
        <v>1967</v>
      </c>
      <c r="I160" t="s">
        <v>1966</v>
      </c>
      <c r="J160">
        <v>96.83</v>
      </c>
      <c r="K160">
        <v>0.94</v>
      </c>
      <c r="L160" t="s">
        <v>1968</v>
      </c>
      <c r="M160" t="s">
        <v>1840</v>
      </c>
      <c r="N160" t="s">
        <v>1841</v>
      </c>
      <c r="O160" t="s">
        <v>1969</v>
      </c>
      <c r="P160">
        <v>99.23</v>
      </c>
      <c r="Q160">
        <v>11</v>
      </c>
      <c r="R160" t="s">
        <v>1843</v>
      </c>
      <c r="S160" t="s">
        <v>1843</v>
      </c>
    </row>
    <row r="161" spans="1:19" x14ac:dyDescent="0.2">
      <c r="A161" t="s">
        <v>4216</v>
      </c>
      <c r="B161" t="s">
        <v>2511</v>
      </c>
      <c r="C161" t="s">
        <v>2512</v>
      </c>
      <c r="D161">
        <v>95</v>
      </c>
      <c r="E161" t="s">
        <v>2511</v>
      </c>
      <c r="F161">
        <v>96.44</v>
      </c>
      <c r="G161">
        <v>0.9</v>
      </c>
      <c r="H161" t="s">
        <v>2512</v>
      </c>
      <c r="I161" t="s">
        <v>2511</v>
      </c>
      <c r="J161">
        <v>96.44</v>
      </c>
      <c r="K161">
        <v>0.9</v>
      </c>
      <c r="L161" t="s">
        <v>2031</v>
      </c>
      <c r="M161" t="s">
        <v>1840</v>
      </c>
      <c r="N161" t="s">
        <v>1841</v>
      </c>
      <c r="O161" t="s">
        <v>2513</v>
      </c>
      <c r="P161">
        <v>94.86</v>
      </c>
      <c r="Q161">
        <v>11</v>
      </c>
      <c r="R161" t="s">
        <v>1843</v>
      </c>
      <c r="S161" t="s">
        <v>1843</v>
      </c>
    </row>
    <row r="162" spans="1:19" x14ac:dyDescent="0.2">
      <c r="A162" t="s">
        <v>4090</v>
      </c>
      <c r="B162" t="s">
        <v>2567</v>
      </c>
      <c r="C162" t="s">
        <v>130</v>
      </c>
      <c r="D162">
        <v>95</v>
      </c>
      <c r="E162" t="s">
        <v>2567</v>
      </c>
      <c r="F162">
        <v>100</v>
      </c>
      <c r="G162">
        <v>1</v>
      </c>
      <c r="H162" t="s">
        <v>130</v>
      </c>
      <c r="I162" t="s">
        <v>2567</v>
      </c>
      <c r="J162">
        <v>100</v>
      </c>
      <c r="K162">
        <v>1</v>
      </c>
      <c r="L162" t="s">
        <v>2568</v>
      </c>
      <c r="M162" t="s">
        <v>1840</v>
      </c>
      <c r="N162" t="s">
        <v>1841</v>
      </c>
      <c r="O162" t="s">
        <v>2569</v>
      </c>
      <c r="P162">
        <v>91.81</v>
      </c>
      <c r="Q162">
        <v>11</v>
      </c>
      <c r="R162" t="s">
        <v>1843</v>
      </c>
      <c r="S162" t="s">
        <v>1843</v>
      </c>
    </row>
    <row r="163" spans="1:19" x14ac:dyDescent="0.2">
      <c r="A163" t="s">
        <v>4108</v>
      </c>
      <c r="B163" t="s">
        <v>3011</v>
      </c>
      <c r="C163" t="s">
        <v>179</v>
      </c>
      <c r="D163">
        <v>95</v>
      </c>
      <c r="E163" t="s">
        <v>3011</v>
      </c>
      <c r="F163">
        <v>100</v>
      </c>
      <c r="G163">
        <v>1</v>
      </c>
      <c r="H163" t="s">
        <v>179</v>
      </c>
      <c r="I163" t="s">
        <v>3011</v>
      </c>
      <c r="J163">
        <v>100</v>
      </c>
      <c r="K163">
        <v>1</v>
      </c>
      <c r="L163" t="s">
        <v>2259</v>
      </c>
      <c r="M163" t="s">
        <v>1840</v>
      </c>
      <c r="N163" t="s">
        <v>1841</v>
      </c>
      <c r="O163" t="s">
        <v>1843</v>
      </c>
      <c r="P163">
        <v>98.73</v>
      </c>
      <c r="Q163">
        <v>11</v>
      </c>
      <c r="R163" t="s">
        <v>1843</v>
      </c>
      <c r="S163" t="s">
        <v>1843</v>
      </c>
    </row>
    <row r="164" spans="1:19" x14ac:dyDescent="0.2">
      <c r="A164" t="s">
        <v>4352</v>
      </c>
      <c r="B164" t="s">
        <v>2636</v>
      </c>
      <c r="C164" t="s">
        <v>2637</v>
      </c>
      <c r="D164">
        <v>95</v>
      </c>
      <c r="E164" t="s">
        <v>2636</v>
      </c>
      <c r="F164">
        <v>97.33</v>
      </c>
      <c r="G164">
        <v>0.81</v>
      </c>
      <c r="H164" t="s">
        <v>2637</v>
      </c>
      <c r="I164" t="s">
        <v>2636</v>
      </c>
      <c r="J164">
        <v>97.33</v>
      </c>
      <c r="K164">
        <v>0.81</v>
      </c>
      <c r="L164" t="s">
        <v>2638</v>
      </c>
      <c r="M164" t="s">
        <v>1840</v>
      </c>
      <c r="N164" t="s">
        <v>1841</v>
      </c>
      <c r="O164" t="s">
        <v>2639</v>
      </c>
      <c r="P164">
        <v>98.37</v>
      </c>
      <c r="Q164">
        <v>11</v>
      </c>
      <c r="R164" t="s">
        <v>1843</v>
      </c>
      <c r="S164" t="s">
        <v>1843</v>
      </c>
    </row>
    <row r="165" spans="1:19" x14ac:dyDescent="0.2">
      <c r="A165" t="s">
        <v>4258</v>
      </c>
      <c r="B165" t="s">
        <v>2724</v>
      </c>
      <c r="C165" t="s">
        <v>2725</v>
      </c>
      <c r="D165">
        <v>95</v>
      </c>
      <c r="E165" t="s">
        <v>2724</v>
      </c>
      <c r="F165">
        <v>96.75</v>
      </c>
      <c r="G165">
        <v>0.87</v>
      </c>
      <c r="H165" t="s">
        <v>2725</v>
      </c>
      <c r="I165" t="s">
        <v>2724</v>
      </c>
      <c r="J165">
        <v>96.75</v>
      </c>
      <c r="K165">
        <v>0.87</v>
      </c>
      <c r="L165" t="s">
        <v>2566</v>
      </c>
      <c r="M165" t="s">
        <v>1840</v>
      </c>
      <c r="N165" t="s">
        <v>1841</v>
      </c>
      <c r="O165" t="s">
        <v>2726</v>
      </c>
      <c r="P165">
        <v>94.11</v>
      </c>
      <c r="Q165">
        <v>11</v>
      </c>
      <c r="R165" t="s">
        <v>1843</v>
      </c>
      <c r="S165" t="s">
        <v>1843</v>
      </c>
    </row>
    <row r="166" spans="1:19" x14ac:dyDescent="0.2">
      <c r="A166" t="s">
        <v>4423</v>
      </c>
      <c r="B166" t="s">
        <v>2156</v>
      </c>
      <c r="C166" t="s">
        <v>2157</v>
      </c>
      <c r="D166">
        <v>95</v>
      </c>
      <c r="E166" t="s">
        <v>2156</v>
      </c>
      <c r="F166">
        <v>95.17</v>
      </c>
      <c r="G166">
        <v>0.78</v>
      </c>
      <c r="H166" t="s">
        <v>2157</v>
      </c>
      <c r="I166" t="s">
        <v>2156</v>
      </c>
      <c r="J166">
        <v>95.17</v>
      </c>
      <c r="K166">
        <v>0.78</v>
      </c>
      <c r="L166" t="s">
        <v>2158</v>
      </c>
      <c r="M166" t="s">
        <v>1840</v>
      </c>
      <c r="N166" t="s">
        <v>1841</v>
      </c>
      <c r="O166" t="s">
        <v>2159</v>
      </c>
      <c r="P166">
        <v>83.65</v>
      </c>
      <c r="Q166">
        <v>4</v>
      </c>
      <c r="R166" t="s">
        <v>1843</v>
      </c>
      <c r="S166" t="s">
        <v>1843</v>
      </c>
    </row>
    <row r="167" spans="1:19" x14ac:dyDescent="0.2">
      <c r="A167" t="s">
        <v>4346</v>
      </c>
      <c r="B167" t="s">
        <v>2922</v>
      </c>
      <c r="C167" t="s">
        <v>862</v>
      </c>
      <c r="D167">
        <v>95</v>
      </c>
      <c r="E167" t="s">
        <v>2922</v>
      </c>
      <c r="F167">
        <v>100</v>
      </c>
      <c r="G167">
        <v>1</v>
      </c>
      <c r="H167" t="s">
        <v>862</v>
      </c>
      <c r="I167" t="s">
        <v>2922</v>
      </c>
      <c r="J167">
        <v>100</v>
      </c>
      <c r="K167">
        <v>1</v>
      </c>
      <c r="L167" t="s">
        <v>2923</v>
      </c>
      <c r="M167" t="s">
        <v>1840</v>
      </c>
      <c r="N167" t="s">
        <v>1841</v>
      </c>
      <c r="O167" t="s">
        <v>1843</v>
      </c>
      <c r="P167">
        <v>98.1</v>
      </c>
      <c r="Q167">
        <v>11</v>
      </c>
      <c r="R167" t="s">
        <v>1843</v>
      </c>
      <c r="S167" t="s">
        <v>1843</v>
      </c>
    </row>
    <row r="168" spans="1:19" x14ac:dyDescent="0.2">
      <c r="A168" t="s">
        <v>4246</v>
      </c>
      <c r="B168" t="s">
        <v>2657</v>
      </c>
      <c r="C168" t="s">
        <v>2658</v>
      </c>
      <c r="D168">
        <v>95</v>
      </c>
      <c r="E168" t="s">
        <v>2657</v>
      </c>
      <c r="F168">
        <v>96.88</v>
      </c>
      <c r="G168">
        <v>0.9</v>
      </c>
      <c r="H168" t="s">
        <v>1843</v>
      </c>
      <c r="I168" t="s">
        <v>1843</v>
      </c>
      <c r="J168" t="s">
        <v>1843</v>
      </c>
      <c r="K168" t="s">
        <v>1843</v>
      </c>
      <c r="L168" t="s">
        <v>2330</v>
      </c>
      <c r="M168" t="s">
        <v>1840</v>
      </c>
      <c r="N168" t="s">
        <v>2147</v>
      </c>
      <c r="O168" t="s">
        <v>2659</v>
      </c>
      <c r="P168">
        <v>97.32</v>
      </c>
      <c r="Q168">
        <v>11</v>
      </c>
      <c r="R168" t="s">
        <v>1843</v>
      </c>
      <c r="S168" t="s">
        <v>1843</v>
      </c>
    </row>
    <row r="169" spans="1:19" x14ac:dyDescent="0.2">
      <c r="A169" t="s">
        <v>4479</v>
      </c>
      <c r="B169" t="s">
        <v>2164</v>
      </c>
      <c r="C169" t="s">
        <v>1843</v>
      </c>
      <c r="D169" t="s">
        <v>1843</v>
      </c>
      <c r="E169" t="s">
        <v>1843</v>
      </c>
      <c r="F169" t="s">
        <v>1843</v>
      </c>
      <c r="G169" t="s">
        <v>1843</v>
      </c>
      <c r="H169" t="s">
        <v>3225</v>
      </c>
      <c r="I169" t="s">
        <v>3226</v>
      </c>
      <c r="J169">
        <v>93.73</v>
      </c>
      <c r="K169">
        <v>0.84</v>
      </c>
      <c r="L169" t="s">
        <v>2164</v>
      </c>
      <c r="M169" t="s">
        <v>1918</v>
      </c>
      <c r="N169" t="s">
        <v>1919</v>
      </c>
      <c r="O169" t="s">
        <v>3227</v>
      </c>
      <c r="P169">
        <v>94.48</v>
      </c>
      <c r="Q169">
        <v>11</v>
      </c>
      <c r="R169">
        <v>0.98466942760800003</v>
      </c>
      <c r="S169" t="s">
        <v>1843</v>
      </c>
    </row>
    <row r="170" spans="1:19" x14ac:dyDescent="0.2">
      <c r="A170" t="s">
        <v>4447</v>
      </c>
      <c r="B170" t="s">
        <v>1939</v>
      </c>
      <c r="C170" t="s">
        <v>1843</v>
      </c>
      <c r="D170" t="s">
        <v>1843</v>
      </c>
      <c r="E170" t="s">
        <v>1843</v>
      </c>
      <c r="F170" t="s">
        <v>1843</v>
      </c>
      <c r="G170" t="s">
        <v>1843</v>
      </c>
      <c r="H170" t="s">
        <v>1843</v>
      </c>
      <c r="I170" t="s">
        <v>1843</v>
      </c>
      <c r="J170" t="s">
        <v>1843</v>
      </c>
      <c r="K170" t="s">
        <v>1843</v>
      </c>
      <c r="L170" t="s">
        <v>1939</v>
      </c>
      <c r="M170" t="s">
        <v>1918</v>
      </c>
      <c r="N170" t="s">
        <v>1919</v>
      </c>
      <c r="O170" t="s">
        <v>3249</v>
      </c>
      <c r="P170">
        <v>94.15</v>
      </c>
      <c r="Q170">
        <v>11</v>
      </c>
      <c r="R170">
        <v>0.99096544243499995</v>
      </c>
      <c r="S170" t="s">
        <v>1843</v>
      </c>
    </row>
    <row r="171" spans="1:19" x14ac:dyDescent="0.2">
      <c r="A171" t="s">
        <v>4402</v>
      </c>
      <c r="B171" t="s">
        <v>2655</v>
      </c>
      <c r="C171" t="s">
        <v>1007</v>
      </c>
      <c r="D171">
        <v>95</v>
      </c>
      <c r="E171" t="s">
        <v>2655</v>
      </c>
      <c r="F171">
        <v>100</v>
      </c>
      <c r="G171">
        <v>1</v>
      </c>
      <c r="H171" t="s">
        <v>1007</v>
      </c>
      <c r="I171" t="s">
        <v>2655</v>
      </c>
      <c r="J171">
        <v>100</v>
      </c>
      <c r="K171">
        <v>1</v>
      </c>
      <c r="L171" t="s">
        <v>2062</v>
      </c>
      <c r="M171" t="s">
        <v>1840</v>
      </c>
      <c r="N171" t="s">
        <v>1841</v>
      </c>
      <c r="O171" t="s">
        <v>2656</v>
      </c>
      <c r="P171">
        <v>98.91</v>
      </c>
      <c r="Q171">
        <v>11</v>
      </c>
      <c r="R171" t="s">
        <v>1843</v>
      </c>
      <c r="S171" t="s">
        <v>1843</v>
      </c>
    </row>
    <row r="172" spans="1:19" x14ac:dyDescent="0.2">
      <c r="A172" t="s">
        <v>4191</v>
      </c>
      <c r="B172" t="s">
        <v>2447</v>
      </c>
      <c r="C172" t="s">
        <v>418</v>
      </c>
      <c r="D172">
        <v>95</v>
      </c>
      <c r="E172" t="s">
        <v>2447</v>
      </c>
      <c r="F172">
        <v>100</v>
      </c>
      <c r="G172">
        <v>1</v>
      </c>
      <c r="H172" t="s">
        <v>418</v>
      </c>
      <c r="I172" t="s">
        <v>2447</v>
      </c>
      <c r="J172">
        <v>100</v>
      </c>
      <c r="K172">
        <v>1</v>
      </c>
      <c r="L172" t="s">
        <v>2321</v>
      </c>
      <c r="M172" t="s">
        <v>1840</v>
      </c>
      <c r="N172" t="s">
        <v>1841</v>
      </c>
      <c r="O172" t="s">
        <v>2448</v>
      </c>
      <c r="P172">
        <v>96.88</v>
      </c>
      <c r="Q172">
        <v>11</v>
      </c>
      <c r="R172" t="s">
        <v>1843</v>
      </c>
      <c r="S172" t="s">
        <v>1843</v>
      </c>
    </row>
    <row r="173" spans="1:19" x14ac:dyDescent="0.2">
      <c r="A173" t="s">
        <v>4471</v>
      </c>
      <c r="B173" t="s">
        <v>1927</v>
      </c>
      <c r="C173" t="s">
        <v>1928</v>
      </c>
      <c r="D173">
        <v>95</v>
      </c>
      <c r="E173" t="s">
        <v>1927</v>
      </c>
      <c r="F173">
        <v>97.04</v>
      </c>
      <c r="G173">
        <v>0.87</v>
      </c>
      <c r="H173" t="s">
        <v>1928</v>
      </c>
      <c r="I173" t="s">
        <v>1927</v>
      </c>
      <c r="J173">
        <v>97.04</v>
      </c>
      <c r="K173">
        <v>0.87</v>
      </c>
      <c r="L173" t="s">
        <v>1929</v>
      </c>
      <c r="M173" t="s">
        <v>1840</v>
      </c>
      <c r="N173" t="s">
        <v>1841</v>
      </c>
      <c r="O173" t="s">
        <v>1930</v>
      </c>
      <c r="P173">
        <v>97.92</v>
      </c>
      <c r="Q173">
        <v>11</v>
      </c>
      <c r="R173" t="s">
        <v>1843</v>
      </c>
      <c r="S173" t="s">
        <v>1843</v>
      </c>
    </row>
    <row r="174" spans="1:19" x14ac:dyDescent="0.2">
      <c r="A174" t="s">
        <v>4424</v>
      </c>
      <c r="B174" t="s">
        <v>1915</v>
      </c>
      <c r="C174" t="s">
        <v>1843</v>
      </c>
      <c r="D174" t="s">
        <v>1843</v>
      </c>
      <c r="E174" t="s">
        <v>1843</v>
      </c>
      <c r="F174" t="s">
        <v>1843</v>
      </c>
      <c r="G174" t="s">
        <v>1843</v>
      </c>
      <c r="H174" t="s">
        <v>1916</v>
      </c>
      <c r="I174" t="s">
        <v>1917</v>
      </c>
      <c r="J174">
        <v>87.74</v>
      </c>
      <c r="K174">
        <v>0.69</v>
      </c>
      <c r="L174" t="s">
        <v>1915</v>
      </c>
      <c r="M174" t="s">
        <v>1918</v>
      </c>
      <c r="N174" t="s">
        <v>1919</v>
      </c>
      <c r="O174" t="s">
        <v>1920</v>
      </c>
      <c r="P174">
        <v>98.59</v>
      </c>
      <c r="Q174">
        <v>11</v>
      </c>
      <c r="R174">
        <v>0.96802324847999999</v>
      </c>
      <c r="S174" t="s">
        <v>1843</v>
      </c>
    </row>
    <row r="175" spans="1:19" x14ac:dyDescent="0.2">
      <c r="A175" t="s">
        <v>4427</v>
      </c>
      <c r="B175" t="s">
        <v>2076</v>
      </c>
      <c r="C175" t="s">
        <v>1843</v>
      </c>
      <c r="D175" t="s">
        <v>1843</v>
      </c>
      <c r="E175" t="s">
        <v>1843</v>
      </c>
      <c r="F175" t="s">
        <v>1843</v>
      </c>
      <c r="G175" t="s">
        <v>1843</v>
      </c>
      <c r="H175" t="s">
        <v>1843</v>
      </c>
      <c r="I175" t="s">
        <v>1843</v>
      </c>
      <c r="J175" t="s">
        <v>1843</v>
      </c>
      <c r="K175" t="s">
        <v>1843</v>
      </c>
      <c r="L175" t="s">
        <v>2076</v>
      </c>
      <c r="M175" t="s">
        <v>1918</v>
      </c>
      <c r="N175" t="s">
        <v>1919</v>
      </c>
      <c r="O175" t="s">
        <v>3305</v>
      </c>
      <c r="P175">
        <v>98.08</v>
      </c>
      <c r="Q175">
        <v>11</v>
      </c>
      <c r="R175">
        <v>0.971418319084</v>
      </c>
      <c r="S175" t="s">
        <v>1843</v>
      </c>
    </row>
    <row r="176" spans="1:19" x14ac:dyDescent="0.2">
      <c r="A176" t="s">
        <v>4486</v>
      </c>
      <c r="B176" t="s">
        <v>2321</v>
      </c>
      <c r="C176" t="s">
        <v>1843</v>
      </c>
      <c r="D176" t="s">
        <v>1843</v>
      </c>
      <c r="E176" t="s">
        <v>1843</v>
      </c>
      <c r="F176" t="s">
        <v>1843</v>
      </c>
      <c r="G176" t="s">
        <v>1843</v>
      </c>
      <c r="H176" t="s">
        <v>3262</v>
      </c>
      <c r="I176" t="s">
        <v>3263</v>
      </c>
      <c r="J176">
        <v>83.82</v>
      </c>
      <c r="K176">
        <v>0.72</v>
      </c>
      <c r="L176" t="s">
        <v>2321</v>
      </c>
      <c r="M176" t="s">
        <v>1918</v>
      </c>
      <c r="N176" t="s">
        <v>1919</v>
      </c>
      <c r="O176" t="s">
        <v>3264</v>
      </c>
      <c r="P176">
        <v>91.37</v>
      </c>
      <c r="Q176">
        <v>11</v>
      </c>
      <c r="R176">
        <v>0.98946568824400005</v>
      </c>
      <c r="S176" t="s">
        <v>1843</v>
      </c>
    </row>
    <row r="177" spans="1:19" x14ac:dyDescent="0.2">
      <c r="A177" t="s">
        <v>4225</v>
      </c>
      <c r="B177" t="s">
        <v>2902</v>
      </c>
      <c r="C177" t="s">
        <v>519</v>
      </c>
      <c r="D177">
        <v>95</v>
      </c>
      <c r="E177" t="s">
        <v>2902</v>
      </c>
      <c r="F177">
        <v>100</v>
      </c>
      <c r="G177">
        <v>1</v>
      </c>
      <c r="H177" t="s">
        <v>519</v>
      </c>
      <c r="I177" t="s">
        <v>2902</v>
      </c>
      <c r="J177">
        <v>100</v>
      </c>
      <c r="K177">
        <v>1</v>
      </c>
      <c r="L177" t="s">
        <v>2903</v>
      </c>
      <c r="M177" t="s">
        <v>1840</v>
      </c>
      <c r="N177" t="s">
        <v>1841</v>
      </c>
      <c r="O177" t="s">
        <v>1843</v>
      </c>
      <c r="P177">
        <v>97.94</v>
      </c>
      <c r="Q177">
        <v>11</v>
      </c>
      <c r="R177" t="s">
        <v>1843</v>
      </c>
      <c r="S177" t="s">
        <v>1843</v>
      </c>
    </row>
    <row r="178" spans="1:19" x14ac:dyDescent="0.2">
      <c r="A178" t="s">
        <v>4518</v>
      </c>
      <c r="B178" t="s">
        <v>3065</v>
      </c>
      <c r="C178" t="s">
        <v>1244</v>
      </c>
      <c r="D178">
        <v>95</v>
      </c>
      <c r="E178" t="s">
        <v>3065</v>
      </c>
      <c r="F178">
        <v>100</v>
      </c>
      <c r="G178">
        <v>1</v>
      </c>
      <c r="H178" t="s">
        <v>1244</v>
      </c>
      <c r="I178" t="s">
        <v>3065</v>
      </c>
      <c r="J178">
        <v>100</v>
      </c>
      <c r="K178">
        <v>1</v>
      </c>
      <c r="L178" t="s">
        <v>3066</v>
      </c>
      <c r="M178" t="s">
        <v>1840</v>
      </c>
      <c r="N178" t="s">
        <v>1841</v>
      </c>
      <c r="O178" t="s">
        <v>3067</v>
      </c>
      <c r="P178">
        <v>99.11</v>
      </c>
      <c r="Q178">
        <v>11</v>
      </c>
      <c r="R178" t="s">
        <v>1843</v>
      </c>
      <c r="S178" t="s">
        <v>1843</v>
      </c>
    </row>
    <row r="179" spans="1:19" x14ac:dyDescent="0.2">
      <c r="A179" t="s">
        <v>4334</v>
      </c>
      <c r="B179" t="s">
        <v>2200</v>
      </c>
      <c r="C179" t="s">
        <v>823</v>
      </c>
      <c r="D179">
        <v>95</v>
      </c>
      <c r="E179" t="s">
        <v>2200</v>
      </c>
      <c r="F179">
        <v>100</v>
      </c>
      <c r="G179">
        <v>1</v>
      </c>
      <c r="H179" t="s">
        <v>823</v>
      </c>
      <c r="I179" t="s">
        <v>2200</v>
      </c>
      <c r="J179">
        <v>100</v>
      </c>
      <c r="K179">
        <v>1</v>
      </c>
      <c r="L179" t="s">
        <v>2201</v>
      </c>
      <c r="M179" t="s">
        <v>1840</v>
      </c>
      <c r="N179" t="s">
        <v>1841</v>
      </c>
      <c r="O179" t="s">
        <v>2202</v>
      </c>
      <c r="P179">
        <v>98.63</v>
      </c>
      <c r="Q179">
        <v>11</v>
      </c>
      <c r="R179" t="s">
        <v>1843</v>
      </c>
      <c r="S179" t="s">
        <v>1843</v>
      </c>
    </row>
    <row r="180" spans="1:19" x14ac:dyDescent="0.2">
      <c r="A180" t="s">
        <v>4077</v>
      </c>
      <c r="B180" t="s">
        <v>2968</v>
      </c>
      <c r="C180" t="s">
        <v>100</v>
      </c>
      <c r="D180">
        <v>95</v>
      </c>
      <c r="E180" t="s">
        <v>2968</v>
      </c>
      <c r="F180">
        <v>100</v>
      </c>
      <c r="G180">
        <v>1</v>
      </c>
      <c r="H180" t="s">
        <v>100</v>
      </c>
      <c r="I180" t="s">
        <v>2968</v>
      </c>
      <c r="J180">
        <v>100</v>
      </c>
      <c r="K180">
        <v>1</v>
      </c>
      <c r="L180" t="s">
        <v>2969</v>
      </c>
      <c r="M180" t="s">
        <v>1840</v>
      </c>
      <c r="N180" t="s">
        <v>1841</v>
      </c>
      <c r="O180" t="s">
        <v>2970</v>
      </c>
      <c r="P180">
        <v>98.12</v>
      </c>
      <c r="Q180">
        <v>11</v>
      </c>
      <c r="R180" t="s">
        <v>1843</v>
      </c>
      <c r="S180" t="s">
        <v>1843</v>
      </c>
    </row>
    <row r="181" spans="1:19" x14ac:dyDescent="0.2">
      <c r="A181" t="s">
        <v>4250</v>
      </c>
      <c r="B181" t="s">
        <v>2700</v>
      </c>
      <c r="C181" t="s">
        <v>592</v>
      </c>
      <c r="D181">
        <v>95</v>
      </c>
      <c r="E181" t="s">
        <v>2700</v>
      </c>
      <c r="F181">
        <v>100</v>
      </c>
      <c r="G181">
        <v>1</v>
      </c>
      <c r="H181" t="s">
        <v>592</v>
      </c>
      <c r="I181" t="s">
        <v>2700</v>
      </c>
      <c r="J181">
        <v>100</v>
      </c>
      <c r="K181">
        <v>1</v>
      </c>
      <c r="L181" t="s">
        <v>2701</v>
      </c>
      <c r="M181" t="s">
        <v>1840</v>
      </c>
      <c r="N181" t="s">
        <v>1841</v>
      </c>
      <c r="O181" t="s">
        <v>2702</v>
      </c>
      <c r="P181">
        <v>98.77</v>
      </c>
      <c r="Q181">
        <v>11</v>
      </c>
      <c r="R181" t="s">
        <v>1843</v>
      </c>
      <c r="S181" t="s">
        <v>1843</v>
      </c>
    </row>
    <row r="182" spans="1:19" x14ac:dyDescent="0.2">
      <c r="A182" t="s">
        <v>4074</v>
      </c>
      <c r="B182" t="s">
        <v>2585</v>
      </c>
      <c r="C182" t="s">
        <v>89</v>
      </c>
      <c r="D182">
        <v>95</v>
      </c>
      <c r="E182" t="s">
        <v>2585</v>
      </c>
      <c r="F182">
        <v>100</v>
      </c>
      <c r="G182">
        <v>1</v>
      </c>
      <c r="H182" t="s">
        <v>89</v>
      </c>
      <c r="I182" t="s">
        <v>2585</v>
      </c>
      <c r="J182">
        <v>100</v>
      </c>
      <c r="K182">
        <v>1</v>
      </c>
      <c r="L182" t="s">
        <v>2586</v>
      </c>
      <c r="M182" t="s">
        <v>1840</v>
      </c>
      <c r="N182" t="s">
        <v>1841</v>
      </c>
      <c r="O182" t="s">
        <v>2587</v>
      </c>
      <c r="P182">
        <v>97.72</v>
      </c>
      <c r="Q182">
        <v>11</v>
      </c>
      <c r="R182" t="s">
        <v>1843</v>
      </c>
      <c r="S182" t="s">
        <v>1843</v>
      </c>
    </row>
    <row r="183" spans="1:19" x14ac:dyDescent="0.2">
      <c r="A183" t="s">
        <v>4337</v>
      </c>
      <c r="B183" t="s">
        <v>2002</v>
      </c>
      <c r="C183" t="s">
        <v>837</v>
      </c>
      <c r="D183">
        <v>95</v>
      </c>
      <c r="E183" t="s">
        <v>2002</v>
      </c>
      <c r="F183">
        <v>100</v>
      </c>
      <c r="G183">
        <v>1</v>
      </c>
      <c r="H183" t="s">
        <v>837</v>
      </c>
      <c r="I183" t="s">
        <v>2002</v>
      </c>
      <c r="J183">
        <v>100</v>
      </c>
      <c r="K183">
        <v>1</v>
      </c>
      <c r="L183" t="s">
        <v>2003</v>
      </c>
      <c r="M183" t="s">
        <v>1840</v>
      </c>
      <c r="N183" t="s">
        <v>1841</v>
      </c>
      <c r="O183" t="s">
        <v>2004</v>
      </c>
      <c r="P183">
        <v>97.78</v>
      </c>
      <c r="Q183">
        <v>11</v>
      </c>
      <c r="R183" t="s">
        <v>1843</v>
      </c>
      <c r="S183" t="s">
        <v>1843</v>
      </c>
    </row>
    <row r="184" spans="1:19" x14ac:dyDescent="0.2">
      <c r="A184" t="s">
        <v>4493</v>
      </c>
      <c r="B184" t="s">
        <v>2108</v>
      </c>
      <c r="C184" t="s">
        <v>1843</v>
      </c>
      <c r="D184" t="s">
        <v>1843</v>
      </c>
      <c r="E184" t="s">
        <v>1843</v>
      </c>
      <c r="F184" t="s">
        <v>1843</v>
      </c>
      <c r="G184" t="s">
        <v>1843</v>
      </c>
      <c r="H184" t="s">
        <v>3215</v>
      </c>
      <c r="I184" t="s">
        <v>3216</v>
      </c>
      <c r="J184">
        <v>91.96</v>
      </c>
      <c r="K184">
        <v>0.86</v>
      </c>
      <c r="L184" t="s">
        <v>2108</v>
      </c>
      <c r="M184" t="s">
        <v>1918</v>
      </c>
      <c r="N184" t="s">
        <v>1919</v>
      </c>
      <c r="O184" t="s">
        <v>3217</v>
      </c>
      <c r="P184">
        <v>96.25</v>
      </c>
      <c r="Q184">
        <v>11</v>
      </c>
      <c r="R184">
        <v>0.99651124406400005</v>
      </c>
      <c r="S184" t="s">
        <v>1843</v>
      </c>
    </row>
    <row r="185" spans="1:19" x14ac:dyDescent="0.2">
      <c r="A185" t="s">
        <v>4286</v>
      </c>
      <c r="B185" t="s">
        <v>2739</v>
      </c>
      <c r="C185" t="s">
        <v>2740</v>
      </c>
      <c r="D185">
        <v>95</v>
      </c>
      <c r="E185" t="s">
        <v>2739</v>
      </c>
      <c r="F185">
        <v>98.7</v>
      </c>
      <c r="G185">
        <v>0.91</v>
      </c>
      <c r="H185" t="s">
        <v>2740</v>
      </c>
      <c r="I185" t="s">
        <v>2739</v>
      </c>
      <c r="J185">
        <v>98.7</v>
      </c>
      <c r="K185">
        <v>0.91</v>
      </c>
      <c r="L185" t="s">
        <v>2499</v>
      </c>
      <c r="M185" t="s">
        <v>1840</v>
      </c>
      <c r="N185" t="s">
        <v>1841</v>
      </c>
      <c r="O185" t="s">
        <v>2741</v>
      </c>
      <c r="P185">
        <v>98.99</v>
      </c>
      <c r="Q185">
        <v>11</v>
      </c>
      <c r="R185" t="s">
        <v>1843</v>
      </c>
      <c r="S185" t="s">
        <v>1843</v>
      </c>
    </row>
    <row r="186" spans="1:19" x14ac:dyDescent="0.2">
      <c r="A186" t="s">
        <v>4430</v>
      </c>
      <c r="B186" t="s">
        <v>2081</v>
      </c>
      <c r="C186" t="s">
        <v>2082</v>
      </c>
      <c r="D186">
        <v>95</v>
      </c>
      <c r="E186" t="s">
        <v>2081</v>
      </c>
      <c r="F186">
        <v>97.16</v>
      </c>
      <c r="G186">
        <v>0.91</v>
      </c>
      <c r="H186" t="s">
        <v>2082</v>
      </c>
      <c r="I186" t="s">
        <v>2081</v>
      </c>
      <c r="J186">
        <v>97.16</v>
      </c>
      <c r="K186">
        <v>0.91</v>
      </c>
      <c r="L186" t="s">
        <v>2083</v>
      </c>
      <c r="M186" t="s">
        <v>1840</v>
      </c>
      <c r="N186" t="s">
        <v>1841</v>
      </c>
      <c r="O186" t="s">
        <v>2084</v>
      </c>
      <c r="P186">
        <v>98.29</v>
      </c>
      <c r="Q186">
        <v>11</v>
      </c>
      <c r="R186" t="s">
        <v>1843</v>
      </c>
      <c r="S186" t="s">
        <v>1843</v>
      </c>
    </row>
    <row r="187" spans="1:19" x14ac:dyDescent="0.2">
      <c r="A187" t="s">
        <v>4224</v>
      </c>
      <c r="B187" t="s">
        <v>2435</v>
      </c>
      <c r="C187" t="s">
        <v>517</v>
      </c>
      <c r="D187">
        <v>95</v>
      </c>
      <c r="E187" t="s">
        <v>2435</v>
      </c>
      <c r="F187">
        <v>100</v>
      </c>
      <c r="G187">
        <v>1</v>
      </c>
      <c r="H187" t="s">
        <v>517</v>
      </c>
      <c r="I187" t="s">
        <v>2435</v>
      </c>
      <c r="J187">
        <v>100</v>
      </c>
      <c r="K187">
        <v>1</v>
      </c>
      <c r="L187" t="s">
        <v>2436</v>
      </c>
      <c r="M187" t="s">
        <v>1840</v>
      </c>
      <c r="N187" t="s">
        <v>1841</v>
      </c>
      <c r="O187" t="s">
        <v>2437</v>
      </c>
      <c r="P187">
        <v>75.97</v>
      </c>
      <c r="Q187">
        <v>4</v>
      </c>
      <c r="R187" t="s">
        <v>1843</v>
      </c>
      <c r="S187" t="s">
        <v>1843</v>
      </c>
    </row>
    <row r="188" spans="1:19" x14ac:dyDescent="0.2">
      <c r="A188" t="s">
        <v>4251</v>
      </c>
      <c r="B188" t="s">
        <v>2614</v>
      </c>
      <c r="C188" t="s">
        <v>595</v>
      </c>
      <c r="D188">
        <v>95</v>
      </c>
      <c r="E188" t="s">
        <v>2614</v>
      </c>
      <c r="F188">
        <v>100</v>
      </c>
      <c r="G188">
        <v>1</v>
      </c>
      <c r="H188" t="s">
        <v>595</v>
      </c>
      <c r="I188" t="s">
        <v>2614</v>
      </c>
      <c r="J188">
        <v>100</v>
      </c>
      <c r="K188">
        <v>1</v>
      </c>
      <c r="L188" t="s">
        <v>2615</v>
      </c>
      <c r="M188" t="s">
        <v>1840</v>
      </c>
      <c r="N188" t="s">
        <v>1841</v>
      </c>
      <c r="O188" t="s">
        <v>2616</v>
      </c>
      <c r="P188">
        <v>98.35</v>
      </c>
      <c r="Q188">
        <v>11</v>
      </c>
      <c r="R188" t="s">
        <v>1843</v>
      </c>
      <c r="S188" t="s">
        <v>1843</v>
      </c>
    </row>
    <row r="189" spans="1:19" x14ac:dyDescent="0.2">
      <c r="A189" t="s">
        <v>4412</v>
      </c>
      <c r="B189" t="s">
        <v>2592</v>
      </c>
      <c r="C189" t="s">
        <v>2593</v>
      </c>
      <c r="D189">
        <v>95</v>
      </c>
      <c r="E189" t="s">
        <v>2592</v>
      </c>
      <c r="F189">
        <v>99.95</v>
      </c>
      <c r="G189">
        <v>1</v>
      </c>
      <c r="H189" t="s">
        <v>2593</v>
      </c>
      <c r="I189" t="s">
        <v>2592</v>
      </c>
      <c r="J189">
        <v>99.95</v>
      </c>
      <c r="K189">
        <v>1</v>
      </c>
      <c r="L189" t="s">
        <v>2594</v>
      </c>
      <c r="M189" t="s">
        <v>1840</v>
      </c>
      <c r="N189" t="s">
        <v>1841</v>
      </c>
      <c r="O189" t="s">
        <v>2595</v>
      </c>
      <c r="P189">
        <v>85.62</v>
      </c>
      <c r="Q189">
        <v>11</v>
      </c>
      <c r="R189" t="s">
        <v>1843</v>
      </c>
      <c r="S189" t="s">
        <v>1843</v>
      </c>
    </row>
    <row r="190" spans="1:19" x14ac:dyDescent="0.2">
      <c r="A190" t="s">
        <v>4071</v>
      </c>
      <c r="B190" t="s">
        <v>2329</v>
      </c>
      <c r="C190" t="s">
        <v>77</v>
      </c>
      <c r="D190">
        <v>95</v>
      </c>
      <c r="E190" t="s">
        <v>2329</v>
      </c>
      <c r="F190">
        <v>100</v>
      </c>
      <c r="G190">
        <v>1</v>
      </c>
      <c r="H190" t="s">
        <v>77</v>
      </c>
      <c r="I190" t="s">
        <v>2329</v>
      </c>
      <c r="J190">
        <v>100</v>
      </c>
      <c r="K190">
        <v>1</v>
      </c>
      <c r="L190" t="s">
        <v>2330</v>
      </c>
      <c r="M190" t="s">
        <v>1840</v>
      </c>
      <c r="N190" t="s">
        <v>1841</v>
      </c>
      <c r="O190" t="s">
        <v>2331</v>
      </c>
      <c r="P190">
        <v>99.03</v>
      </c>
      <c r="Q190">
        <v>11</v>
      </c>
      <c r="R190" t="s">
        <v>1843</v>
      </c>
      <c r="S190" t="s">
        <v>1843</v>
      </c>
    </row>
    <row r="191" spans="1:19" x14ac:dyDescent="0.2">
      <c r="A191" t="s">
        <v>4186</v>
      </c>
      <c r="B191" t="s">
        <v>2518</v>
      </c>
      <c r="C191" t="s">
        <v>404</v>
      </c>
      <c r="D191">
        <v>95</v>
      </c>
      <c r="E191" t="s">
        <v>2518</v>
      </c>
      <c r="F191">
        <v>100</v>
      </c>
      <c r="G191">
        <v>1</v>
      </c>
      <c r="H191" t="s">
        <v>404</v>
      </c>
      <c r="I191" t="s">
        <v>2518</v>
      </c>
      <c r="J191">
        <v>100</v>
      </c>
      <c r="K191">
        <v>1</v>
      </c>
      <c r="L191" t="s">
        <v>2519</v>
      </c>
      <c r="M191" t="s">
        <v>1840</v>
      </c>
      <c r="N191" t="s">
        <v>1841</v>
      </c>
      <c r="O191" t="s">
        <v>2520</v>
      </c>
      <c r="P191">
        <v>98.95</v>
      </c>
      <c r="Q191">
        <v>11</v>
      </c>
      <c r="R191" t="s">
        <v>1843</v>
      </c>
      <c r="S191" t="s">
        <v>1843</v>
      </c>
    </row>
    <row r="192" spans="1:19" x14ac:dyDescent="0.2">
      <c r="A192" t="s">
        <v>4460</v>
      </c>
      <c r="B192" t="s">
        <v>2908</v>
      </c>
      <c r="C192" t="s">
        <v>2909</v>
      </c>
      <c r="D192">
        <v>95</v>
      </c>
      <c r="E192" t="s">
        <v>2908</v>
      </c>
      <c r="F192">
        <v>99.12</v>
      </c>
      <c r="G192">
        <v>0.94</v>
      </c>
      <c r="H192" t="s">
        <v>2909</v>
      </c>
      <c r="I192" t="s">
        <v>2908</v>
      </c>
      <c r="J192">
        <v>99.12</v>
      </c>
      <c r="K192">
        <v>0.94</v>
      </c>
      <c r="L192" t="s">
        <v>2020</v>
      </c>
      <c r="M192" t="s">
        <v>1840</v>
      </c>
      <c r="N192" t="s">
        <v>1841</v>
      </c>
      <c r="O192" t="s">
        <v>2910</v>
      </c>
      <c r="P192">
        <v>96.59</v>
      </c>
      <c r="Q192">
        <v>11</v>
      </c>
      <c r="R192" t="s">
        <v>1843</v>
      </c>
      <c r="S192" t="s">
        <v>1843</v>
      </c>
    </row>
    <row r="193" spans="1:19" x14ac:dyDescent="0.2">
      <c r="A193" t="s">
        <v>4485</v>
      </c>
      <c r="B193" t="s">
        <v>1925</v>
      </c>
      <c r="C193" t="s">
        <v>1843</v>
      </c>
      <c r="D193" t="s">
        <v>1843</v>
      </c>
      <c r="E193" t="s">
        <v>1843</v>
      </c>
      <c r="F193" t="s">
        <v>1843</v>
      </c>
      <c r="G193" t="s">
        <v>1843</v>
      </c>
      <c r="H193" t="s">
        <v>1843</v>
      </c>
      <c r="I193" t="s">
        <v>1843</v>
      </c>
      <c r="J193" t="s">
        <v>1843</v>
      </c>
      <c r="K193" t="s">
        <v>1843</v>
      </c>
      <c r="L193" t="s">
        <v>1925</v>
      </c>
      <c r="M193" t="s">
        <v>1918</v>
      </c>
      <c r="N193" t="s">
        <v>1919</v>
      </c>
      <c r="O193" t="s">
        <v>3277</v>
      </c>
      <c r="P193">
        <v>99.13</v>
      </c>
      <c r="Q193">
        <v>11</v>
      </c>
      <c r="R193">
        <v>0.98465936299199996</v>
      </c>
      <c r="S193" t="s">
        <v>1843</v>
      </c>
    </row>
    <row r="194" spans="1:19" x14ac:dyDescent="0.2">
      <c r="A194" t="s">
        <v>4314</v>
      </c>
      <c r="B194" t="s">
        <v>2486</v>
      </c>
      <c r="C194" t="s">
        <v>759</v>
      </c>
      <c r="D194">
        <v>95</v>
      </c>
      <c r="E194" t="s">
        <v>2486</v>
      </c>
      <c r="F194">
        <v>100</v>
      </c>
      <c r="G194">
        <v>1</v>
      </c>
      <c r="H194" t="s">
        <v>759</v>
      </c>
      <c r="I194" t="s">
        <v>2486</v>
      </c>
      <c r="J194">
        <v>100</v>
      </c>
      <c r="K194">
        <v>1</v>
      </c>
      <c r="L194" t="s">
        <v>2487</v>
      </c>
      <c r="M194" t="s">
        <v>1840</v>
      </c>
      <c r="N194" t="s">
        <v>1841</v>
      </c>
      <c r="O194" t="s">
        <v>1843</v>
      </c>
      <c r="P194">
        <v>98.21</v>
      </c>
      <c r="Q194">
        <v>11</v>
      </c>
      <c r="R194" t="s">
        <v>1843</v>
      </c>
      <c r="S194" t="s">
        <v>1843</v>
      </c>
    </row>
    <row r="195" spans="1:19" x14ac:dyDescent="0.2">
      <c r="A195" t="s">
        <v>4170</v>
      </c>
      <c r="B195" t="s">
        <v>2808</v>
      </c>
      <c r="C195" t="s">
        <v>357</v>
      </c>
      <c r="D195">
        <v>95</v>
      </c>
      <c r="E195" t="s">
        <v>2808</v>
      </c>
      <c r="F195">
        <v>100</v>
      </c>
      <c r="G195">
        <v>1</v>
      </c>
      <c r="H195" t="s">
        <v>357</v>
      </c>
      <c r="I195" t="s">
        <v>2808</v>
      </c>
      <c r="J195">
        <v>100</v>
      </c>
      <c r="K195">
        <v>1</v>
      </c>
      <c r="L195" t="s">
        <v>2451</v>
      </c>
      <c r="M195" t="s">
        <v>1840</v>
      </c>
      <c r="N195" t="s">
        <v>1841</v>
      </c>
      <c r="O195" t="s">
        <v>2809</v>
      </c>
      <c r="P195">
        <v>97.74</v>
      </c>
      <c r="Q195">
        <v>11</v>
      </c>
      <c r="R195" t="s">
        <v>1843</v>
      </c>
      <c r="S195" t="s">
        <v>1843</v>
      </c>
    </row>
    <row r="196" spans="1:19" x14ac:dyDescent="0.2">
      <c r="A196" t="s">
        <v>4421</v>
      </c>
      <c r="B196" t="s">
        <v>2353</v>
      </c>
      <c r="C196" t="s">
        <v>2354</v>
      </c>
      <c r="D196">
        <v>95</v>
      </c>
      <c r="E196" t="s">
        <v>2353</v>
      </c>
      <c r="F196">
        <v>98.63</v>
      </c>
      <c r="G196">
        <v>0.88</v>
      </c>
      <c r="H196" t="s">
        <v>2354</v>
      </c>
      <c r="I196" t="s">
        <v>2353</v>
      </c>
      <c r="J196">
        <v>98.63</v>
      </c>
      <c r="K196">
        <v>0.88</v>
      </c>
      <c r="L196" t="s">
        <v>2355</v>
      </c>
      <c r="M196" t="s">
        <v>1840</v>
      </c>
      <c r="N196" t="s">
        <v>1841</v>
      </c>
      <c r="O196" t="s">
        <v>1843</v>
      </c>
      <c r="P196">
        <v>98.13</v>
      </c>
      <c r="Q196">
        <v>11</v>
      </c>
      <c r="R196" t="s">
        <v>1843</v>
      </c>
      <c r="S196" t="s">
        <v>1843</v>
      </c>
    </row>
    <row r="197" spans="1:19" x14ac:dyDescent="0.2">
      <c r="A197" t="s">
        <v>4298</v>
      </c>
      <c r="B197" t="s">
        <v>3094</v>
      </c>
      <c r="C197" t="s">
        <v>704</v>
      </c>
      <c r="D197">
        <v>95</v>
      </c>
      <c r="E197" t="s">
        <v>3094</v>
      </c>
      <c r="F197">
        <v>100</v>
      </c>
      <c r="G197">
        <v>0.99</v>
      </c>
      <c r="H197" t="s">
        <v>704</v>
      </c>
      <c r="I197" t="s">
        <v>3094</v>
      </c>
      <c r="J197">
        <v>100</v>
      </c>
      <c r="K197">
        <v>0.99</v>
      </c>
      <c r="L197" t="s">
        <v>3095</v>
      </c>
      <c r="M197" t="s">
        <v>1840</v>
      </c>
      <c r="N197" t="s">
        <v>1841</v>
      </c>
      <c r="O197" t="s">
        <v>3096</v>
      </c>
      <c r="P197">
        <v>92.74</v>
      </c>
      <c r="Q197">
        <v>11</v>
      </c>
      <c r="R197" t="s">
        <v>1843</v>
      </c>
      <c r="S197" t="s">
        <v>1843</v>
      </c>
    </row>
    <row r="198" spans="1:19" x14ac:dyDescent="0.2">
      <c r="A198" t="s">
        <v>4120</v>
      </c>
      <c r="B198" t="s">
        <v>2688</v>
      </c>
      <c r="C198" t="s">
        <v>211</v>
      </c>
      <c r="D198">
        <v>95</v>
      </c>
      <c r="E198" t="s">
        <v>2688</v>
      </c>
      <c r="F198">
        <v>100</v>
      </c>
      <c r="G198">
        <v>1</v>
      </c>
      <c r="H198" t="s">
        <v>211</v>
      </c>
      <c r="I198" t="s">
        <v>2688</v>
      </c>
      <c r="J198">
        <v>100</v>
      </c>
      <c r="K198">
        <v>1</v>
      </c>
      <c r="L198" t="s">
        <v>2689</v>
      </c>
      <c r="M198" t="s">
        <v>1840</v>
      </c>
      <c r="N198" t="s">
        <v>1841</v>
      </c>
      <c r="O198" t="s">
        <v>2690</v>
      </c>
      <c r="P198">
        <v>97.4</v>
      </c>
      <c r="Q198">
        <v>11</v>
      </c>
      <c r="R198" t="s">
        <v>1843</v>
      </c>
      <c r="S198" t="s">
        <v>1843</v>
      </c>
    </row>
    <row r="199" spans="1:19" x14ac:dyDescent="0.2">
      <c r="A199" t="s">
        <v>4510</v>
      </c>
      <c r="B199" t="s">
        <v>1986</v>
      </c>
      <c r="C199" t="s">
        <v>1226</v>
      </c>
      <c r="D199">
        <v>95</v>
      </c>
      <c r="E199" t="s">
        <v>1986</v>
      </c>
      <c r="F199">
        <v>100</v>
      </c>
      <c r="G199">
        <v>1</v>
      </c>
      <c r="H199" t="s">
        <v>1226</v>
      </c>
      <c r="I199" t="s">
        <v>1986</v>
      </c>
      <c r="J199">
        <v>100</v>
      </c>
      <c r="K199">
        <v>1</v>
      </c>
      <c r="L199" t="s">
        <v>1987</v>
      </c>
      <c r="M199" t="s">
        <v>1840</v>
      </c>
      <c r="N199" t="s">
        <v>1841</v>
      </c>
      <c r="O199" t="s">
        <v>1988</v>
      </c>
      <c r="P199">
        <v>94.4</v>
      </c>
      <c r="Q199">
        <v>11</v>
      </c>
      <c r="R199" t="s">
        <v>1843</v>
      </c>
      <c r="S199" t="s">
        <v>1843</v>
      </c>
    </row>
    <row r="200" spans="1:19" x14ac:dyDescent="0.2">
      <c r="A200" t="s">
        <v>4254</v>
      </c>
      <c r="B200" t="s">
        <v>2242</v>
      </c>
      <c r="C200" t="s">
        <v>2243</v>
      </c>
      <c r="D200">
        <v>96.67</v>
      </c>
      <c r="E200" t="s">
        <v>2242</v>
      </c>
      <c r="F200">
        <v>97.17</v>
      </c>
      <c r="G200">
        <v>0.85</v>
      </c>
      <c r="H200" t="s">
        <v>1843</v>
      </c>
      <c r="I200" t="s">
        <v>1843</v>
      </c>
      <c r="J200" t="s">
        <v>1843</v>
      </c>
      <c r="K200" t="s">
        <v>1843</v>
      </c>
      <c r="L200" t="s">
        <v>1925</v>
      </c>
      <c r="M200" t="s">
        <v>1840</v>
      </c>
      <c r="N200" t="s">
        <v>2147</v>
      </c>
      <c r="O200" t="s">
        <v>2244</v>
      </c>
      <c r="P200">
        <v>99.05</v>
      </c>
      <c r="Q200">
        <v>11</v>
      </c>
      <c r="R200" t="s">
        <v>1843</v>
      </c>
      <c r="S200" t="s">
        <v>1843</v>
      </c>
    </row>
    <row r="201" spans="1:19" x14ac:dyDescent="0.2">
      <c r="A201" t="s">
        <v>4055</v>
      </c>
      <c r="B201" t="s">
        <v>2071</v>
      </c>
      <c r="C201" t="s">
        <v>38</v>
      </c>
      <c r="D201">
        <v>95</v>
      </c>
      <c r="E201" t="s">
        <v>2071</v>
      </c>
      <c r="F201">
        <v>100</v>
      </c>
      <c r="G201">
        <v>1</v>
      </c>
      <c r="H201" t="s">
        <v>38</v>
      </c>
      <c r="I201" t="s">
        <v>2071</v>
      </c>
      <c r="J201">
        <v>100</v>
      </c>
      <c r="K201">
        <v>1</v>
      </c>
      <c r="L201" t="s">
        <v>2072</v>
      </c>
      <c r="M201" t="s">
        <v>1840</v>
      </c>
      <c r="N201" t="s">
        <v>1841</v>
      </c>
      <c r="O201" t="s">
        <v>2073</v>
      </c>
      <c r="P201">
        <v>97.82</v>
      </c>
      <c r="Q201">
        <v>11</v>
      </c>
      <c r="R201" t="s">
        <v>1843</v>
      </c>
      <c r="S201" t="s">
        <v>1843</v>
      </c>
    </row>
    <row r="202" spans="1:19" x14ac:dyDescent="0.2">
      <c r="A202" t="s">
        <v>4299</v>
      </c>
      <c r="B202" t="s">
        <v>2999</v>
      </c>
      <c r="C202" t="s">
        <v>3000</v>
      </c>
      <c r="D202">
        <v>95</v>
      </c>
      <c r="E202" t="s">
        <v>2999</v>
      </c>
      <c r="F202">
        <v>99.99</v>
      </c>
      <c r="G202">
        <v>1</v>
      </c>
      <c r="H202" t="s">
        <v>3000</v>
      </c>
      <c r="I202" t="s">
        <v>2999</v>
      </c>
      <c r="J202">
        <v>99.99</v>
      </c>
      <c r="K202">
        <v>1</v>
      </c>
      <c r="L202" t="s">
        <v>2092</v>
      </c>
      <c r="M202" t="s">
        <v>1840</v>
      </c>
      <c r="N202" t="s">
        <v>1841</v>
      </c>
      <c r="O202" t="s">
        <v>3001</v>
      </c>
      <c r="P202">
        <v>99.15</v>
      </c>
      <c r="Q202">
        <v>11</v>
      </c>
      <c r="R202" t="s">
        <v>1843</v>
      </c>
      <c r="S202" t="s">
        <v>1843</v>
      </c>
    </row>
    <row r="203" spans="1:19" x14ac:dyDescent="0.2">
      <c r="A203" t="s">
        <v>4446</v>
      </c>
      <c r="B203" t="s">
        <v>2787</v>
      </c>
      <c r="C203" t="s">
        <v>2788</v>
      </c>
      <c r="D203">
        <v>95</v>
      </c>
      <c r="E203" t="s">
        <v>2787</v>
      </c>
      <c r="F203">
        <v>99.98</v>
      </c>
      <c r="G203">
        <v>1</v>
      </c>
      <c r="H203" t="s">
        <v>2788</v>
      </c>
      <c r="I203" t="s">
        <v>2787</v>
      </c>
      <c r="J203">
        <v>99.98</v>
      </c>
      <c r="K203">
        <v>1</v>
      </c>
      <c r="L203" t="s">
        <v>2789</v>
      </c>
      <c r="M203" t="s">
        <v>1840</v>
      </c>
      <c r="N203" t="s">
        <v>1841</v>
      </c>
      <c r="O203" t="s">
        <v>2790</v>
      </c>
      <c r="P203">
        <v>96.67</v>
      </c>
      <c r="Q203">
        <v>11</v>
      </c>
      <c r="R203" t="s">
        <v>1843</v>
      </c>
      <c r="S203" t="s">
        <v>1843</v>
      </c>
    </row>
    <row r="204" spans="1:19" x14ac:dyDescent="0.2">
      <c r="A204" t="s">
        <v>4113</v>
      </c>
      <c r="B204" t="s">
        <v>1912</v>
      </c>
      <c r="C204" t="s">
        <v>189</v>
      </c>
      <c r="D204">
        <v>95</v>
      </c>
      <c r="E204" t="s">
        <v>1912</v>
      </c>
      <c r="F204">
        <v>100</v>
      </c>
      <c r="G204">
        <v>1</v>
      </c>
      <c r="H204" t="s">
        <v>189</v>
      </c>
      <c r="I204" t="s">
        <v>1912</v>
      </c>
      <c r="J204">
        <v>100</v>
      </c>
      <c r="K204">
        <v>1</v>
      </c>
      <c r="L204" t="s">
        <v>1913</v>
      </c>
      <c r="M204" t="s">
        <v>1840</v>
      </c>
      <c r="N204" t="s">
        <v>1841</v>
      </c>
      <c r="O204" t="s">
        <v>1914</v>
      </c>
      <c r="P204">
        <v>98.36</v>
      </c>
      <c r="Q204">
        <v>11</v>
      </c>
      <c r="R204" t="s">
        <v>1843</v>
      </c>
      <c r="S204" t="s">
        <v>1843</v>
      </c>
    </row>
    <row r="205" spans="1:19" x14ac:dyDescent="0.2">
      <c r="A205" t="s">
        <v>4431</v>
      </c>
      <c r="B205" t="s">
        <v>2578</v>
      </c>
      <c r="C205" t="s">
        <v>2579</v>
      </c>
      <c r="D205">
        <v>95</v>
      </c>
      <c r="E205" t="s">
        <v>2578</v>
      </c>
      <c r="F205">
        <v>95.72</v>
      </c>
      <c r="G205">
        <v>0.89</v>
      </c>
      <c r="H205" t="s">
        <v>2579</v>
      </c>
      <c r="I205" t="s">
        <v>2578</v>
      </c>
      <c r="J205">
        <v>95.72</v>
      </c>
      <c r="K205">
        <v>0.89</v>
      </c>
      <c r="L205" t="s">
        <v>2580</v>
      </c>
      <c r="M205" t="s">
        <v>1840</v>
      </c>
      <c r="N205" t="s">
        <v>1841</v>
      </c>
      <c r="O205" t="s">
        <v>2581</v>
      </c>
      <c r="P205">
        <v>97.26</v>
      </c>
      <c r="Q205">
        <v>11</v>
      </c>
      <c r="R205" t="s">
        <v>1843</v>
      </c>
      <c r="S205" t="s">
        <v>1843</v>
      </c>
    </row>
    <row r="206" spans="1:19" x14ac:dyDescent="0.2">
      <c r="A206" t="s">
        <v>4351</v>
      </c>
      <c r="B206" t="s">
        <v>2827</v>
      </c>
      <c r="C206" t="s">
        <v>2828</v>
      </c>
      <c r="D206">
        <v>95</v>
      </c>
      <c r="E206" t="s">
        <v>2827</v>
      </c>
      <c r="F206">
        <v>97.92</v>
      </c>
      <c r="G206">
        <v>0.91</v>
      </c>
      <c r="H206" t="s">
        <v>2828</v>
      </c>
      <c r="I206" t="s">
        <v>2827</v>
      </c>
      <c r="J206">
        <v>97.92</v>
      </c>
      <c r="K206">
        <v>0.91</v>
      </c>
      <c r="L206" t="s">
        <v>2464</v>
      </c>
      <c r="M206" t="s">
        <v>1840</v>
      </c>
      <c r="N206" t="s">
        <v>1841</v>
      </c>
      <c r="O206" t="s">
        <v>2829</v>
      </c>
      <c r="P206">
        <v>98.27</v>
      </c>
      <c r="Q206">
        <v>11</v>
      </c>
      <c r="R206" t="s">
        <v>1843</v>
      </c>
      <c r="S206" t="s">
        <v>1843</v>
      </c>
    </row>
    <row r="207" spans="1:19" x14ac:dyDescent="0.2">
      <c r="A207" t="s">
        <v>4238</v>
      </c>
      <c r="B207" t="s">
        <v>3058</v>
      </c>
      <c r="C207" t="s">
        <v>3059</v>
      </c>
      <c r="D207">
        <v>95</v>
      </c>
      <c r="E207" t="s">
        <v>3058</v>
      </c>
      <c r="F207">
        <v>100</v>
      </c>
      <c r="G207">
        <v>1</v>
      </c>
      <c r="H207" t="s">
        <v>3059</v>
      </c>
      <c r="I207" t="s">
        <v>3058</v>
      </c>
      <c r="J207">
        <v>100</v>
      </c>
      <c r="K207">
        <v>1</v>
      </c>
      <c r="L207" t="s">
        <v>3060</v>
      </c>
      <c r="M207" t="s">
        <v>1840</v>
      </c>
      <c r="N207" t="s">
        <v>1841</v>
      </c>
      <c r="O207" t="s">
        <v>3061</v>
      </c>
      <c r="P207">
        <v>98.79</v>
      </c>
      <c r="Q207">
        <v>11</v>
      </c>
      <c r="R207" t="s">
        <v>1843</v>
      </c>
      <c r="S207" t="s">
        <v>1843</v>
      </c>
    </row>
    <row r="208" spans="1:19" x14ac:dyDescent="0.2">
      <c r="A208" t="s">
        <v>4333</v>
      </c>
      <c r="B208" t="s">
        <v>2800</v>
      </c>
      <c r="C208" t="s">
        <v>2801</v>
      </c>
      <c r="D208">
        <v>95</v>
      </c>
      <c r="E208" t="s">
        <v>2800</v>
      </c>
      <c r="F208">
        <v>99.63</v>
      </c>
      <c r="G208">
        <v>0.96</v>
      </c>
      <c r="H208" t="s">
        <v>2801</v>
      </c>
      <c r="I208" t="s">
        <v>2800</v>
      </c>
      <c r="J208">
        <v>99.63</v>
      </c>
      <c r="K208">
        <v>0.96</v>
      </c>
      <c r="L208" t="s">
        <v>2796</v>
      </c>
      <c r="M208" t="s">
        <v>1840</v>
      </c>
      <c r="N208" t="s">
        <v>1841</v>
      </c>
      <c r="O208" t="s">
        <v>2802</v>
      </c>
      <c r="P208">
        <v>95.32</v>
      </c>
      <c r="Q208">
        <v>11</v>
      </c>
      <c r="R208" t="s">
        <v>1843</v>
      </c>
      <c r="S208" t="s">
        <v>1843</v>
      </c>
    </row>
    <row r="209" spans="1:19" x14ac:dyDescent="0.2">
      <c r="A209" t="s">
        <v>4417</v>
      </c>
      <c r="B209" t="s">
        <v>2924</v>
      </c>
      <c r="C209" t="s">
        <v>2925</v>
      </c>
      <c r="D209">
        <v>95</v>
      </c>
      <c r="E209" t="s">
        <v>2924</v>
      </c>
      <c r="F209">
        <v>100</v>
      </c>
      <c r="G209">
        <v>1</v>
      </c>
      <c r="H209" t="s">
        <v>2925</v>
      </c>
      <c r="I209" t="s">
        <v>2924</v>
      </c>
      <c r="J209">
        <v>100</v>
      </c>
      <c r="K209">
        <v>1</v>
      </c>
      <c r="L209" t="s">
        <v>2926</v>
      </c>
      <c r="M209" t="s">
        <v>1840</v>
      </c>
      <c r="N209" t="s">
        <v>1841</v>
      </c>
      <c r="O209" t="s">
        <v>2927</v>
      </c>
      <c r="P209">
        <v>98.51</v>
      </c>
      <c r="Q209">
        <v>11</v>
      </c>
      <c r="R209" t="s">
        <v>1843</v>
      </c>
      <c r="S209" t="s">
        <v>1843</v>
      </c>
    </row>
    <row r="210" spans="1:19" x14ac:dyDescent="0.2">
      <c r="A210" t="s">
        <v>4244</v>
      </c>
      <c r="B210" t="s">
        <v>3106</v>
      </c>
      <c r="C210" t="s">
        <v>575</v>
      </c>
      <c r="D210">
        <v>95</v>
      </c>
      <c r="E210" t="s">
        <v>3106</v>
      </c>
      <c r="F210">
        <v>100</v>
      </c>
      <c r="G210">
        <v>1</v>
      </c>
      <c r="H210" t="s">
        <v>575</v>
      </c>
      <c r="I210" t="s">
        <v>3106</v>
      </c>
      <c r="J210">
        <v>100</v>
      </c>
      <c r="K210">
        <v>1</v>
      </c>
      <c r="L210" t="s">
        <v>3107</v>
      </c>
      <c r="M210" t="s">
        <v>1840</v>
      </c>
      <c r="N210" t="s">
        <v>1841</v>
      </c>
      <c r="O210" t="s">
        <v>3108</v>
      </c>
      <c r="P210">
        <v>95.87</v>
      </c>
      <c r="Q210">
        <v>11</v>
      </c>
      <c r="R210" t="s">
        <v>1843</v>
      </c>
      <c r="S210" t="s">
        <v>1843</v>
      </c>
    </row>
    <row r="211" spans="1:19" x14ac:dyDescent="0.2">
      <c r="A211" t="s">
        <v>4268</v>
      </c>
      <c r="B211" t="s">
        <v>2913</v>
      </c>
      <c r="C211" t="s">
        <v>629</v>
      </c>
      <c r="D211">
        <v>95</v>
      </c>
      <c r="E211" t="s">
        <v>2913</v>
      </c>
      <c r="F211">
        <v>100</v>
      </c>
      <c r="G211">
        <v>0.99</v>
      </c>
      <c r="H211" t="s">
        <v>629</v>
      </c>
      <c r="I211" t="s">
        <v>2913</v>
      </c>
      <c r="J211">
        <v>100</v>
      </c>
      <c r="K211">
        <v>0.99</v>
      </c>
      <c r="L211" t="s">
        <v>2393</v>
      </c>
      <c r="M211" t="s">
        <v>1840</v>
      </c>
      <c r="N211" t="s">
        <v>1841</v>
      </c>
      <c r="O211" t="s">
        <v>2914</v>
      </c>
      <c r="P211">
        <v>97.84</v>
      </c>
      <c r="Q211">
        <v>11</v>
      </c>
      <c r="R211" t="s">
        <v>1843</v>
      </c>
      <c r="S211" t="s">
        <v>1843</v>
      </c>
    </row>
    <row r="212" spans="1:19" x14ac:dyDescent="0.2">
      <c r="A212" t="s">
        <v>4457</v>
      </c>
      <c r="B212" t="s">
        <v>3286</v>
      </c>
      <c r="C212" t="s">
        <v>1843</v>
      </c>
      <c r="D212" t="s">
        <v>1843</v>
      </c>
      <c r="E212" t="s">
        <v>1843</v>
      </c>
      <c r="F212" t="s">
        <v>1843</v>
      </c>
      <c r="G212" t="s">
        <v>1843</v>
      </c>
      <c r="H212" t="s">
        <v>3287</v>
      </c>
      <c r="I212" t="s">
        <v>3288</v>
      </c>
      <c r="J212">
        <v>91</v>
      </c>
      <c r="K212">
        <v>0.76</v>
      </c>
      <c r="L212" t="s">
        <v>3286</v>
      </c>
      <c r="M212" t="s">
        <v>1918</v>
      </c>
      <c r="N212" t="s">
        <v>1919</v>
      </c>
      <c r="O212" t="s">
        <v>3289</v>
      </c>
      <c r="P212">
        <v>98.31</v>
      </c>
      <c r="Q212">
        <v>11</v>
      </c>
      <c r="R212">
        <v>0.99104259062900002</v>
      </c>
      <c r="S212" t="s">
        <v>1843</v>
      </c>
    </row>
    <row r="213" spans="1:19" x14ac:dyDescent="0.2">
      <c r="A213" t="s">
        <v>4155</v>
      </c>
      <c r="B213" t="s">
        <v>2977</v>
      </c>
      <c r="C213" t="s">
        <v>2978</v>
      </c>
      <c r="D213">
        <v>95</v>
      </c>
      <c r="E213" t="s">
        <v>2977</v>
      </c>
      <c r="F213">
        <v>97.88</v>
      </c>
      <c r="G213">
        <v>0.91</v>
      </c>
      <c r="H213" t="s">
        <v>2978</v>
      </c>
      <c r="I213" t="s">
        <v>2977</v>
      </c>
      <c r="J213">
        <v>97.88</v>
      </c>
      <c r="K213">
        <v>0.91</v>
      </c>
      <c r="L213" t="s">
        <v>2516</v>
      </c>
      <c r="M213" t="s">
        <v>1840</v>
      </c>
      <c r="N213" t="s">
        <v>1841</v>
      </c>
      <c r="O213" t="s">
        <v>2979</v>
      </c>
      <c r="P213">
        <v>97.12</v>
      </c>
      <c r="Q213">
        <v>11</v>
      </c>
      <c r="R213" t="s">
        <v>1843</v>
      </c>
      <c r="S213" t="s">
        <v>1843</v>
      </c>
    </row>
    <row r="214" spans="1:19" x14ac:dyDescent="0.2">
      <c r="A214" t="s">
        <v>4094</v>
      </c>
      <c r="B214" t="s">
        <v>2798</v>
      </c>
      <c r="C214" t="s">
        <v>140</v>
      </c>
      <c r="D214">
        <v>95</v>
      </c>
      <c r="E214" t="s">
        <v>2798</v>
      </c>
      <c r="F214">
        <v>100</v>
      </c>
      <c r="G214">
        <v>1</v>
      </c>
      <c r="H214" t="s">
        <v>140</v>
      </c>
      <c r="I214" t="s">
        <v>2798</v>
      </c>
      <c r="J214">
        <v>100</v>
      </c>
      <c r="K214">
        <v>1</v>
      </c>
      <c r="L214" t="s">
        <v>2746</v>
      </c>
      <c r="M214" t="s">
        <v>1840</v>
      </c>
      <c r="N214" t="s">
        <v>1841</v>
      </c>
      <c r="O214" t="s">
        <v>2799</v>
      </c>
      <c r="P214">
        <v>80.239999999999995</v>
      </c>
      <c r="Q214">
        <v>4</v>
      </c>
      <c r="R214" t="s">
        <v>1843</v>
      </c>
      <c r="S214" t="s">
        <v>1843</v>
      </c>
    </row>
    <row r="215" spans="1:19" x14ac:dyDescent="0.2">
      <c r="A215" t="s">
        <v>4522</v>
      </c>
      <c r="B215" t="s">
        <v>2359</v>
      </c>
      <c r="C215" t="s">
        <v>1843</v>
      </c>
      <c r="D215" t="s">
        <v>1843</v>
      </c>
      <c r="E215" t="s">
        <v>1843</v>
      </c>
      <c r="F215" t="s">
        <v>1843</v>
      </c>
      <c r="G215" t="s">
        <v>1843</v>
      </c>
      <c r="H215" t="s">
        <v>3246</v>
      </c>
      <c r="I215" t="s">
        <v>3247</v>
      </c>
      <c r="J215">
        <v>87.09</v>
      </c>
      <c r="K215">
        <v>0.93</v>
      </c>
      <c r="L215" t="s">
        <v>2359</v>
      </c>
      <c r="M215" t="s">
        <v>1918</v>
      </c>
      <c r="N215" t="s">
        <v>1919</v>
      </c>
      <c r="O215" t="s">
        <v>3248</v>
      </c>
      <c r="P215">
        <v>85.6</v>
      </c>
      <c r="Q215">
        <v>11</v>
      </c>
      <c r="R215">
        <v>0.97370338081600005</v>
      </c>
      <c r="S215" t="s">
        <v>1843</v>
      </c>
    </row>
    <row r="216" spans="1:19" x14ac:dyDescent="0.2">
      <c r="A216" t="s">
        <v>4179</v>
      </c>
      <c r="B216" t="s">
        <v>2527</v>
      </c>
      <c r="C216" t="s">
        <v>381</v>
      </c>
      <c r="D216">
        <v>95</v>
      </c>
      <c r="E216" t="s">
        <v>2527</v>
      </c>
      <c r="F216">
        <v>100</v>
      </c>
      <c r="G216">
        <v>1</v>
      </c>
      <c r="H216" t="s">
        <v>381</v>
      </c>
      <c r="I216" t="s">
        <v>2527</v>
      </c>
      <c r="J216">
        <v>100</v>
      </c>
      <c r="K216">
        <v>1</v>
      </c>
      <c r="L216" t="s">
        <v>1946</v>
      </c>
      <c r="M216" t="s">
        <v>1840</v>
      </c>
      <c r="N216" t="s">
        <v>1841</v>
      </c>
      <c r="O216" t="s">
        <v>2528</v>
      </c>
      <c r="P216">
        <v>97.12</v>
      </c>
      <c r="Q216">
        <v>11</v>
      </c>
      <c r="R216" t="s">
        <v>1843</v>
      </c>
      <c r="S216" t="s">
        <v>1843</v>
      </c>
    </row>
    <row r="217" spans="1:19" x14ac:dyDescent="0.2">
      <c r="A217" t="s">
        <v>4195</v>
      </c>
      <c r="B217" t="s">
        <v>2262</v>
      </c>
      <c r="C217" t="s">
        <v>438</v>
      </c>
      <c r="D217">
        <v>95</v>
      </c>
      <c r="E217" t="s">
        <v>2262</v>
      </c>
      <c r="F217">
        <v>100</v>
      </c>
      <c r="G217">
        <v>1</v>
      </c>
      <c r="H217" t="s">
        <v>438</v>
      </c>
      <c r="I217" t="s">
        <v>2262</v>
      </c>
      <c r="J217">
        <v>100</v>
      </c>
      <c r="K217">
        <v>1</v>
      </c>
      <c r="L217" t="s">
        <v>2263</v>
      </c>
      <c r="M217" t="s">
        <v>1840</v>
      </c>
      <c r="N217" t="s">
        <v>1841</v>
      </c>
      <c r="O217" t="s">
        <v>1843</v>
      </c>
      <c r="P217">
        <v>82.5</v>
      </c>
      <c r="Q217">
        <v>11</v>
      </c>
      <c r="R217" t="s">
        <v>1843</v>
      </c>
      <c r="S217" t="s">
        <v>1843</v>
      </c>
    </row>
    <row r="218" spans="1:19" x14ac:dyDescent="0.2">
      <c r="A218" t="s">
        <v>4325</v>
      </c>
      <c r="B218" t="s">
        <v>3134</v>
      </c>
      <c r="C218" t="s">
        <v>3135</v>
      </c>
      <c r="D218">
        <v>95</v>
      </c>
      <c r="E218" t="s">
        <v>3134</v>
      </c>
      <c r="F218">
        <v>97.29</v>
      </c>
      <c r="G218">
        <v>0.89</v>
      </c>
      <c r="H218" t="s">
        <v>3135</v>
      </c>
      <c r="I218" t="s">
        <v>3134</v>
      </c>
      <c r="J218">
        <v>97.29</v>
      </c>
      <c r="K218">
        <v>0.89</v>
      </c>
      <c r="L218" t="s">
        <v>2604</v>
      </c>
      <c r="M218" t="s">
        <v>1840</v>
      </c>
      <c r="N218" t="s">
        <v>1841</v>
      </c>
      <c r="O218" t="s">
        <v>3136</v>
      </c>
      <c r="P218">
        <v>98.12</v>
      </c>
      <c r="Q218">
        <v>11</v>
      </c>
      <c r="R218" t="s">
        <v>1843</v>
      </c>
      <c r="S218" t="s">
        <v>1843</v>
      </c>
    </row>
    <row r="219" spans="1:19" x14ac:dyDescent="0.2">
      <c r="A219" t="s">
        <v>4481</v>
      </c>
      <c r="B219" t="s">
        <v>3245</v>
      </c>
      <c r="C219" t="s">
        <v>1843</v>
      </c>
      <c r="D219" t="s">
        <v>1843</v>
      </c>
      <c r="E219" t="s">
        <v>1843</v>
      </c>
      <c r="F219" t="s">
        <v>1843</v>
      </c>
      <c r="G219" t="s">
        <v>1843</v>
      </c>
      <c r="H219" t="s">
        <v>1843</v>
      </c>
      <c r="I219" t="s">
        <v>1843</v>
      </c>
      <c r="J219" t="s">
        <v>1843</v>
      </c>
      <c r="K219" t="s">
        <v>1843</v>
      </c>
      <c r="L219" t="s">
        <v>2545</v>
      </c>
      <c r="M219" t="s">
        <v>1918</v>
      </c>
      <c r="N219" t="s">
        <v>3204</v>
      </c>
      <c r="O219" t="s">
        <v>1843</v>
      </c>
      <c r="P219">
        <v>96.85</v>
      </c>
      <c r="Q219">
        <v>11</v>
      </c>
      <c r="R219">
        <v>0.93424368906900002</v>
      </c>
      <c r="S219" t="s">
        <v>1843</v>
      </c>
    </row>
    <row r="220" spans="1:19" x14ac:dyDescent="0.2">
      <c r="A220" t="s">
        <v>4241</v>
      </c>
      <c r="B220" t="s">
        <v>2535</v>
      </c>
      <c r="C220" t="s">
        <v>566</v>
      </c>
      <c r="D220">
        <v>95</v>
      </c>
      <c r="E220" t="s">
        <v>2535</v>
      </c>
      <c r="F220">
        <v>100</v>
      </c>
      <c r="G220">
        <v>1</v>
      </c>
      <c r="H220" t="s">
        <v>566</v>
      </c>
      <c r="I220" t="s">
        <v>2535</v>
      </c>
      <c r="J220">
        <v>100</v>
      </c>
      <c r="K220">
        <v>1</v>
      </c>
      <c r="L220" t="s">
        <v>2536</v>
      </c>
      <c r="M220" t="s">
        <v>1840</v>
      </c>
      <c r="N220" t="s">
        <v>1841</v>
      </c>
      <c r="O220" t="s">
        <v>2537</v>
      </c>
      <c r="P220">
        <v>97.9</v>
      </c>
      <c r="Q220">
        <v>11</v>
      </c>
      <c r="R220" t="s">
        <v>1843</v>
      </c>
      <c r="S220" t="s">
        <v>1843</v>
      </c>
    </row>
    <row r="221" spans="1:19" x14ac:dyDescent="0.2">
      <c r="A221" t="s">
        <v>4359</v>
      </c>
      <c r="B221" t="s">
        <v>2198</v>
      </c>
      <c r="C221" t="s">
        <v>888</v>
      </c>
      <c r="D221">
        <v>95</v>
      </c>
      <c r="E221" t="s">
        <v>2198</v>
      </c>
      <c r="F221">
        <v>100</v>
      </c>
      <c r="G221">
        <v>1</v>
      </c>
      <c r="H221" t="s">
        <v>888</v>
      </c>
      <c r="I221" t="s">
        <v>2198</v>
      </c>
      <c r="J221">
        <v>100</v>
      </c>
      <c r="K221">
        <v>1</v>
      </c>
      <c r="L221" t="s">
        <v>2199</v>
      </c>
      <c r="M221" t="s">
        <v>1840</v>
      </c>
      <c r="N221" t="s">
        <v>1841</v>
      </c>
      <c r="O221" t="s">
        <v>1843</v>
      </c>
      <c r="P221">
        <v>96.09</v>
      </c>
      <c r="Q221">
        <v>11</v>
      </c>
      <c r="R221" t="s">
        <v>1843</v>
      </c>
      <c r="S221" t="s">
        <v>1843</v>
      </c>
    </row>
    <row r="222" spans="1:19" x14ac:dyDescent="0.2">
      <c r="A222" t="s">
        <v>4067</v>
      </c>
      <c r="B222" t="s">
        <v>3193</v>
      </c>
      <c r="C222" t="s">
        <v>67</v>
      </c>
      <c r="D222">
        <v>95</v>
      </c>
      <c r="E222" t="s">
        <v>3193</v>
      </c>
      <c r="F222">
        <v>100</v>
      </c>
      <c r="G222">
        <v>1</v>
      </c>
      <c r="H222" t="s">
        <v>67</v>
      </c>
      <c r="I222" t="s">
        <v>3193</v>
      </c>
      <c r="J222">
        <v>100</v>
      </c>
      <c r="K222">
        <v>1</v>
      </c>
      <c r="L222" t="s">
        <v>3194</v>
      </c>
      <c r="M222" t="s">
        <v>1840</v>
      </c>
      <c r="N222" t="s">
        <v>1841</v>
      </c>
      <c r="O222" t="s">
        <v>3195</v>
      </c>
      <c r="P222">
        <v>97.42</v>
      </c>
      <c r="Q222">
        <v>11</v>
      </c>
      <c r="R222" t="s">
        <v>1843</v>
      </c>
      <c r="S222" t="s">
        <v>1843</v>
      </c>
    </row>
    <row r="223" spans="1:19" x14ac:dyDescent="0.2">
      <c r="A223" t="s">
        <v>4432</v>
      </c>
      <c r="B223" t="s">
        <v>3042</v>
      </c>
      <c r="C223" t="s">
        <v>3043</v>
      </c>
      <c r="D223">
        <v>95</v>
      </c>
      <c r="E223" t="s">
        <v>3042</v>
      </c>
      <c r="F223">
        <v>97.03</v>
      </c>
      <c r="G223">
        <v>0.92</v>
      </c>
      <c r="H223" t="s">
        <v>3043</v>
      </c>
      <c r="I223" t="s">
        <v>3042</v>
      </c>
      <c r="J223">
        <v>97.03</v>
      </c>
      <c r="K223">
        <v>0.92</v>
      </c>
      <c r="L223" t="s">
        <v>3044</v>
      </c>
      <c r="M223" t="s">
        <v>1840</v>
      </c>
      <c r="N223" t="s">
        <v>1841</v>
      </c>
      <c r="O223" t="s">
        <v>1843</v>
      </c>
      <c r="P223">
        <v>99.07</v>
      </c>
      <c r="Q223">
        <v>11</v>
      </c>
      <c r="R223" t="s">
        <v>1843</v>
      </c>
      <c r="S223" t="s">
        <v>1843</v>
      </c>
    </row>
    <row r="224" spans="1:19" x14ac:dyDescent="0.2">
      <c r="A224" t="s">
        <v>4185</v>
      </c>
      <c r="B224" t="s">
        <v>2640</v>
      </c>
      <c r="C224" t="s">
        <v>401</v>
      </c>
      <c r="D224">
        <v>95</v>
      </c>
      <c r="E224" t="s">
        <v>2640</v>
      </c>
      <c r="F224">
        <v>100</v>
      </c>
      <c r="G224">
        <v>1</v>
      </c>
      <c r="H224" t="s">
        <v>401</v>
      </c>
      <c r="I224" t="s">
        <v>2640</v>
      </c>
      <c r="J224">
        <v>100</v>
      </c>
      <c r="K224">
        <v>1</v>
      </c>
      <c r="L224" t="s">
        <v>2641</v>
      </c>
      <c r="M224" t="s">
        <v>1840</v>
      </c>
      <c r="N224" t="s">
        <v>1841</v>
      </c>
      <c r="O224" t="s">
        <v>2642</v>
      </c>
      <c r="P224">
        <v>92.86</v>
      </c>
      <c r="Q224">
        <v>11</v>
      </c>
      <c r="R224" t="s">
        <v>1843</v>
      </c>
      <c r="S224" t="s">
        <v>1843</v>
      </c>
    </row>
    <row r="225" spans="1:19" x14ac:dyDescent="0.2">
      <c r="A225" t="s">
        <v>4451</v>
      </c>
      <c r="B225" t="s">
        <v>3255</v>
      </c>
      <c r="C225" t="s">
        <v>1843</v>
      </c>
      <c r="D225" t="s">
        <v>1843</v>
      </c>
      <c r="E225" t="s">
        <v>1843</v>
      </c>
      <c r="F225" t="s">
        <v>1843</v>
      </c>
      <c r="G225" t="s">
        <v>1843</v>
      </c>
      <c r="H225" t="s">
        <v>3256</v>
      </c>
      <c r="I225" t="s">
        <v>3257</v>
      </c>
      <c r="J225">
        <v>92.34</v>
      </c>
      <c r="K225">
        <v>0.87</v>
      </c>
      <c r="L225" t="s">
        <v>3255</v>
      </c>
      <c r="M225" t="s">
        <v>1918</v>
      </c>
      <c r="N225" t="s">
        <v>1919</v>
      </c>
      <c r="O225" t="s">
        <v>3258</v>
      </c>
      <c r="P225">
        <v>97.06</v>
      </c>
      <c r="Q225">
        <v>11</v>
      </c>
      <c r="R225">
        <v>0.99594633174400005</v>
      </c>
      <c r="S225" t="s">
        <v>1843</v>
      </c>
    </row>
    <row r="226" spans="1:19" x14ac:dyDescent="0.2">
      <c r="A226" t="s">
        <v>4175</v>
      </c>
      <c r="B226" t="s">
        <v>3009</v>
      </c>
      <c r="C226" t="s">
        <v>370</v>
      </c>
      <c r="D226">
        <v>95</v>
      </c>
      <c r="E226" t="s">
        <v>3009</v>
      </c>
      <c r="F226">
        <v>100</v>
      </c>
      <c r="G226">
        <v>1</v>
      </c>
      <c r="H226" t="s">
        <v>370</v>
      </c>
      <c r="I226" t="s">
        <v>3009</v>
      </c>
      <c r="J226">
        <v>100</v>
      </c>
      <c r="K226">
        <v>1</v>
      </c>
      <c r="L226" t="s">
        <v>1942</v>
      </c>
      <c r="M226" t="s">
        <v>1840</v>
      </c>
      <c r="N226" t="s">
        <v>1841</v>
      </c>
      <c r="O226" t="s">
        <v>3010</v>
      </c>
      <c r="P226">
        <v>99.27</v>
      </c>
      <c r="Q226">
        <v>11</v>
      </c>
      <c r="R226" t="s">
        <v>1843</v>
      </c>
      <c r="S226" t="s">
        <v>1843</v>
      </c>
    </row>
    <row r="227" spans="1:19" x14ac:dyDescent="0.2">
      <c r="A227" t="s">
        <v>4256</v>
      </c>
      <c r="B227" t="s">
        <v>2284</v>
      </c>
      <c r="C227" t="s">
        <v>605</v>
      </c>
      <c r="D227">
        <v>95</v>
      </c>
      <c r="E227" t="s">
        <v>2284</v>
      </c>
      <c r="F227">
        <v>100</v>
      </c>
      <c r="G227">
        <v>1</v>
      </c>
      <c r="H227" t="s">
        <v>605</v>
      </c>
      <c r="I227" t="s">
        <v>2284</v>
      </c>
      <c r="J227">
        <v>100</v>
      </c>
      <c r="K227">
        <v>1</v>
      </c>
      <c r="L227" t="s">
        <v>2285</v>
      </c>
      <c r="M227" t="s">
        <v>1840</v>
      </c>
      <c r="N227" t="s">
        <v>1841</v>
      </c>
      <c r="O227" t="s">
        <v>2286</v>
      </c>
      <c r="P227">
        <v>98.29</v>
      </c>
      <c r="Q227">
        <v>11</v>
      </c>
      <c r="R227" t="s">
        <v>1843</v>
      </c>
      <c r="S227" t="s">
        <v>1843</v>
      </c>
    </row>
    <row r="228" spans="1:19" x14ac:dyDescent="0.2">
      <c r="A228" t="s">
        <v>4200</v>
      </c>
      <c r="B228" t="s">
        <v>2620</v>
      </c>
      <c r="C228" t="s">
        <v>449</v>
      </c>
      <c r="D228">
        <v>95</v>
      </c>
      <c r="E228" t="s">
        <v>2620</v>
      </c>
      <c r="F228">
        <v>100</v>
      </c>
      <c r="G228">
        <v>1</v>
      </c>
      <c r="H228" t="s">
        <v>449</v>
      </c>
      <c r="I228" t="s">
        <v>2620</v>
      </c>
      <c r="J228">
        <v>100</v>
      </c>
      <c r="K228">
        <v>1</v>
      </c>
      <c r="L228" t="s">
        <v>2621</v>
      </c>
      <c r="M228" t="s">
        <v>1840</v>
      </c>
      <c r="N228" t="s">
        <v>1841</v>
      </c>
      <c r="O228" t="s">
        <v>2622</v>
      </c>
      <c r="P228">
        <v>98.71</v>
      </c>
      <c r="Q228">
        <v>11</v>
      </c>
      <c r="R228" t="s">
        <v>1843</v>
      </c>
      <c r="S228" t="s">
        <v>1843</v>
      </c>
    </row>
    <row r="229" spans="1:19" x14ac:dyDescent="0.2">
      <c r="A229" t="s">
        <v>4226</v>
      </c>
      <c r="B229" t="s">
        <v>1924</v>
      </c>
      <c r="C229" t="s">
        <v>521</v>
      </c>
      <c r="D229">
        <v>95</v>
      </c>
      <c r="E229" t="s">
        <v>1924</v>
      </c>
      <c r="F229">
        <v>100</v>
      </c>
      <c r="G229">
        <v>1</v>
      </c>
      <c r="H229" t="s">
        <v>521</v>
      </c>
      <c r="I229" t="s">
        <v>1924</v>
      </c>
      <c r="J229">
        <v>100</v>
      </c>
      <c r="K229">
        <v>1</v>
      </c>
      <c r="L229" t="s">
        <v>1925</v>
      </c>
      <c r="M229" t="s">
        <v>1840</v>
      </c>
      <c r="N229" t="s">
        <v>1841</v>
      </c>
      <c r="O229" t="s">
        <v>1926</v>
      </c>
      <c r="P229">
        <v>89.38</v>
      </c>
      <c r="Q229">
        <v>11</v>
      </c>
      <c r="R229" t="s">
        <v>1843</v>
      </c>
      <c r="S229" t="s">
        <v>1843</v>
      </c>
    </row>
    <row r="230" spans="1:19" x14ac:dyDescent="0.2">
      <c r="A230" t="s">
        <v>4388</v>
      </c>
      <c r="B230" t="s">
        <v>2349</v>
      </c>
      <c r="C230" t="s">
        <v>2350</v>
      </c>
      <c r="D230">
        <v>95</v>
      </c>
      <c r="E230" t="s">
        <v>2349</v>
      </c>
      <c r="F230">
        <v>99.53</v>
      </c>
      <c r="G230">
        <v>0.99</v>
      </c>
      <c r="H230" t="s">
        <v>2350</v>
      </c>
      <c r="I230" t="s">
        <v>2349</v>
      </c>
      <c r="J230">
        <v>99.53</v>
      </c>
      <c r="K230">
        <v>0.99</v>
      </c>
      <c r="L230" t="s">
        <v>2351</v>
      </c>
      <c r="M230" t="s">
        <v>1840</v>
      </c>
      <c r="N230" t="s">
        <v>1841</v>
      </c>
      <c r="O230" t="s">
        <v>2352</v>
      </c>
      <c r="P230">
        <v>96.13</v>
      </c>
      <c r="Q230">
        <v>11</v>
      </c>
      <c r="R230" t="s">
        <v>1843</v>
      </c>
      <c r="S230" t="s">
        <v>1843</v>
      </c>
    </row>
    <row r="231" spans="1:19" x14ac:dyDescent="0.2">
      <c r="A231" t="s">
        <v>4370</v>
      </c>
      <c r="B231" t="s">
        <v>2706</v>
      </c>
      <c r="C231" t="s">
        <v>917</v>
      </c>
      <c r="D231">
        <v>95</v>
      </c>
      <c r="E231" t="s">
        <v>2706</v>
      </c>
      <c r="F231">
        <v>100</v>
      </c>
      <c r="G231">
        <v>1</v>
      </c>
      <c r="H231" t="s">
        <v>917</v>
      </c>
      <c r="I231" t="s">
        <v>2706</v>
      </c>
      <c r="J231">
        <v>100</v>
      </c>
      <c r="K231">
        <v>1</v>
      </c>
      <c r="L231" t="s">
        <v>2707</v>
      </c>
      <c r="M231" t="s">
        <v>1840</v>
      </c>
      <c r="N231" t="s">
        <v>1841</v>
      </c>
      <c r="O231" t="s">
        <v>2708</v>
      </c>
      <c r="P231">
        <v>96.19</v>
      </c>
      <c r="Q231">
        <v>11</v>
      </c>
      <c r="R231" t="s">
        <v>1843</v>
      </c>
      <c r="S231" t="s">
        <v>1843</v>
      </c>
    </row>
    <row r="232" spans="1:19" x14ac:dyDescent="0.2">
      <c r="A232" t="s">
        <v>4100</v>
      </c>
      <c r="B232" t="s">
        <v>2822</v>
      </c>
      <c r="C232" t="s">
        <v>155</v>
      </c>
      <c r="D232">
        <v>95</v>
      </c>
      <c r="E232" t="s">
        <v>2822</v>
      </c>
      <c r="F232">
        <v>100</v>
      </c>
      <c r="G232">
        <v>1</v>
      </c>
      <c r="H232" t="s">
        <v>155</v>
      </c>
      <c r="I232" t="s">
        <v>2822</v>
      </c>
      <c r="J232">
        <v>100</v>
      </c>
      <c r="K232">
        <v>1</v>
      </c>
      <c r="L232" t="s">
        <v>2823</v>
      </c>
      <c r="M232" t="s">
        <v>1840</v>
      </c>
      <c r="N232" t="s">
        <v>1841</v>
      </c>
      <c r="O232" t="s">
        <v>2824</v>
      </c>
      <c r="P232">
        <v>96.23</v>
      </c>
      <c r="Q232">
        <v>11</v>
      </c>
      <c r="R232" t="s">
        <v>1843</v>
      </c>
      <c r="S232" t="s">
        <v>1843</v>
      </c>
    </row>
    <row r="233" spans="1:19" x14ac:dyDescent="0.2">
      <c r="A233" t="s">
        <v>4102</v>
      </c>
      <c r="B233" t="s">
        <v>3169</v>
      </c>
      <c r="C233" t="s">
        <v>3170</v>
      </c>
      <c r="D233">
        <v>95</v>
      </c>
      <c r="E233" t="s">
        <v>3169</v>
      </c>
      <c r="F233">
        <v>99.1</v>
      </c>
      <c r="G233">
        <v>0.9</v>
      </c>
      <c r="H233" t="s">
        <v>3170</v>
      </c>
      <c r="I233" t="s">
        <v>3169</v>
      </c>
      <c r="J233">
        <v>99.1</v>
      </c>
      <c r="K233">
        <v>0.9</v>
      </c>
      <c r="L233" t="s">
        <v>2012</v>
      </c>
      <c r="M233" t="s">
        <v>1840</v>
      </c>
      <c r="N233" t="s">
        <v>1841</v>
      </c>
      <c r="O233" t="s">
        <v>1843</v>
      </c>
      <c r="P233">
        <v>97.3</v>
      </c>
      <c r="Q233">
        <v>11</v>
      </c>
      <c r="R233" t="s">
        <v>1843</v>
      </c>
      <c r="S233" t="s">
        <v>1843</v>
      </c>
    </row>
    <row r="234" spans="1:19" x14ac:dyDescent="0.2">
      <c r="A234" t="s">
        <v>4057</v>
      </c>
      <c r="B234" t="s">
        <v>3083</v>
      </c>
      <c r="C234" t="s">
        <v>43</v>
      </c>
      <c r="D234">
        <v>95</v>
      </c>
      <c r="E234" t="s">
        <v>3083</v>
      </c>
      <c r="F234">
        <v>100</v>
      </c>
      <c r="G234">
        <v>1</v>
      </c>
      <c r="H234" t="s">
        <v>43</v>
      </c>
      <c r="I234" t="s">
        <v>3083</v>
      </c>
      <c r="J234">
        <v>100</v>
      </c>
      <c r="K234">
        <v>1</v>
      </c>
      <c r="L234" t="s">
        <v>1961</v>
      </c>
      <c r="M234" t="s">
        <v>1840</v>
      </c>
      <c r="N234" t="s">
        <v>1841</v>
      </c>
      <c r="O234" t="s">
        <v>3084</v>
      </c>
      <c r="P234">
        <v>97.36</v>
      </c>
      <c r="Q234">
        <v>11</v>
      </c>
      <c r="R234" t="s">
        <v>1843</v>
      </c>
      <c r="S234" t="s">
        <v>1843</v>
      </c>
    </row>
    <row r="235" spans="1:19" x14ac:dyDescent="0.2">
      <c r="A235" t="s">
        <v>4212</v>
      </c>
      <c r="B235" t="s">
        <v>2094</v>
      </c>
      <c r="C235" t="s">
        <v>486</v>
      </c>
      <c r="D235">
        <v>95</v>
      </c>
      <c r="E235" t="s">
        <v>2094</v>
      </c>
      <c r="F235">
        <v>100</v>
      </c>
      <c r="G235">
        <v>1</v>
      </c>
      <c r="H235" t="s">
        <v>486</v>
      </c>
      <c r="I235" t="s">
        <v>2094</v>
      </c>
      <c r="J235">
        <v>100</v>
      </c>
      <c r="K235">
        <v>1</v>
      </c>
      <c r="L235" t="s">
        <v>2095</v>
      </c>
      <c r="M235" t="s">
        <v>1840</v>
      </c>
      <c r="N235" t="s">
        <v>1841</v>
      </c>
      <c r="O235" t="s">
        <v>2096</v>
      </c>
      <c r="P235">
        <v>90.56</v>
      </c>
      <c r="Q235">
        <v>11</v>
      </c>
      <c r="R235" t="s">
        <v>1843</v>
      </c>
      <c r="S235" t="s">
        <v>1843</v>
      </c>
    </row>
    <row r="236" spans="1:19" x14ac:dyDescent="0.2">
      <c r="A236" t="s">
        <v>4511</v>
      </c>
      <c r="B236" t="s">
        <v>2971</v>
      </c>
      <c r="C236" t="s">
        <v>2972</v>
      </c>
      <c r="D236">
        <v>95</v>
      </c>
      <c r="E236" t="s">
        <v>2971</v>
      </c>
      <c r="F236">
        <v>100</v>
      </c>
      <c r="G236">
        <v>1</v>
      </c>
      <c r="H236" t="s">
        <v>2972</v>
      </c>
      <c r="I236" t="s">
        <v>2971</v>
      </c>
      <c r="J236">
        <v>100</v>
      </c>
      <c r="K236">
        <v>1</v>
      </c>
      <c r="L236" t="s">
        <v>2275</v>
      </c>
      <c r="M236" t="s">
        <v>1840</v>
      </c>
      <c r="N236" t="s">
        <v>1841</v>
      </c>
      <c r="O236" t="s">
        <v>2973</v>
      </c>
      <c r="P236">
        <v>98.93</v>
      </c>
      <c r="Q236">
        <v>11</v>
      </c>
      <c r="R236" t="s">
        <v>1843</v>
      </c>
      <c r="S236" t="s">
        <v>1843</v>
      </c>
    </row>
    <row r="237" spans="1:19" x14ac:dyDescent="0.2">
      <c r="A237" t="s">
        <v>4288</v>
      </c>
      <c r="B237" t="s">
        <v>2097</v>
      </c>
      <c r="C237" t="s">
        <v>676</v>
      </c>
      <c r="D237">
        <v>95</v>
      </c>
      <c r="E237" t="s">
        <v>2097</v>
      </c>
      <c r="F237">
        <v>100</v>
      </c>
      <c r="G237">
        <v>1</v>
      </c>
      <c r="H237" t="s">
        <v>676</v>
      </c>
      <c r="I237" t="s">
        <v>2097</v>
      </c>
      <c r="J237">
        <v>100</v>
      </c>
      <c r="K237">
        <v>1</v>
      </c>
      <c r="L237" t="s">
        <v>2098</v>
      </c>
      <c r="M237" t="s">
        <v>1840</v>
      </c>
      <c r="N237" t="s">
        <v>1841</v>
      </c>
      <c r="O237" t="s">
        <v>2099</v>
      </c>
      <c r="P237">
        <v>94.29</v>
      </c>
      <c r="Q237">
        <v>11</v>
      </c>
      <c r="R237" t="s">
        <v>1843</v>
      </c>
      <c r="S237" t="s">
        <v>1843</v>
      </c>
    </row>
    <row r="238" spans="1:19" x14ac:dyDescent="0.2">
      <c r="A238" t="s">
        <v>4487</v>
      </c>
      <c r="B238" t="s">
        <v>3218</v>
      </c>
      <c r="C238" t="s">
        <v>1843</v>
      </c>
      <c r="D238" t="s">
        <v>1843</v>
      </c>
      <c r="E238" t="s">
        <v>1843</v>
      </c>
      <c r="F238" t="s">
        <v>1843</v>
      </c>
      <c r="G238" t="s">
        <v>1843</v>
      </c>
      <c r="H238" t="s">
        <v>1843</v>
      </c>
      <c r="I238" t="s">
        <v>1843</v>
      </c>
      <c r="J238" t="s">
        <v>1843</v>
      </c>
      <c r="K238" t="s">
        <v>1843</v>
      </c>
      <c r="L238" t="s">
        <v>3218</v>
      </c>
      <c r="M238" t="s">
        <v>1918</v>
      </c>
      <c r="N238" t="s">
        <v>1919</v>
      </c>
      <c r="O238" t="s">
        <v>1843</v>
      </c>
      <c r="P238">
        <v>96.98</v>
      </c>
      <c r="Q238">
        <v>11</v>
      </c>
      <c r="R238">
        <v>0.84330968730300004</v>
      </c>
      <c r="S238" t="s">
        <v>1843</v>
      </c>
    </row>
    <row r="239" spans="1:19" x14ac:dyDescent="0.2">
      <c r="A239" t="s">
        <v>4253</v>
      </c>
      <c r="B239" t="s">
        <v>1862</v>
      </c>
      <c r="C239" t="s">
        <v>1863</v>
      </c>
      <c r="D239">
        <v>95</v>
      </c>
      <c r="E239" t="s">
        <v>1862</v>
      </c>
      <c r="F239">
        <v>100</v>
      </c>
      <c r="G239">
        <v>1</v>
      </c>
      <c r="H239" t="s">
        <v>1863</v>
      </c>
      <c r="I239" t="s">
        <v>1862</v>
      </c>
      <c r="J239">
        <v>100</v>
      </c>
      <c r="K239">
        <v>1</v>
      </c>
      <c r="L239" t="s">
        <v>1864</v>
      </c>
      <c r="M239" t="s">
        <v>1840</v>
      </c>
      <c r="N239" t="s">
        <v>1841</v>
      </c>
      <c r="O239" t="s">
        <v>1865</v>
      </c>
      <c r="P239">
        <v>95.84</v>
      </c>
      <c r="Q239">
        <v>11</v>
      </c>
      <c r="R239" t="s">
        <v>1843</v>
      </c>
      <c r="S239" t="s">
        <v>1843</v>
      </c>
    </row>
    <row r="240" spans="1:19" x14ac:dyDescent="0.2">
      <c r="A240" t="s">
        <v>4192</v>
      </c>
      <c r="B240" t="s">
        <v>3183</v>
      </c>
      <c r="C240" t="s">
        <v>423</v>
      </c>
      <c r="D240">
        <v>95</v>
      </c>
      <c r="E240" t="s">
        <v>3183</v>
      </c>
      <c r="F240">
        <v>100</v>
      </c>
      <c r="G240">
        <v>1</v>
      </c>
      <c r="H240" t="s">
        <v>423</v>
      </c>
      <c r="I240" t="s">
        <v>3183</v>
      </c>
      <c r="J240">
        <v>100</v>
      </c>
      <c r="K240">
        <v>1</v>
      </c>
      <c r="L240" t="s">
        <v>2359</v>
      </c>
      <c r="M240" t="s">
        <v>1840</v>
      </c>
      <c r="N240" t="s">
        <v>1841</v>
      </c>
      <c r="O240" t="s">
        <v>3184</v>
      </c>
      <c r="P240">
        <v>80.3</v>
      </c>
      <c r="Q240">
        <v>11</v>
      </c>
      <c r="R240" t="s">
        <v>1843</v>
      </c>
      <c r="S240" t="s">
        <v>1843</v>
      </c>
    </row>
    <row r="241" spans="1:19" x14ac:dyDescent="0.2">
      <c r="A241" t="s">
        <v>4087</v>
      </c>
      <c r="B241" t="s">
        <v>2078</v>
      </c>
      <c r="C241" t="s">
        <v>124</v>
      </c>
      <c r="D241">
        <v>95</v>
      </c>
      <c r="E241" t="s">
        <v>2078</v>
      </c>
      <c r="F241">
        <v>100</v>
      </c>
      <c r="G241">
        <v>1</v>
      </c>
      <c r="H241" t="s">
        <v>124</v>
      </c>
      <c r="I241" t="s">
        <v>2078</v>
      </c>
      <c r="J241">
        <v>100</v>
      </c>
      <c r="K241">
        <v>1</v>
      </c>
      <c r="L241" t="s">
        <v>2079</v>
      </c>
      <c r="M241" t="s">
        <v>1840</v>
      </c>
      <c r="N241" t="s">
        <v>1841</v>
      </c>
      <c r="O241" t="s">
        <v>2080</v>
      </c>
      <c r="P241">
        <v>99.01</v>
      </c>
      <c r="Q241">
        <v>11</v>
      </c>
      <c r="R241" t="s">
        <v>1843</v>
      </c>
      <c r="S241" t="s">
        <v>1843</v>
      </c>
    </row>
    <row r="242" spans="1:19" x14ac:dyDescent="0.2">
      <c r="A242" t="s">
        <v>4453</v>
      </c>
      <c r="B242" t="s">
        <v>2054</v>
      </c>
      <c r="C242" t="s">
        <v>1843</v>
      </c>
      <c r="D242" t="s">
        <v>1843</v>
      </c>
      <c r="E242" t="s">
        <v>1843</v>
      </c>
      <c r="F242" t="s">
        <v>1843</v>
      </c>
      <c r="G242" t="s">
        <v>1843</v>
      </c>
      <c r="H242" t="s">
        <v>1843</v>
      </c>
      <c r="I242" t="s">
        <v>1843</v>
      </c>
      <c r="J242" t="s">
        <v>1843</v>
      </c>
      <c r="K242" t="s">
        <v>1843</v>
      </c>
      <c r="L242" t="s">
        <v>2054</v>
      </c>
      <c r="M242" t="s">
        <v>1918</v>
      </c>
      <c r="N242" t="s">
        <v>1919</v>
      </c>
      <c r="O242" t="s">
        <v>3210</v>
      </c>
      <c r="P242">
        <v>99.15</v>
      </c>
      <c r="Q242">
        <v>11</v>
      </c>
      <c r="R242">
        <v>0.96118338781799995</v>
      </c>
      <c r="S242" t="s">
        <v>1843</v>
      </c>
    </row>
    <row r="243" spans="1:19" x14ac:dyDescent="0.2">
      <c r="A243" t="s">
        <v>4086</v>
      </c>
      <c r="B243" t="s">
        <v>3018</v>
      </c>
      <c r="C243" t="s">
        <v>121</v>
      </c>
      <c r="D243">
        <v>95</v>
      </c>
      <c r="E243" t="s">
        <v>3018</v>
      </c>
      <c r="F243">
        <v>100</v>
      </c>
      <c r="G243">
        <v>1</v>
      </c>
      <c r="H243" t="s">
        <v>121</v>
      </c>
      <c r="I243" t="s">
        <v>3018</v>
      </c>
      <c r="J243">
        <v>100</v>
      </c>
      <c r="K243">
        <v>1</v>
      </c>
      <c r="L243" t="s">
        <v>3019</v>
      </c>
      <c r="M243" t="s">
        <v>1840</v>
      </c>
      <c r="N243" t="s">
        <v>1841</v>
      </c>
      <c r="O243" t="s">
        <v>1843</v>
      </c>
      <c r="P243">
        <v>97.4</v>
      </c>
      <c r="Q243">
        <v>11</v>
      </c>
      <c r="R243" t="s">
        <v>1843</v>
      </c>
      <c r="S243" t="s">
        <v>1843</v>
      </c>
    </row>
    <row r="244" spans="1:19" x14ac:dyDescent="0.2">
      <c r="A244" t="s">
        <v>4523</v>
      </c>
      <c r="B244" t="s">
        <v>2812</v>
      </c>
      <c r="C244" t="s">
        <v>2813</v>
      </c>
      <c r="D244">
        <v>95</v>
      </c>
      <c r="E244" t="s">
        <v>2812</v>
      </c>
      <c r="F244">
        <v>100</v>
      </c>
      <c r="G244">
        <v>1</v>
      </c>
      <c r="H244" t="s">
        <v>2813</v>
      </c>
      <c r="I244" t="s">
        <v>2812</v>
      </c>
      <c r="J244">
        <v>100</v>
      </c>
      <c r="K244">
        <v>1</v>
      </c>
      <c r="L244" t="s">
        <v>2176</v>
      </c>
      <c r="M244" t="s">
        <v>1840</v>
      </c>
      <c r="N244" t="s">
        <v>1841</v>
      </c>
      <c r="O244" t="s">
        <v>2814</v>
      </c>
      <c r="P244">
        <v>98.57</v>
      </c>
      <c r="Q244">
        <v>11</v>
      </c>
      <c r="R244" t="s">
        <v>1843</v>
      </c>
      <c r="S244" t="s">
        <v>1843</v>
      </c>
    </row>
    <row r="245" spans="1:19" x14ac:dyDescent="0.2">
      <c r="A245" t="s">
        <v>4374</v>
      </c>
      <c r="B245" t="s">
        <v>2184</v>
      </c>
      <c r="C245" t="s">
        <v>931</v>
      </c>
      <c r="D245">
        <v>95</v>
      </c>
      <c r="E245" t="s">
        <v>2184</v>
      </c>
      <c r="F245">
        <v>100</v>
      </c>
      <c r="G245">
        <v>0.99</v>
      </c>
      <c r="H245" t="s">
        <v>931</v>
      </c>
      <c r="I245" t="s">
        <v>2184</v>
      </c>
      <c r="J245">
        <v>100</v>
      </c>
      <c r="K245">
        <v>0.99</v>
      </c>
      <c r="L245" t="s">
        <v>2092</v>
      </c>
      <c r="M245" t="s">
        <v>1840</v>
      </c>
      <c r="N245" t="s">
        <v>1841</v>
      </c>
      <c r="O245" t="s">
        <v>2185</v>
      </c>
      <c r="P245">
        <v>99.15</v>
      </c>
      <c r="Q245">
        <v>11</v>
      </c>
      <c r="R245" t="s">
        <v>1843</v>
      </c>
      <c r="S245" t="s">
        <v>1843</v>
      </c>
    </row>
    <row r="246" spans="1:19" x14ac:dyDescent="0.2">
      <c r="A246" t="s">
        <v>4434</v>
      </c>
      <c r="B246" t="s">
        <v>2928</v>
      </c>
      <c r="C246" t="s">
        <v>2929</v>
      </c>
      <c r="D246">
        <v>95</v>
      </c>
      <c r="E246" t="s">
        <v>2928</v>
      </c>
      <c r="F246">
        <v>99.99</v>
      </c>
      <c r="G246">
        <v>1</v>
      </c>
      <c r="H246" t="s">
        <v>2929</v>
      </c>
      <c r="I246" t="s">
        <v>2928</v>
      </c>
      <c r="J246">
        <v>99.99</v>
      </c>
      <c r="K246">
        <v>1</v>
      </c>
      <c r="L246" t="s">
        <v>2930</v>
      </c>
      <c r="M246" t="s">
        <v>1840</v>
      </c>
      <c r="N246" t="s">
        <v>1841</v>
      </c>
      <c r="O246" t="s">
        <v>2931</v>
      </c>
      <c r="P246">
        <v>93.41</v>
      </c>
      <c r="Q246">
        <v>11</v>
      </c>
      <c r="R246" t="s">
        <v>1843</v>
      </c>
      <c r="S246" t="s">
        <v>1843</v>
      </c>
    </row>
    <row r="247" spans="1:19" x14ac:dyDescent="0.2">
      <c r="A247" t="s">
        <v>4516</v>
      </c>
      <c r="B247" t="s">
        <v>2819</v>
      </c>
      <c r="C247" t="s">
        <v>1240</v>
      </c>
      <c r="D247">
        <v>95</v>
      </c>
      <c r="E247" t="s">
        <v>2819</v>
      </c>
      <c r="F247">
        <v>100</v>
      </c>
      <c r="G247">
        <v>1</v>
      </c>
      <c r="H247" t="s">
        <v>1240</v>
      </c>
      <c r="I247" t="s">
        <v>2819</v>
      </c>
      <c r="J247">
        <v>100</v>
      </c>
      <c r="K247">
        <v>1</v>
      </c>
      <c r="L247" t="s">
        <v>2820</v>
      </c>
      <c r="M247" t="s">
        <v>1840</v>
      </c>
      <c r="N247" t="s">
        <v>1841</v>
      </c>
      <c r="O247" t="s">
        <v>2821</v>
      </c>
      <c r="P247">
        <v>95.99</v>
      </c>
      <c r="Q247">
        <v>11</v>
      </c>
      <c r="R247" t="s">
        <v>1843</v>
      </c>
      <c r="S247" t="s">
        <v>1843</v>
      </c>
    </row>
    <row r="248" spans="1:19" x14ac:dyDescent="0.2">
      <c r="A248" t="s">
        <v>4517</v>
      </c>
      <c r="B248" t="s">
        <v>2974</v>
      </c>
      <c r="C248" t="s">
        <v>1242</v>
      </c>
      <c r="D248">
        <v>95</v>
      </c>
      <c r="E248" t="s">
        <v>2974</v>
      </c>
      <c r="F248">
        <v>100</v>
      </c>
      <c r="G248">
        <v>1</v>
      </c>
      <c r="H248" t="s">
        <v>1242</v>
      </c>
      <c r="I248" t="s">
        <v>2974</v>
      </c>
      <c r="J248">
        <v>100</v>
      </c>
      <c r="K248">
        <v>1</v>
      </c>
      <c r="L248" t="s">
        <v>2975</v>
      </c>
      <c r="M248" t="s">
        <v>1840</v>
      </c>
      <c r="N248" t="s">
        <v>1841</v>
      </c>
      <c r="O248" t="s">
        <v>2976</v>
      </c>
      <c r="P248">
        <v>97.52</v>
      </c>
      <c r="Q248">
        <v>11</v>
      </c>
      <c r="R248" t="s">
        <v>1843</v>
      </c>
      <c r="S248" t="s">
        <v>1843</v>
      </c>
    </row>
    <row r="249" spans="1:19" x14ac:dyDescent="0.2">
      <c r="A249" t="s">
        <v>4515</v>
      </c>
      <c r="B249" t="s">
        <v>2679</v>
      </c>
      <c r="C249" t="s">
        <v>1238</v>
      </c>
      <c r="D249">
        <v>95</v>
      </c>
      <c r="E249" t="s">
        <v>2679</v>
      </c>
      <c r="F249">
        <v>100</v>
      </c>
      <c r="G249">
        <v>1</v>
      </c>
      <c r="H249" t="s">
        <v>1238</v>
      </c>
      <c r="I249" t="s">
        <v>2679</v>
      </c>
      <c r="J249">
        <v>100</v>
      </c>
      <c r="K249">
        <v>1</v>
      </c>
      <c r="L249" t="s">
        <v>2680</v>
      </c>
      <c r="M249" t="s">
        <v>1840</v>
      </c>
      <c r="N249" t="s">
        <v>1841</v>
      </c>
      <c r="O249" t="s">
        <v>2681</v>
      </c>
      <c r="P249">
        <v>96.85</v>
      </c>
      <c r="Q249">
        <v>11</v>
      </c>
      <c r="R249" t="s">
        <v>1843</v>
      </c>
      <c r="S249" t="s">
        <v>1843</v>
      </c>
    </row>
    <row r="250" spans="1:19" x14ac:dyDescent="0.2">
      <c r="A250" t="s">
        <v>4081</v>
      </c>
      <c r="B250" t="s">
        <v>2306</v>
      </c>
      <c r="C250" t="s">
        <v>109</v>
      </c>
      <c r="D250">
        <v>95</v>
      </c>
      <c r="E250" t="s">
        <v>2306</v>
      </c>
      <c r="F250">
        <v>100</v>
      </c>
      <c r="G250">
        <v>1</v>
      </c>
      <c r="H250" t="s">
        <v>109</v>
      </c>
      <c r="I250" t="s">
        <v>2306</v>
      </c>
      <c r="J250">
        <v>100</v>
      </c>
      <c r="K250">
        <v>1</v>
      </c>
      <c r="L250" t="s">
        <v>2009</v>
      </c>
      <c r="M250" t="s">
        <v>1840</v>
      </c>
      <c r="N250" t="s">
        <v>1841</v>
      </c>
      <c r="O250" t="s">
        <v>2307</v>
      </c>
      <c r="P250">
        <v>83.51</v>
      </c>
      <c r="Q250">
        <v>11</v>
      </c>
      <c r="R250" t="s">
        <v>1843</v>
      </c>
      <c r="S250" t="s">
        <v>1843</v>
      </c>
    </row>
    <row r="251" spans="1:19" x14ac:dyDescent="0.2">
      <c r="A251" t="s">
        <v>4142</v>
      </c>
      <c r="B251" t="s">
        <v>3177</v>
      </c>
      <c r="C251" t="s">
        <v>282</v>
      </c>
      <c r="D251">
        <v>95</v>
      </c>
      <c r="E251" t="s">
        <v>3177</v>
      </c>
      <c r="F251">
        <v>100</v>
      </c>
      <c r="G251">
        <v>1</v>
      </c>
      <c r="H251" t="s">
        <v>282</v>
      </c>
      <c r="I251" t="s">
        <v>3177</v>
      </c>
      <c r="J251">
        <v>100</v>
      </c>
      <c r="K251">
        <v>1</v>
      </c>
      <c r="L251" t="s">
        <v>3178</v>
      </c>
      <c r="M251" t="s">
        <v>1840</v>
      </c>
      <c r="N251" t="s">
        <v>1841</v>
      </c>
      <c r="O251" t="s">
        <v>3179</v>
      </c>
      <c r="P251">
        <v>98.15</v>
      </c>
      <c r="Q251">
        <v>11</v>
      </c>
      <c r="R251" t="s">
        <v>1843</v>
      </c>
      <c r="S251" t="s">
        <v>1843</v>
      </c>
    </row>
    <row r="252" spans="1:19" x14ac:dyDescent="0.2">
      <c r="A252" t="s">
        <v>4284</v>
      </c>
      <c r="B252" t="s">
        <v>2477</v>
      </c>
      <c r="C252" t="s">
        <v>664</v>
      </c>
      <c r="D252">
        <v>95</v>
      </c>
      <c r="E252" t="s">
        <v>2477</v>
      </c>
      <c r="F252">
        <v>100</v>
      </c>
      <c r="G252">
        <v>1</v>
      </c>
      <c r="H252" t="s">
        <v>664</v>
      </c>
      <c r="I252" t="s">
        <v>2477</v>
      </c>
      <c r="J252">
        <v>100</v>
      </c>
      <c r="K252">
        <v>1</v>
      </c>
      <c r="L252" t="s">
        <v>2478</v>
      </c>
      <c r="M252" t="s">
        <v>1840</v>
      </c>
      <c r="N252" t="s">
        <v>1841</v>
      </c>
      <c r="O252" t="s">
        <v>2479</v>
      </c>
      <c r="P252">
        <v>98.15</v>
      </c>
      <c r="Q252">
        <v>11</v>
      </c>
      <c r="R252" t="s">
        <v>1843</v>
      </c>
      <c r="S252" t="s">
        <v>1843</v>
      </c>
    </row>
    <row r="253" spans="1:19" x14ac:dyDescent="0.2">
      <c r="A253" t="s">
        <v>4271</v>
      </c>
      <c r="B253" t="s">
        <v>3161</v>
      </c>
      <c r="C253" t="s">
        <v>636</v>
      </c>
      <c r="D253">
        <v>95</v>
      </c>
      <c r="E253" t="s">
        <v>3161</v>
      </c>
      <c r="F253">
        <v>100</v>
      </c>
      <c r="G253">
        <v>1</v>
      </c>
      <c r="H253" t="s">
        <v>636</v>
      </c>
      <c r="I253" t="s">
        <v>3161</v>
      </c>
      <c r="J253">
        <v>100</v>
      </c>
      <c r="K253">
        <v>1</v>
      </c>
      <c r="L253" t="s">
        <v>3162</v>
      </c>
      <c r="M253" t="s">
        <v>1840</v>
      </c>
      <c r="N253" t="s">
        <v>1841</v>
      </c>
      <c r="O253" t="s">
        <v>3163</v>
      </c>
      <c r="P253">
        <v>96.13</v>
      </c>
      <c r="Q253">
        <v>11</v>
      </c>
      <c r="R253" t="s">
        <v>1843</v>
      </c>
      <c r="S253" t="s">
        <v>1843</v>
      </c>
    </row>
    <row r="254" spans="1:19" x14ac:dyDescent="0.2">
      <c r="A254" t="s">
        <v>4048</v>
      </c>
      <c r="B254" t="s">
        <v>2415</v>
      </c>
      <c r="C254" t="s">
        <v>23</v>
      </c>
      <c r="D254">
        <v>95</v>
      </c>
      <c r="E254" t="s">
        <v>2415</v>
      </c>
      <c r="F254">
        <v>100</v>
      </c>
      <c r="G254">
        <v>1</v>
      </c>
      <c r="H254" t="s">
        <v>23</v>
      </c>
      <c r="I254" t="s">
        <v>2415</v>
      </c>
      <c r="J254">
        <v>100</v>
      </c>
      <c r="K254">
        <v>1</v>
      </c>
      <c r="L254" t="s">
        <v>2416</v>
      </c>
      <c r="M254" t="s">
        <v>1840</v>
      </c>
      <c r="N254" t="s">
        <v>1841</v>
      </c>
      <c r="O254" t="s">
        <v>2417</v>
      </c>
      <c r="P254">
        <v>95.36</v>
      </c>
      <c r="Q254">
        <v>11</v>
      </c>
      <c r="R254" t="s">
        <v>1843</v>
      </c>
      <c r="S254" t="s">
        <v>1843</v>
      </c>
    </row>
    <row r="255" spans="1:19" x14ac:dyDescent="0.2">
      <c r="A255" t="s">
        <v>4056</v>
      </c>
      <c r="B255" t="s">
        <v>3148</v>
      </c>
      <c r="C255" t="s">
        <v>41</v>
      </c>
      <c r="D255">
        <v>95</v>
      </c>
      <c r="E255" t="s">
        <v>3148</v>
      </c>
      <c r="F255">
        <v>100</v>
      </c>
      <c r="G255">
        <v>1</v>
      </c>
      <c r="H255" t="s">
        <v>41</v>
      </c>
      <c r="I255" t="s">
        <v>3148</v>
      </c>
      <c r="J255">
        <v>100</v>
      </c>
      <c r="K255">
        <v>1</v>
      </c>
      <c r="L255" t="s">
        <v>3149</v>
      </c>
      <c r="M255" t="s">
        <v>1840</v>
      </c>
      <c r="N255" t="s">
        <v>1841</v>
      </c>
      <c r="O255" t="s">
        <v>3150</v>
      </c>
      <c r="P255">
        <v>97.14</v>
      </c>
      <c r="Q255">
        <v>11</v>
      </c>
      <c r="R255" t="s">
        <v>1843</v>
      </c>
      <c r="S255" t="s">
        <v>1843</v>
      </c>
    </row>
    <row r="256" spans="1:19" x14ac:dyDescent="0.2">
      <c r="A256" t="s">
        <v>4181</v>
      </c>
      <c r="B256" t="s">
        <v>2008</v>
      </c>
      <c r="C256" t="s">
        <v>387</v>
      </c>
      <c r="D256">
        <v>95</v>
      </c>
      <c r="E256" t="s">
        <v>2008</v>
      </c>
      <c r="F256">
        <v>100</v>
      </c>
      <c r="G256">
        <v>1</v>
      </c>
      <c r="H256" t="s">
        <v>387</v>
      </c>
      <c r="I256" t="s">
        <v>2008</v>
      </c>
      <c r="J256">
        <v>100</v>
      </c>
      <c r="K256">
        <v>1</v>
      </c>
      <c r="L256" t="s">
        <v>2009</v>
      </c>
      <c r="M256" t="s">
        <v>1840</v>
      </c>
      <c r="N256" t="s">
        <v>1841</v>
      </c>
      <c r="O256" t="s">
        <v>2010</v>
      </c>
      <c r="P256">
        <v>81.53</v>
      </c>
      <c r="Q256">
        <v>11</v>
      </c>
      <c r="R256" t="s">
        <v>1843</v>
      </c>
      <c r="S256" t="s">
        <v>1843</v>
      </c>
    </row>
    <row r="257" spans="1:19" x14ac:dyDescent="0.2">
      <c r="A257" t="s">
        <v>4127</v>
      </c>
      <c r="B257" t="s">
        <v>2549</v>
      </c>
      <c r="C257" t="s">
        <v>232</v>
      </c>
      <c r="D257">
        <v>95</v>
      </c>
      <c r="E257" t="s">
        <v>2549</v>
      </c>
      <c r="F257">
        <v>100</v>
      </c>
      <c r="G257">
        <v>1</v>
      </c>
      <c r="H257" t="s">
        <v>232</v>
      </c>
      <c r="I257" t="s">
        <v>2549</v>
      </c>
      <c r="J257">
        <v>100</v>
      </c>
      <c r="K257">
        <v>1</v>
      </c>
      <c r="L257" t="s">
        <v>2550</v>
      </c>
      <c r="M257" t="s">
        <v>1840</v>
      </c>
      <c r="N257" t="s">
        <v>1841</v>
      </c>
      <c r="O257" t="s">
        <v>2551</v>
      </c>
      <c r="P257">
        <v>98.63</v>
      </c>
      <c r="Q257">
        <v>11</v>
      </c>
      <c r="R257" t="s">
        <v>1843</v>
      </c>
      <c r="S257" t="s">
        <v>1843</v>
      </c>
    </row>
    <row r="258" spans="1:19" x14ac:dyDescent="0.2">
      <c r="A258" t="s">
        <v>4162</v>
      </c>
      <c r="B258" t="s">
        <v>2401</v>
      </c>
      <c r="C258" t="s">
        <v>327</v>
      </c>
      <c r="D258">
        <v>95</v>
      </c>
      <c r="E258" t="s">
        <v>2401</v>
      </c>
      <c r="F258">
        <v>100</v>
      </c>
      <c r="G258">
        <v>1</v>
      </c>
      <c r="H258" t="s">
        <v>327</v>
      </c>
      <c r="I258" t="s">
        <v>2401</v>
      </c>
      <c r="J258">
        <v>100</v>
      </c>
      <c r="K258">
        <v>1</v>
      </c>
      <c r="L258" t="s">
        <v>2402</v>
      </c>
      <c r="M258" t="s">
        <v>1840</v>
      </c>
      <c r="N258" t="s">
        <v>1841</v>
      </c>
      <c r="O258" t="s">
        <v>2403</v>
      </c>
      <c r="P258">
        <v>97.6</v>
      </c>
      <c r="Q258">
        <v>11</v>
      </c>
      <c r="R258" t="s">
        <v>1843</v>
      </c>
      <c r="S258" t="s">
        <v>1843</v>
      </c>
    </row>
    <row r="259" spans="1:19" x14ac:dyDescent="0.2">
      <c r="A259" t="s">
        <v>4134</v>
      </c>
      <c r="B259" t="s">
        <v>2558</v>
      </c>
      <c r="C259" t="s">
        <v>247</v>
      </c>
      <c r="D259">
        <v>95</v>
      </c>
      <c r="E259" t="s">
        <v>2558</v>
      </c>
      <c r="F259">
        <v>100</v>
      </c>
      <c r="G259">
        <v>0.97</v>
      </c>
      <c r="H259" t="s">
        <v>247</v>
      </c>
      <c r="I259" t="s">
        <v>2558</v>
      </c>
      <c r="J259">
        <v>100</v>
      </c>
      <c r="K259">
        <v>0.97</v>
      </c>
      <c r="L259" t="s">
        <v>2509</v>
      </c>
      <c r="M259" t="s">
        <v>1840</v>
      </c>
      <c r="N259" t="s">
        <v>1841</v>
      </c>
      <c r="O259" t="s">
        <v>2559</v>
      </c>
      <c r="P259">
        <v>98.59</v>
      </c>
      <c r="Q259">
        <v>11</v>
      </c>
      <c r="R259" t="s">
        <v>1843</v>
      </c>
      <c r="S259" t="s">
        <v>1843</v>
      </c>
    </row>
    <row r="260" spans="1:19" x14ac:dyDescent="0.2">
      <c r="A260" t="s">
        <v>4085</v>
      </c>
      <c r="B260" t="s">
        <v>2875</v>
      </c>
      <c r="C260" t="s">
        <v>119</v>
      </c>
      <c r="D260">
        <v>95</v>
      </c>
      <c r="E260" t="s">
        <v>2875</v>
      </c>
      <c r="F260">
        <v>100</v>
      </c>
      <c r="G260">
        <v>1</v>
      </c>
      <c r="H260" t="s">
        <v>119</v>
      </c>
      <c r="I260" t="s">
        <v>2875</v>
      </c>
      <c r="J260">
        <v>100</v>
      </c>
      <c r="K260">
        <v>1</v>
      </c>
      <c r="L260" t="s">
        <v>2876</v>
      </c>
      <c r="M260" t="s">
        <v>1840</v>
      </c>
      <c r="N260" t="s">
        <v>1841</v>
      </c>
      <c r="O260" t="s">
        <v>2877</v>
      </c>
      <c r="P260">
        <v>97.96</v>
      </c>
      <c r="Q260">
        <v>11</v>
      </c>
      <c r="R260" t="s">
        <v>1843</v>
      </c>
      <c r="S260" t="s">
        <v>1843</v>
      </c>
    </row>
    <row r="261" spans="1:19" x14ac:dyDescent="0.2">
      <c r="A261" t="s">
        <v>4041</v>
      </c>
      <c r="B261" t="s">
        <v>3040</v>
      </c>
      <c r="C261" t="s">
        <v>3</v>
      </c>
      <c r="D261">
        <v>95</v>
      </c>
      <c r="E261" t="s">
        <v>3040</v>
      </c>
      <c r="F261">
        <v>100</v>
      </c>
      <c r="G261">
        <v>1</v>
      </c>
      <c r="H261" t="s">
        <v>3</v>
      </c>
      <c r="I261" t="s">
        <v>3040</v>
      </c>
      <c r="J261">
        <v>100</v>
      </c>
      <c r="K261">
        <v>1</v>
      </c>
      <c r="L261" t="s">
        <v>2018</v>
      </c>
      <c r="M261" t="s">
        <v>1840</v>
      </c>
      <c r="N261" t="s">
        <v>1841</v>
      </c>
      <c r="O261" t="s">
        <v>3041</v>
      </c>
      <c r="P261">
        <v>82.84</v>
      </c>
      <c r="Q261">
        <v>11</v>
      </c>
      <c r="R261" t="s">
        <v>1843</v>
      </c>
      <c r="S261" t="s">
        <v>1843</v>
      </c>
    </row>
    <row r="262" spans="1:19" x14ac:dyDescent="0.2">
      <c r="A262" t="s">
        <v>4332</v>
      </c>
      <c r="B262" t="s">
        <v>2067</v>
      </c>
      <c r="C262" t="s">
        <v>2068</v>
      </c>
      <c r="D262">
        <v>95</v>
      </c>
      <c r="E262" t="s">
        <v>2067</v>
      </c>
      <c r="F262">
        <v>98.65</v>
      </c>
      <c r="G262">
        <v>0.9</v>
      </c>
      <c r="H262" t="s">
        <v>2068</v>
      </c>
      <c r="I262" t="s">
        <v>2067</v>
      </c>
      <c r="J262">
        <v>98.65</v>
      </c>
      <c r="K262">
        <v>0.9</v>
      </c>
      <c r="L262" t="s">
        <v>2069</v>
      </c>
      <c r="M262" t="s">
        <v>1840</v>
      </c>
      <c r="N262" t="s">
        <v>1841</v>
      </c>
      <c r="O262" t="s">
        <v>2070</v>
      </c>
      <c r="P262">
        <v>97.58</v>
      </c>
      <c r="Q262">
        <v>11</v>
      </c>
      <c r="R262" t="s">
        <v>1843</v>
      </c>
      <c r="S262" t="s">
        <v>1843</v>
      </c>
    </row>
    <row r="263" spans="1:19" x14ac:dyDescent="0.2">
      <c r="A263" t="s">
        <v>4084</v>
      </c>
      <c r="B263" t="s">
        <v>2781</v>
      </c>
      <c r="C263" t="s">
        <v>116</v>
      </c>
      <c r="D263">
        <v>95</v>
      </c>
      <c r="E263" t="s">
        <v>2781</v>
      </c>
      <c r="F263">
        <v>100</v>
      </c>
      <c r="G263">
        <v>1</v>
      </c>
      <c r="H263" t="s">
        <v>116</v>
      </c>
      <c r="I263" t="s">
        <v>2781</v>
      </c>
      <c r="J263">
        <v>100</v>
      </c>
      <c r="K263">
        <v>1</v>
      </c>
      <c r="L263" t="s">
        <v>2782</v>
      </c>
      <c r="M263" t="s">
        <v>1840</v>
      </c>
      <c r="N263" t="s">
        <v>1841</v>
      </c>
      <c r="O263" t="s">
        <v>2783</v>
      </c>
      <c r="P263">
        <v>98.63</v>
      </c>
      <c r="Q263">
        <v>11</v>
      </c>
      <c r="R263" t="s">
        <v>1843</v>
      </c>
      <c r="S263" t="s">
        <v>1843</v>
      </c>
    </row>
    <row r="264" spans="1:19" x14ac:dyDescent="0.2">
      <c r="A264" t="s">
        <v>4188</v>
      </c>
      <c r="B264" t="s">
        <v>2173</v>
      </c>
      <c r="C264" t="s">
        <v>410</v>
      </c>
      <c r="D264">
        <v>95</v>
      </c>
      <c r="E264" t="s">
        <v>2173</v>
      </c>
      <c r="F264">
        <v>100</v>
      </c>
      <c r="G264">
        <v>0.99</v>
      </c>
      <c r="H264" t="s">
        <v>410</v>
      </c>
      <c r="I264" t="s">
        <v>2173</v>
      </c>
      <c r="J264">
        <v>100</v>
      </c>
      <c r="K264">
        <v>0.99</v>
      </c>
      <c r="L264" t="s">
        <v>1946</v>
      </c>
      <c r="M264" t="s">
        <v>1840</v>
      </c>
      <c r="N264" t="s">
        <v>1841</v>
      </c>
      <c r="O264" t="s">
        <v>2174</v>
      </c>
      <c r="P264">
        <v>96.9</v>
      </c>
      <c r="Q264">
        <v>11</v>
      </c>
      <c r="R264" t="s">
        <v>1843</v>
      </c>
      <c r="S264" t="s">
        <v>1843</v>
      </c>
    </row>
    <row r="265" spans="1:19" x14ac:dyDescent="0.2">
      <c r="A265" t="s">
        <v>4530</v>
      </c>
      <c r="B265" t="s">
        <v>2419</v>
      </c>
      <c r="C265" t="s">
        <v>2420</v>
      </c>
      <c r="D265">
        <v>95</v>
      </c>
      <c r="E265" t="s">
        <v>2419</v>
      </c>
      <c r="F265">
        <v>98.85</v>
      </c>
      <c r="G265">
        <v>0.93</v>
      </c>
      <c r="H265" t="s">
        <v>2420</v>
      </c>
      <c r="I265" t="s">
        <v>2419</v>
      </c>
      <c r="J265">
        <v>98.85</v>
      </c>
      <c r="K265">
        <v>0.93</v>
      </c>
      <c r="L265" t="s">
        <v>2062</v>
      </c>
      <c r="M265" t="s">
        <v>1840</v>
      </c>
      <c r="N265" t="s">
        <v>1841</v>
      </c>
      <c r="O265" t="s">
        <v>2421</v>
      </c>
      <c r="P265">
        <v>99.05</v>
      </c>
      <c r="Q265">
        <v>11</v>
      </c>
      <c r="R265" t="s">
        <v>1843</v>
      </c>
      <c r="S265" t="s">
        <v>1843</v>
      </c>
    </row>
    <row r="266" spans="1:19" x14ac:dyDescent="0.2">
      <c r="A266" t="s">
        <v>4403</v>
      </c>
      <c r="B266" t="s">
        <v>2521</v>
      </c>
      <c r="C266" t="s">
        <v>2522</v>
      </c>
      <c r="D266">
        <v>95</v>
      </c>
      <c r="E266" t="s">
        <v>2521</v>
      </c>
      <c r="F266">
        <v>99.99</v>
      </c>
      <c r="G266">
        <v>1</v>
      </c>
      <c r="H266" t="s">
        <v>2522</v>
      </c>
      <c r="I266" t="s">
        <v>2521</v>
      </c>
      <c r="J266">
        <v>99.99</v>
      </c>
      <c r="K266">
        <v>1</v>
      </c>
      <c r="L266" t="s">
        <v>2092</v>
      </c>
      <c r="M266" t="s">
        <v>1840</v>
      </c>
      <c r="N266" t="s">
        <v>1841</v>
      </c>
      <c r="O266" t="s">
        <v>2523</v>
      </c>
      <c r="P266">
        <v>99.25</v>
      </c>
      <c r="Q266">
        <v>11</v>
      </c>
      <c r="R266" t="s">
        <v>1843</v>
      </c>
      <c r="S266" t="s">
        <v>1843</v>
      </c>
    </row>
    <row r="267" spans="1:19" x14ac:dyDescent="0.2">
      <c r="A267" t="s">
        <v>4428</v>
      </c>
      <c r="B267" t="s">
        <v>2076</v>
      </c>
      <c r="C267" t="s">
        <v>1843</v>
      </c>
      <c r="D267" t="s">
        <v>1843</v>
      </c>
      <c r="E267" t="s">
        <v>1843</v>
      </c>
      <c r="F267" t="s">
        <v>1843</v>
      </c>
      <c r="G267" t="s">
        <v>1843</v>
      </c>
      <c r="H267" t="s">
        <v>1843</v>
      </c>
      <c r="I267" t="s">
        <v>1843</v>
      </c>
      <c r="J267" t="s">
        <v>1843</v>
      </c>
      <c r="K267" t="s">
        <v>1843</v>
      </c>
      <c r="L267" t="s">
        <v>2076</v>
      </c>
      <c r="M267" t="s">
        <v>1918</v>
      </c>
      <c r="N267" t="s">
        <v>1919</v>
      </c>
      <c r="O267" t="s">
        <v>3306</v>
      </c>
      <c r="P267">
        <v>97.96</v>
      </c>
      <c r="Q267">
        <v>11</v>
      </c>
      <c r="R267">
        <v>0.97072941042299998</v>
      </c>
      <c r="S267" t="s">
        <v>1843</v>
      </c>
    </row>
    <row r="268" spans="1:19" x14ac:dyDescent="0.2">
      <c r="A268" t="s">
        <v>4438</v>
      </c>
      <c r="B268" t="s">
        <v>3265</v>
      </c>
      <c r="C268" t="s">
        <v>1843</v>
      </c>
      <c r="D268" t="s">
        <v>1843</v>
      </c>
      <c r="E268" t="s">
        <v>1843</v>
      </c>
      <c r="F268" t="s">
        <v>1843</v>
      </c>
      <c r="G268" t="s">
        <v>1843</v>
      </c>
      <c r="H268" t="s">
        <v>3266</v>
      </c>
      <c r="I268" t="s">
        <v>3267</v>
      </c>
      <c r="J268">
        <v>88.19</v>
      </c>
      <c r="K268">
        <v>0.88</v>
      </c>
      <c r="L268" t="s">
        <v>3265</v>
      </c>
      <c r="M268" t="s">
        <v>1918</v>
      </c>
      <c r="N268" t="s">
        <v>1919</v>
      </c>
      <c r="O268" t="s">
        <v>3268</v>
      </c>
      <c r="P268">
        <v>97.36</v>
      </c>
      <c r="Q268">
        <v>11</v>
      </c>
      <c r="R268">
        <v>0.98653311220999995</v>
      </c>
      <c r="S268" t="s">
        <v>1843</v>
      </c>
    </row>
    <row r="269" spans="1:19" x14ac:dyDescent="0.2">
      <c r="A269" t="s">
        <v>4129</v>
      </c>
      <c r="B269" t="s">
        <v>2919</v>
      </c>
      <c r="C269" t="s">
        <v>236</v>
      </c>
      <c r="D269">
        <v>95</v>
      </c>
      <c r="E269" t="s">
        <v>2919</v>
      </c>
      <c r="F269">
        <v>100</v>
      </c>
      <c r="G269">
        <v>1</v>
      </c>
      <c r="H269" t="s">
        <v>236</v>
      </c>
      <c r="I269" t="s">
        <v>2919</v>
      </c>
      <c r="J269">
        <v>100</v>
      </c>
      <c r="K269">
        <v>1</v>
      </c>
      <c r="L269" t="s">
        <v>2920</v>
      </c>
      <c r="M269" t="s">
        <v>1840</v>
      </c>
      <c r="N269" t="s">
        <v>1841</v>
      </c>
      <c r="O269" t="s">
        <v>1843</v>
      </c>
      <c r="P269">
        <v>93.33</v>
      </c>
      <c r="Q269">
        <v>11</v>
      </c>
      <c r="R269" t="s">
        <v>1843</v>
      </c>
      <c r="S269" t="s">
        <v>1843</v>
      </c>
    </row>
    <row r="270" spans="1:19" x14ac:dyDescent="0.2">
      <c r="A270" t="s">
        <v>4472</v>
      </c>
      <c r="B270" t="s">
        <v>2859</v>
      </c>
      <c r="C270" t="s">
        <v>1843</v>
      </c>
      <c r="D270" t="s">
        <v>1843</v>
      </c>
      <c r="E270" t="s">
        <v>1843</v>
      </c>
      <c r="F270" t="s">
        <v>1843</v>
      </c>
      <c r="G270" t="s">
        <v>1843</v>
      </c>
      <c r="H270" t="s">
        <v>2858</v>
      </c>
      <c r="I270" t="s">
        <v>2857</v>
      </c>
      <c r="J270">
        <v>78.180000000000007</v>
      </c>
      <c r="K270">
        <v>0.28999999999999998</v>
      </c>
      <c r="L270" t="s">
        <v>2859</v>
      </c>
      <c r="M270" t="s">
        <v>1918</v>
      </c>
      <c r="N270" t="s">
        <v>1919</v>
      </c>
      <c r="O270" t="s">
        <v>3214</v>
      </c>
      <c r="P270">
        <v>95.28</v>
      </c>
      <c r="Q270">
        <v>11</v>
      </c>
      <c r="R270">
        <v>0.98059212578999999</v>
      </c>
      <c r="S270" t="s">
        <v>1843</v>
      </c>
    </row>
    <row r="271" spans="1:19" x14ac:dyDescent="0.2">
      <c r="A271" t="s">
        <v>4095</v>
      </c>
      <c r="B271" t="s">
        <v>2872</v>
      </c>
      <c r="C271" t="s">
        <v>142</v>
      </c>
      <c r="D271">
        <v>95</v>
      </c>
      <c r="E271" t="s">
        <v>2872</v>
      </c>
      <c r="F271">
        <v>100</v>
      </c>
      <c r="G271">
        <v>1</v>
      </c>
      <c r="H271" t="s">
        <v>142</v>
      </c>
      <c r="I271" t="s">
        <v>2872</v>
      </c>
      <c r="J271">
        <v>100</v>
      </c>
      <c r="K271">
        <v>1</v>
      </c>
      <c r="L271" t="s">
        <v>2873</v>
      </c>
      <c r="M271" t="s">
        <v>1840</v>
      </c>
      <c r="N271" t="s">
        <v>1841</v>
      </c>
      <c r="O271" t="s">
        <v>2874</v>
      </c>
      <c r="P271">
        <v>91.65</v>
      </c>
      <c r="Q271">
        <v>11</v>
      </c>
      <c r="R271" t="s">
        <v>1843</v>
      </c>
      <c r="S271" t="s">
        <v>1843</v>
      </c>
    </row>
    <row r="272" spans="1:19" x14ac:dyDescent="0.2">
      <c r="A272" t="s">
        <v>4329</v>
      </c>
      <c r="B272" t="s">
        <v>3189</v>
      </c>
      <c r="C272" t="s">
        <v>3190</v>
      </c>
      <c r="D272">
        <v>95</v>
      </c>
      <c r="E272" t="s">
        <v>3189</v>
      </c>
      <c r="F272">
        <v>97.61</v>
      </c>
      <c r="G272">
        <v>0.93</v>
      </c>
      <c r="H272" t="s">
        <v>3190</v>
      </c>
      <c r="I272" t="s">
        <v>3189</v>
      </c>
      <c r="J272">
        <v>97.61</v>
      </c>
      <c r="K272">
        <v>0.93</v>
      </c>
      <c r="L272" t="s">
        <v>3191</v>
      </c>
      <c r="M272" t="s">
        <v>1840</v>
      </c>
      <c r="N272" t="s">
        <v>1841</v>
      </c>
      <c r="O272" t="s">
        <v>3192</v>
      </c>
      <c r="P272">
        <v>98.23</v>
      </c>
      <c r="Q272">
        <v>11</v>
      </c>
      <c r="R272" t="s">
        <v>1843</v>
      </c>
      <c r="S272" t="s">
        <v>1843</v>
      </c>
    </row>
    <row r="273" spans="1:19" x14ac:dyDescent="0.2">
      <c r="A273" t="s">
        <v>4494</v>
      </c>
      <c r="B273" t="s">
        <v>2889</v>
      </c>
      <c r="C273" t="s">
        <v>1843</v>
      </c>
      <c r="D273" t="s">
        <v>1843</v>
      </c>
      <c r="E273" t="s">
        <v>1843</v>
      </c>
      <c r="F273" t="s">
        <v>1843</v>
      </c>
      <c r="G273" t="s">
        <v>1843</v>
      </c>
      <c r="H273" t="s">
        <v>3290</v>
      </c>
      <c r="I273" t="s">
        <v>3291</v>
      </c>
      <c r="J273">
        <v>81.7</v>
      </c>
      <c r="K273">
        <v>0.55000000000000004</v>
      </c>
      <c r="L273" t="s">
        <v>2889</v>
      </c>
      <c r="M273" t="s">
        <v>1918</v>
      </c>
      <c r="N273" t="s">
        <v>1919</v>
      </c>
      <c r="O273" t="s">
        <v>3292</v>
      </c>
      <c r="P273">
        <v>97.96</v>
      </c>
      <c r="Q273">
        <v>11</v>
      </c>
      <c r="R273">
        <v>0.98743973613199998</v>
      </c>
      <c r="S273" t="s">
        <v>1843</v>
      </c>
    </row>
    <row r="274" spans="1:19" x14ac:dyDescent="0.2">
      <c r="A274" t="s">
        <v>4509</v>
      </c>
      <c r="B274" t="s">
        <v>2418</v>
      </c>
      <c r="C274" t="s">
        <v>1223</v>
      </c>
      <c r="D274">
        <v>95</v>
      </c>
      <c r="E274" t="s">
        <v>2418</v>
      </c>
      <c r="F274">
        <v>100</v>
      </c>
      <c r="G274">
        <v>1</v>
      </c>
      <c r="H274" t="s">
        <v>1223</v>
      </c>
      <c r="I274" t="s">
        <v>2418</v>
      </c>
      <c r="J274">
        <v>100</v>
      </c>
      <c r="K274">
        <v>1</v>
      </c>
      <c r="L274" t="s">
        <v>2326</v>
      </c>
      <c r="M274" t="s">
        <v>1840</v>
      </c>
      <c r="N274" t="s">
        <v>1841</v>
      </c>
      <c r="O274" t="s">
        <v>1843</v>
      </c>
      <c r="P274">
        <v>85.02</v>
      </c>
      <c r="Q274">
        <v>11</v>
      </c>
      <c r="R274" t="s">
        <v>1843</v>
      </c>
      <c r="S274" t="s">
        <v>1843</v>
      </c>
    </row>
    <row r="275" spans="1:19" x14ac:dyDescent="0.2">
      <c r="A275" t="s">
        <v>4096</v>
      </c>
      <c r="B275" t="s">
        <v>2791</v>
      </c>
      <c r="C275" t="s">
        <v>144</v>
      </c>
      <c r="D275">
        <v>95</v>
      </c>
      <c r="E275" t="s">
        <v>2791</v>
      </c>
      <c r="F275">
        <v>100</v>
      </c>
      <c r="G275">
        <v>1</v>
      </c>
      <c r="H275" t="s">
        <v>144</v>
      </c>
      <c r="I275" t="s">
        <v>2791</v>
      </c>
      <c r="J275">
        <v>100</v>
      </c>
      <c r="K275">
        <v>1</v>
      </c>
      <c r="L275" t="s">
        <v>2792</v>
      </c>
      <c r="M275" t="s">
        <v>1840</v>
      </c>
      <c r="N275" t="s">
        <v>1841</v>
      </c>
      <c r="O275" t="s">
        <v>2793</v>
      </c>
      <c r="P275">
        <v>99.07</v>
      </c>
      <c r="Q275">
        <v>11</v>
      </c>
      <c r="R275" t="s">
        <v>1843</v>
      </c>
      <c r="S275" t="s">
        <v>1843</v>
      </c>
    </row>
    <row r="276" spans="1:19" x14ac:dyDescent="0.2">
      <c r="A276" t="s">
        <v>4391</v>
      </c>
      <c r="B276" t="s">
        <v>2940</v>
      </c>
      <c r="C276" t="s">
        <v>2941</v>
      </c>
      <c r="D276">
        <v>95</v>
      </c>
      <c r="E276" t="s">
        <v>2940</v>
      </c>
      <c r="F276">
        <v>97.74</v>
      </c>
      <c r="G276">
        <v>0.93</v>
      </c>
      <c r="H276" t="s">
        <v>2941</v>
      </c>
      <c r="I276" t="s">
        <v>2940</v>
      </c>
      <c r="J276">
        <v>97.74</v>
      </c>
      <c r="K276">
        <v>0.93</v>
      </c>
      <c r="L276" t="s">
        <v>2059</v>
      </c>
      <c r="M276" t="s">
        <v>1840</v>
      </c>
      <c r="N276" t="s">
        <v>1841</v>
      </c>
      <c r="O276" t="s">
        <v>2942</v>
      </c>
      <c r="P276">
        <v>99.33</v>
      </c>
      <c r="Q276">
        <v>11</v>
      </c>
      <c r="R276" t="s">
        <v>1843</v>
      </c>
      <c r="S276" t="s">
        <v>1843</v>
      </c>
    </row>
    <row r="277" spans="1:19" x14ac:dyDescent="0.2">
      <c r="A277" t="s">
        <v>4465</v>
      </c>
      <c r="B277" t="s">
        <v>3240</v>
      </c>
      <c r="C277" t="s">
        <v>1843</v>
      </c>
      <c r="D277" t="s">
        <v>1843</v>
      </c>
      <c r="E277" t="s">
        <v>1843</v>
      </c>
      <c r="F277" t="s">
        <v>1843</v>
      </c>
      <c r="G277" t="s">
        <v>1843</v>
      </c>
      <c r="H277" t="s">
        <v>3241</v>
      </c>
      <c r="I277" t="s">
        <v>3242</v>
      </c>
      <c r="J277">
        <v>80.19</v>
      </c>
      <c r="K277">
        <v>0.46</v>
      </c>
      <c r="L277" t="s">
        <v>3243</v>
      </c>
      <c r="M277" t="s">
        <v>1918</v>
      </c>
      <c r="N277" t="s">
        <v>3204</v>
      </c>
      <c r="O277" t="s">
        <v>1843</v>
      </c>
      <c r="P277">
        <v>92.1</v>
      </c>
      <c r="Q277">
        <v>11</v>
      </c>
      <c r="R277">
        <v>0.96743509111100001</v>
      </c>
      <c r="S277" t="s">
        <v>1843</v>
      </c>
    </row>
    <row r="278" spans="1:19" x14ac:dyDescent="0.2">
      <c r="A278" t="s">
        <v>4296</v>
      </c>
      <c r="B278" t="s">
        <v>3151</v>
      </c>
      <c r="C278" t="s">
        <v>3152</v>
      </c>
      <c r="D278">
        <v>95</v>
      </c>
      <c r="E278" t="s">
        <v>3151</v>
      </c>
      <c r="F278">
        <v>100</v>
      </c>
      <c r="G278">
        <v>1</v>
      </c>
      <c r="H278" t="s">
        <v>3152</v>
      </c>
      <c r="I278" t="s">
        <v>3151</v>
      </c>
      <c r="J278">
        <v>100</v>
      </c>
      <c r="K278">
        <v>1</v>
      </c>
      <c r="L278" t="s">
        <v>3153</v>
      </c>
      <c r="M278" t="s">
        <v>1840</v>
      </c>
      <c r="N278" t="s">
        <v>1841</v>
      </c>
      <c r="O278" t="s">
        <v>3154</v>
      </c>
      <c r="P278">
        <v>97.66</v>
      </c>
      <c r="Q278">
        <v>11</v>
      </c>
      <c r="R278" t="s">
        <v>1843</v>
      </c>
      <c r="S278" t="s">
        <v>1843</v>
      </c>
    </row>
    <row r="279" spans="1:19" x14ac:dyDescent="0.2">
      <c r="A279" t="s">
        <v>4448</v>
      </c>
      <c r="B279" t="s">
        <v>2047</v>
      </c>
      <c r="C279" t="s">
        <v>1843</v>
      </c>
      <c r="D279" t="s">
        <v>1843</v>
      </c>
      <c r="E279" t="s">
        <v>1843</v>
      </c>
      <c r="F279" t="s">
        <v>1843</v>
      </c>
      <c r="G279" t="s">
        <v>1843</v>
      </c>
      <c r="H279" t="s">
        <v>3250</v>
      </c>
      <c r="I279" t="s">
        <v>3251</v>
      </c>
      <c r="J279">
        <v>86.04</v>
      </c>
      <c r="K279">
        <v>0.76</v>
      </c>
      <c r="L279" t="s">
        <v>2047</v>
      </c>
      <c r="M279" t="s">
        <v>1918</v>
      </c>
      <c r="N279" t="s">
        <v>1919</v>
      </c>
      <c r="O279" t="s">
        <v>3252</v>
      </c>
      <c r="P279">
        <v>95.46</v>
      </c>
      <c r="Q279">
        <v>11</v>
      </c>
      <c r="R279">
        <v>0.99087432677999998</v>
      </c>
      <c r="S279" t="s">
        <v>1843</v>
      </c>
    </row>
    <row r="280" spans="1:19" x14ac:dyDescent="0.2">
      <c r="A280" t="s">
        <v>4455</v>
      </c>
      <c r="B280" t="s">
        <v>2514</v>
      </c>
      <c r="C280" t="s">
        <v>2515</v>
      </c>
      <c r="D280">
        <v>95</v>
      </c>
      <c r="E280" t="s">
        <v>2514</v>
      </c>
      <c r="F280">
        <v>98.54</v>
      </c>
      <c r="G280">
        <v>0.94</v>
      </c>
      <c r="H280" t="s">
        <v>2515</v>
      </c>
      <c r="I280" t="s">
        <v>2514</v>
      </c>
      <c r="J280">
        <v>98.54</v>
      </c>
      <c r="K280">
        <v>0.94</v>
      </c>
      <c r="L280" t="s">
        <v>2516</v>
      </c>
      <c r="M280" t="s">
        <v>1840</v>
      </c>
      <c r="N280" t="s">
        <v>1841</v>
      </c>
      <c r="O280" t="s">
        <v>2517</v>
      </c>
      <c r="P280">
        <v>96.9</v>
      </c>
      <c r="Q280">
        <v>11</v>
      </c>
      <c r="R280" t="s">
        <v>1843</v>
      </c>
      <c r="S280" t="s">
        <v>1843</v>
      </c>
    </row>
    <row r="281" spans="1:19" x14ac:dyDescent="0.2">
      <c r="A281" t="s">
        <v>4356</v>
      </c>
      <c r="B281" t="s">
        <v>2836</v>
      </c>
      <c r="C281" t="s">
        <v>2837</v>
      </c>
      <c r="D281">
        <v>95</v>
      </c>
      <c r="E281" t="s">
        <v>2836</v>
      </c>
      <c r="F281">
        <v>98.62</v>
      </c>
      <c r="G281">
        <v>0.96</v>
      </c>
      <c r="H281" t="s">
        <v>2837</v>
      </c>
      <c r="I281" t="s">
        <v>2836</v>
      </c>
      <c r="J281">
        <v>98.62</v>
      </c>
      <c r="K281">
        <v>0.96</v>
      </c>
      <c r="L281" t="s">
        <v>1989</v>
      </c>
      <c r="M281" t="s">
        <v>1840</v>
      </c>
      <c r="N281" t="s">
        <v>1841</v>
      </c>
      <c r="O281" t="s">
        <v>2838</v>
      </c>
      <c r="P281">
        <v>59.88</v>
      </c>
      <c r="Q281">
        <v>4</v>
      </c>
      <c r="R281" t="s">
        <v>1843</v>
      </c>
      <c r="S281" t="s">
        <v>1843</v>
      </c>
    </row>
    <row r="282" spans="1:19" x14ac:dyDescent="0.2">
      <c r="A282" t="s">
        <v>4396</v>
      </c>
      <c r="B282" t="s">
        <v>2463</v>
      </c>
      <c r="C282" t="s">
        <v>992</v>
      </c>
      <c r="D282">
        <v>95</v>
      </c>
      <c r="E282" t="s">
        <v>2463</v>
      </c>
      <c r="F282">
        <v>100</v>
      </c>
      <c r="G282">
        <v>1</v>
      </c>
      <c r="H282" t="s">
        <v>992</v>
      </c>
      <c r="I282" t="s">
        <v>2463</v>
      </c>
      <c r="J282">
        <v>100</v>
      </c>
      <c r="K282">
        <v>1</v>
      </c>
      <c r="L282" t="s">
        <v>2464</v>
      </c>
      <c r="M282" t="s">
        <v>1840</v>
      </c>
      <c r="N282" t="s">
        <v>1841</v>
      </c>
      <c r="O282" t="s">
        <v>2465</v>
      </c>
      <c r="P282">
        <v>98.43</v>
      </c>
      <c r="Q282">
        <v>11</v>
      </c>
      <c r="R282" t="s">
        <v>1843</v>
      </c>
      <c r="S282" t="s">
        <v>1843</v>
      </c>
    </row>
    <row r="283" spans="1:19" x14ac:dyDescent="0.2">
      <c r="A283" t="s">
        <v>4400</v>
      </c>
      <c r="B283" t="s">
        <v>2904</v>
      </c>
      <c r="C283" t="s">
        <v>1000</v>
      </c>
      <c r="D283">
        <v>95</v>
      </c>
      <c r="E283" t="s">
        <v>2904</v>
      </c>
      <c r="F283">
        <v>100</v>
      </c>
      <c r="G283">
        <v>0.99</v>
      </c>
      <c r="H283" t="s">
        <v>1000</v>
      </c>
      <c r="I283" t="s">
        <v>2904</v>
      </c>
      <c r="J283">
        <v>100</v>
      </c>
      <c r="K283">
        <v>0.99</v>
      </c>
      <c r="L283" t="s">
        <v>2452</v>
      </c>
      <c r="M283" t="s">
        <v>1840</v>
      </c>
      <c r="N283" t="s">
        <v>1841</v>
      </c>
      <c r="O283" t="s">
        <v>2905</v>
      </c>
      <c r="P283">
        <v>98.55</v>
      </c>
      <c r="Q283">
        <v>11</v>
      </c>
      <c r="R283" t="s">
        <v>1843</v>
      </c>
      <c r="S283" t="s">
        <v>1843</v>
      </c>
    </row>
    <row r="284" spans="1:19" x14ac:dyDescent="0.2">
      <c r="A284" t="s">
        <v>4505</v>
      </c>
      <c r="B284" t="s">
        <v>2952</v>
      </c>
      <c r="C284" t="s">
        <v>2953</v>
      </c>
      <c r="D284">
        <v>95</v>
      </c>
      <c r="E284" t="s">
        <v>2952</v>
      </c>
      <c r="F284">
        <v>98.39</v>
      </c>
      <c r="G284">
        <v>0.87</v>
      </c>
      <c r="H284" t="s">
        <v>2953</v>
      </c>
      <c r="I284" t="s">
        <v>2952</v>
      </c>
      <c r="J284">
        <v>98.39</v>
      </c>
      <c r="K284">
        <v>0.87</v>
      </c>
      <c r="L284" t="s">
        <v>2954</v>
      </c>
      <c r="M284" t="s">
        <v>1840</v>
      </c>
      <c r="N284" t="s">
        <v>1841</v>
      </c>
      <c r="O284" t="s">
        <v>2955</v>
      </c>
      <c r="P284">
        <v>96.23</v>
      </c>
      <c r="Q284">
        <v>11</v>
      </c>
      <c r="R284" t="s">
        <v>1843</v>
      </c>
      <c r="S284" t="s">
        <v>1843</v>
      </c>
    </row>
    <row r="285" spans="1:19" x14ac:dyDescent="0.2">
      <c r="A285" t="s">
        <v>4398</v>
      </c>
      <c r="B285" t="s">
        <v>3045</v>
      </c>
      <c r="C285" t="s">
        <v>996</v>
      </c>
      <c r="D285">
        <v>95</v>
      </c>
      <c r="E285" t="s">
        <v>3045</v>
      </c>
      <c r="F285">
        <v>100</v>
      </c>
      <c r="G285">
        <v>1</v>
      </c>
      <c r="H285" t="s">
        <v>996</v>
      </c>
      <c r="I285" t="s">
        <v>3045</v>
      </c>
      <c r="J285">
        <v>100</v>
      </c>
      <c r="K285">
        <v>1</v>
      </c>
      <c r="L285" t="s">
        <v>3046</v>
      </c>
      <c r="M285" t="s">
        <v>1840</v>
      </c>
      <c r="N285" t="s">
        <v>1841</v>
      </c>
      <c r="O285" t="s">
        <v>1843</v>
      </c>
      <c r="P285">
        <v>95.24</v>
      </c>
      <c r="Q285">
        <v>11</v>
      </c>
      <c r="R285" t="s">
        <v>1843</v>
      </c>
      <c r="S285" t="s">
        <v>1843</v>
      </c>
    </row>
    <row r="286" spans="1:19" x14ac:dyDescent="0.2">
      <c r="A286" t="s">
        <v>4280</v>
      </c>
      <c r="B286" t="s">
        <v>2378</v>
      </c>
      <c r="C286" t="s">
        <v>657</v>
      </c>
      <c r="D286">
        <v>95</v>
      </c>
      <c r="E286" t="s">
        <v>2378</v>
      </c>
      <c r="F286">
        <v>100</v>
      </c>
      <c r="G286">
        <v>0.99</v>
      </c>
      <c r="H286" t="s">
        <v>657</v>
      </c>
      <c r="I286" t="s">
        <v>2378</v>
      </c>
      <c r="J286">
        <v>100</v>
      </c>
      <c r="K286">
        <v>0.99</v>
      </c>
      <c r="L286" t="s">
        <v>2145</v>
      </c>
      <c r="M286" t="s">
        <v>1840</v>
      </c>
      <c r="N286" t="s">
        <v>1841</v>
      </c>
      <c r="O286" t="s">
        <v>2379</v>
      </c>
      <c r="P286">
        <v>97.74</v>
      </c>
      <c r="Q286">
        <v>11</v>
      </c>
      <c r="R286" t="s">
        <v>1843</v>
      </c>
      <c r="S286" t="s">
        <v>1843</v>
      </c>
    </row>
    <row r="287" spans="1:19" x14ac:dyDescent="0.2">
      <c r="A287" t="s">
        <v>4369</v>
      </c>
      <c r="B287" t="s">
        <v>2750</v>
      </c>
      <c r="C287" t="s">
        <v>913</v>
      </c>
      <c r="D287">
        <v>95</v>
      </c>
      <c r="E287" t="s">
        <v>2750</v>
      </c>
      <c r="F287">
        <v>100</v>
      </c>
      <c r="G287">
        <v>1</v>
      </c>
      <c r="H287" t="s">
        <v>913</v>
      </c>
      <c r="I287" t="s">
        <v>2750</v>
      </c>
      <c r="J287">
        <v>100</v>
      </c>
      <c r="K287">
        <v>1</v>
      </c>
      <c r="L287" t="s">
        <v>2751</v>
      </c>
      <c r="M287" t="s">
        <v>1840</v>
      </c>
      <c r="N287" t="s">
        <v>1841</v>
      </c>
      <c r="O287" t="s">
        <v>2752</v>
      </c>
      <c r="P287">
        <v>95.85</v>
      </c>
      <c r="Q287">
        <v>11</v>
      </c>
      <c r="R287" t="s">
        <v>1843</v>
      </c>
      <c r="S287" t="s">
        <v>1843</v>
      </c>
    </row>
    <row r="288" spans="1:19" x14ac:dyDescent="0.2">
      <c r="A288" t="s">
        <v>4353</v>
      </c>
      <c r="B288" t="s">
        <v>2721</v>
      </c>
      <c r="C288" t="s">
        <v>876</v>
      </c>
      <c r="D288">
        <v>95</v>
      </c>
      <c r="E288" t="s">
        <v>2721</v>
      </c>
      <c r="F288">
        <v>100</v>
      </c>
      <c r="G288">
        <v>1</v>
      </c>
      <c r="H288" t="s">
        <v>876</v>
      </c>
      <c r="I288" t="s">
        <v>2721</v>
      </c>
      <c r="J288">
        <v>100</v>
      </c>
      <c r="K288">
        <v>1</v>
      </c>
      <c r="L288" t="s">
        <v>2722</v>
      </c>
      <c r="M288" t="s">
        <v>1840</v>
      </c>
      <c r="N288" t="s">
        <v>1841</v>
      </c>
      <c r="O288" t="s">
        <v>2723</v>
      </c>
      <c r="P288">
        <v>98.51</v>
      </c>
      <c r="Q288">
        <v>11</v>
      </c>
      <c r="R288" t="s">
        <v>1843</v>
      </c>
      <c r="S288" t="s">
        <v>1843</v>
      </c>
    </row>
    <row r="289" spans="1:19" x14ac:dyDescent="0.2">
      <c r="A289" t="s">
        <v>4375</v>
      </c>
      <c r="B289" t="s">
        <v>2761</v>
      </c>
      <c r="C289" t="s">
        <v>2762</v>
      </c>
      <c r="D289">
        <v>95</v>
      </c>
      <c r="E289" t="s">
        <v>2761</v>
      </c>
      <c r="F289">
        <v>100</v>
      </c>
      <c r="G289">
        <v>1</v>
      </c>
      <c r="H289" t="s">
        <v>2762</v>
      </c>
      <c r="I289" t="s">
        <v>2761</v>
      </c>
      <c r="J289">
        <v>100</v>
      </c>
      <c r="K289">
        <v>1</v>
      </c>
      <c r="L289" t="s">
        <v>2214</v>
      </c>
      <c r="M289" t="s">
        <v>1840</v>
      </c>
      <c r="N289" t="s">
        <v>1841</v>
      </c>
      <c r="O289" t="s">
        <v>2763</v>
      </c>
      <c r="P289">
        <v>98.51</v>
      </c>
      <c r="Q289">
        <v>11</v>
      </c>
      <c r="R289" t="s">
        <v>1843</v>
      </c>
      <c r="S289" t="s">
        <v>1843</v>
      </c>
    </row>
    <row r="290" spans="1:19" x14ac:dyDescent="0.2">
      <c r="A290" t="s">
        <v>4267</v>
      </c>
      <c r="B290" t="s">
        <v>2250</v>
      </c>
      <c r="C290" t="s">
        <v>627</v>
      </c>
      <c r="D290">
        <v>95</v>
      </c>
      <c r="E290" t="s">
        <v>2250</v>
      </c>
      <c r="F290">
        <v>100</v>
      </c>
      <c r="G290">
        <v>1</v>
      </c>
      <c r="H290" t="s">
        <v>627</v>
      </c>
      <c r="I290" t="s">
        <v>2250</v>
      </c>
      <c r="J290">
        <v>100</v>
      </c>
      <c r="K290">
        <v>1</v>
      </c>
      <c r="L290" t="s">
        <v>2251</v>
      </c>
      <c r="M290" t="s">
        <v>1840</v>
      </c>
      <c r="N290" t="s">
        <v>1841</v>
      </c>
      <c r="O290" t="s">
        <v>2252</v>
      </c>
      <c r="P290">
        <v>98.59</v>
      </c>
      <c r="Q290">
        <v>11</v>
      </c>
      <c r="R290" t="s">
        <v>1843</v>
      </c>
      <c r="S290" t="s">
        <v>1843</v>
      </c>
    </row>
    <row r="291" spans="1:19" x14ac:dyDescent="0.2">
      <c r="A291" t="s">
        <v>4308</v>
      </c>
      <c r="B291" t="s">
        <v>2181</v>
      </c>
      <c r="C291" t="s">
        <v>734</v>
      </c>
      <c r="D291">
        <v>95</v>
      </c>
      <c r="E291" t="s">
        <v>2181</v>
      </c>
      <c r="F291">
        <v>100</v>
      </c>
      <c r="G291">
        <v>1</v>
      </c>
      <c r="H291" t="s">
        <v>734</v>
      </c>
      <c r="I291" t="s">
        <v>2181</v>
      </c>
      <c r="J291">
        <v>100</v>
      </c>
      <c r="K291">
        <v>1</v>
      </c>
      <c r="L291" t="s">
        <v>2182</v>
      </c>
      <c r="M291" t="s">
        <v>1840</v>
      </c>
      <c r="N291" t="s">
        <v>1841</v>
      </c>
      <c r="O291" t="s">
        <v>2183</v>
      </c>
      <c r="P291">
        <v>99.19</v>
      </c>
      <c r="Q291">
        <v>11</v>
      </c>
      <c r="R291" t="s">
        <v>1843</v>
      </c>
      <c r="S291" t="s">
        <v>1843</v>
      </c>
    </row>
    <row r="292" spans="1:19" x14ac:dyDescent="0.2">
      <c r="A292" t="s">
        <v>4045</v>
      </c>
      <c r="B292" t="s">
        <v>2060</v>
      </c>
      <c r="C292" t="s">
        <v>2061</v>
      </c>
      <c r="D292">
        <v>95</v>
      </c>
      <c r="E292" t="s">
        <v>2060</v>
      </c>
      <c r="F292">
        <v>99</v>
      </c>
      <c r="G292">
        <v>0.96</v>
      </c>
      <c r="H292" t="s">
        <v>2061</v>
      </c>
      <c r="I292" t="s">
        <v>2060</v>
      </c>
      <c r="J292">
        <v>99</v>
      </c>
      <c r="K292">
        <v>0.96</v>
      </c>
      <c r="L292" t="s">
        <v>2062</v>
      </c>
      <c r="M292" t="s">
        <v>1840</v>
      </c>
      <c r="N292" t="s">
        <v>1841</v>
      </c>
      <c r="O292" t="s">
        <v>2063</v>
      </c>
      <c r="P292">
        <v>98.89</v>
      </c>
      <c r="Q292">
        <v>11</v>
      </c>
      <c r="R292" t="s">
        <v>1843</v>
      </c>
      <c r="S292" t="s">
        <v>1843</v>
      </c>
    </row>
    <row r="293" spans="1:19" x14ac:dyDescent="0.2">
      <c r="A293" t="s">
        <v>4234</v>
      </c>
      <c r="B293" t="s">
        <v>1907</v>
      </c>
      <c r="C293" t="s">
        <v>1908</v>
      </c>
      <c r="D293">
        <v>95</v>
      </c>
      <c r="E293" t="s">
        <v>1907</v>
      </c>
      <c r="F293">
        <v>100</v>
      </c>
      <c r="G293">
        <v>1</v>
      </c>
      <c r="H293" t="s">
        <v>1908</v>
      </c>
      <c r="I293" t="s">
        <v>1907</v>
      </c>
      <c r="J293">
        <v>100</v>
      </c>
      <c r="K293">
        <v>1</v>
      </c>
      <c r="L293" t="s">
        <v>1858</v>
      </c>
      <c r="M293" t="s">
        <v>1840</v>
      </c>
      <c r="N293" t="s">
        <v>1841</v>
      </c>
      <c r="O293" t="s">
        <v>1909</v>
      </c>
      <c r="P293">
        <v>98.99</v>
      </c>
      <c r="Q293">
        <v>11</v>
      </c>
      <c r="R293" t="s">
        <v>1843</v>
      </c>
      <c r="S293" t="s">
        <v>1843</v>
      </c>
    </row>
    <row r="294" spans="1:19" x14ac:dyDescent="0.2">
      <c r="A294" t="s">
        <v>4130</v>
      </c>
      <c r="B294" t="s">
        <v>2109</v>
      </c>
      <c r="C294" t="s">
        <v>2110</v>
      </c>
      <c r="D294">
        <v>95</v>
      </c>
      <c r="E294" t="s">
        <v>2109</v>
      </c>
      <c r="F294">
        <v>99.9</v>
      </c>
      <c r="G294">
        <v>0.99</v>
      </c>
      <c r="H294" t="s">
        <v>2110</v>
      </c>
      <c r="I294" t="s">
        <v>2109</v>
      </c>
      <c r="J294">
        <v>99.9</v>
      </c>
      <c r="K294">
        <v>0.99</v>
      </c>
      <c r="L294" t="s">
        <v>2111</v>
      </c>
      <c r="M294" t="s">
        <v>1840</v>
      </c>
      <c r="N294" t="s">
        <v>1841</v>
      </c>
      <c r="O294" t="s">
        <v>2112</v>
      </c>
      <c r="P294">
        <v>78.790000000000006</v>
      </c>
      <c r="Q294">
        <v>4</v>
      </c>
      <c r="R294" t="s">
        <v>1843</v>
      </c>
      <c r="S294" t="s">
        <v>1843</v>
      </c>
    </row>
    <row r="295" spans="1:19" x14ac:dyDescent="0.2">
      <c r="A295" t="s">
        <v>4144</v>
      </c>
      <c r="B295" t="s">
        <v>2302</v>
      </c>
      <c r="C295" t="s">
        <v>288</v>
      </c>
      <c r="D295">
        <v>95</v>
      </c>
      <c r="E295" t="s">
        <v>2302</v>
      </c>
      <c r="F295">
        <v>100</v>
      </c>
      <c r="G295">
        <v>1</v>
      </c>
      <c r="H295" t="s">
        <v>288</v>
      </c>
      <c r="I295" t="s">
        <v>2302</v>
      </c>
      <c r="J295">
        <v>100</v>
      </c>
      <c r="K295">
        <v>1</v>
      </c>
      <c r="L295" t="s">
        <v>2303</v>
      </c>
      <c r="M295" t="s">
        <v>1840</v>
      </c>
      <c r="N295" t="s">
        <v>1841</v>
      </c>
      <c r="O295" t="s">
        <v>2304</v>
      </c>
      <c r="P295">
        <v>97.06</v>
      </c>
      <c r="Q295">
        <v>11</v>
      </c>
      <c r="R295" t="s">
        <v>1843</v>
      </c>
      <c r="S295" t="s">
        <v>1843</v>
      </c>
    </row>
    <row r="296" spans="1:19" x14ac:dyDescent="0.2">
      <c r="A296" t="s">
        <v>4222</v>
      </c>
      <c r="B296" t="s">
        <v>2598</v>
      </c>
      <c r="C296" t="s">
        <v>512</v>
      </c>
      <c r="D296">
        <v>95</v>
      </c>
      <c r="E296" t="s">
        <v>2598</v>
      </c>
      <c r="F296">
        <v>100</v>
      </c>
      <c r="G296">
        <v>1</v>
      </c>
      <c r="H296" t="s">
        <v>512</v>
      </c>
      <c r="I296" t="s">
        <v>2598</v>
      </c>
      <c r="J296">
        <v>100</v>
      </c>
      <c r="K296">
        <v>1</v>
      </c>
      <c r="L296" t="s">
        <v>2326</v>
      </c>
      <c r="M296" t="s">
        <v>1840</v>
      </c>
      <c r="N296" t="s">
        <v>1841</v>
      </c>
      <c r="O296" t="s">
        <v>1843</v>
      </c>
      <c r="P296">
        <v>90.1</v>
      </c>
      <c r="Q296">
        <v>11</v>
      </c>
      <c r="R296" t="s">
        <v>1843</v>
      </c>
      <c r="S296" t="s">
        <v>1843</v>
      </c>
    </row>
    <row r="297" spans="1:19" x14ac:dyDescent="0.2">
      <c r="A297" t="s">
        <v>4367</v>
      </c>
      <c r="B297" t="s">
        <v>3076</v>
      </c>
      <c r="C297" t="s">
        <v>908</v>
      </c>
      <c r="D297">
        <v>95</v>
      </c>
      <c r="E297" t="s">
        <v>3076</v>
      </c>
      <c r="F297">
        <v>100</v>
      </c>
      <c r="G297">
        <v>1</v>
      </c>
      <c r="H297" t="s">
        <v>908</v>
      </c>
      <c r="I297" t="s">
        <v>3076</v>
      </c>
      <c r="J297">
        <v>100</v>
      </c>
      <c r="K297">
        <v>1</v>
      </c>
      <c r="L297" t="s">
        <v>2778</v>
      </c>
      <c r="M297" t="s">
        <v>1840</v>
      </c>
      <c r="N297" t="s">
        <v>1841</v>
      </c>
      <c r="O297" t="s">
        <v>3077</v>
      </c>
      <c r="P297">
        <v>98.55</v>
      </c>
      <c r="Q297">
        <v>11</v>
      </c>
      <c r="R297" t="s">
        <v>1843</v>
      </c>
      <c r="S297" t="s">
        <v>1843</v>
      </c>
    </row>
    <row r="298" spans="1:19" x14ac:dyDescent="0.2">
      <c r="A298" t="s">
        <v>4281</v>
      </c>
      <c r="B298" t="s">
        <v>2342</v>
      </c>
      <c r="C298" t="s">
        <v>2343</v>
      </c>
      <c r="D298">
        <v>95</v>
      </c>
      <c r="E298" t="s">
        <v>2342</v>
      </c>
      <c r="F298">
        <v>98.4</v>
      </c>
      <c r="G298">
        <v>0.89</v>
      </c>
      <c r="H298" t="s">
        <v>2343</v>
      </c>
      <c r="I298" t="s">
        <v>2342</v>
      </c>
      <c r="J298">
        <v>98.4</v>
      </c>
      <c r="K298">
        <v>0.89</v>
      </c>
      <c r="L298" t="s">
        <v>2344</v>
      </c>
      <c r="M298" t="s">
        <v>1840</v>
      </c>
      <c r="N298" t="s">
        <v>1841</v>
      </c>
      <c r="O298" t="s">
        <v>2345</v>
      </c>
      <c r="P298">
        <v>97.52</v>
      </c>
      <c r="Q298">
        <v>11</v>
      </c>
      <c r="R298" t="s">
        <v>1843</v>
      </c>
      <c r="S298" t="s">
        <v>1843</v>
      </c>
    </row>
    <row r="299" spans="1:19" x14ac:dyDescent="0.2">
      <c r="A299" t="s">
        <v>4365</v>
      </c>
      <c r="B299" t="s">
        <v>3174</v>
      </c>
      <c r="C299" t="s">
        <v>901</v>
      </c>
      <c r="D299">
        <v>95</v>
      </c>
      <c r="E299" t="s">
        <v>3174</v>
      </c>
      <c r="F299">
        <v>100</v>
      </c>
      <c r="G299">
        <v>0.99</v>
      </c>
      <c r="H299" t="s">
        <v>901</v>
      </c>
      <c r="I299" t="s">
        <v>3174</v>
      </c>
      <c r="J299">
        <v>100</v>
      </c>
      <c r="K299">
        <v>0.99</v>
      </c>
      <c r="L299" t="s">
        <v>3175</v>
      </c>
      <c r="M299" t="s">
        <v>1840</v>
      </c>
      <c r="N299" t="s">
        <v>1841</v>
      </c>
      <c r="O299" t="s">
        <v>3176</v>
      </c>
      <c r="P299">
        <v>98.21</v>
      </c>
      <c r="Q299">
        <v>11</v>
      </c>
      <c r="R299" t="s">
        <v>1843</v>
      </c>
      <c r="S299" t="s">
        <v>1843</v>
      </c>
    </row>
    <row r="300" spans="1:19" x14ac:dyDescent="0.2">
      <c r="A300" t="s">
        <v>4499</v>
      </c>
      <c r="B300" t="s">
        <v>2076</v>
      </c>
      <c r="C300" t="s">
        <v>1843</v>
      </c>
      <c r="D300" t="s">
        <v>1843</v>
      </c>
      <c r="E300" t="s">
        <v>1843</v>
      </c>
      <c r="F300" t="s">
        <v>1843</v>
      </c>
      <c r="G300" t="s">
        <v>1843</v>
      </c>
      <c r="H300" t="s">
        <v>3302</v>
      </c>
      <c r="I300" t="s">
        <v>3303</v>
      </c>
      <c r="J300">
        <v>94.73</v>
      </c>
      <c r="K300">
        <v>0.86</v>
      </c>
      <c r="L300" t="s">
        <v>2076</v>
      </c>
      <c r="M300" t="s">
        <v>1918</v>
      </c>
      <c r="N300" t="s">
        <v>1919</v>
      </c>
      <c r="O300" t="s">
        <v>3304</v>
      </c>
      <c r="P300">
        <v>98.69</v>
      </c>
      <c r="Q300">
        <v>11</v>
      </c>
      <c r="R300">
        <v>0.99886745621399997</v>
      </c>
      <c r="S300" t="s">
        <v>1843</v>
      </c>
    </row>
    <row r="301" spans="1:19" x14ac:dyDescent="0.2">
      <c r="A301" t="s">
        <v>4160</v>
      </c>
      <c r="B301" t="s">
        <v>2794</v>
      </c>
      <c r="C301" t="s">
        <v>2795</v>
      </c>
      <c r="D301">
        <v>95</v>
      </c>
      <c r="E301" t="s">
        <v>2794</v>
      </c>
      <c r="F301">
        <v>99.99</v>
      </c>
      <c r="G301">
        <v>1</v>
      </c>
      <c r="H301" t="s">
        <v>2795</v>
      </c>
      <c r="I301" t="s">
        <v>2794</v>
      </c>
      <c r="J301">
        <v>99.99</v>
      </c>
      <c r="K301">
        <v>1</v>
      </c>
      <c r="L301" t="s">
        <v>2796</v>
      </c>
      <c r="M301" t="s">
        <v>1840</v>
      </c>
      <c r="N301" t="s">
        <v>1841</v>
      </c>
      <c r="O301" t="s">
        <v>2797</v>
      </c>
      <c r="P301">
        <v>95.1</v>
      </c>
      <c r="Q301">
        <v>11</v>
      </c>
      <c r="R301" t="s">
        <v>1843</v>
      </c>
      <c r="S301" t="s">
        <v>1843</v>
      </c>
    </row>
    <row r="302" spans="1:19" x14ac:dyDescent="0.2">
      <c r="A302" t="s">
        <v>4425</v>
      </c>
      <c r="B302" t="s">
        <v>3004</v>
      </c>
      <c r="C302" t="s">
        <v>3005</v>
      </c>
      <c r="D302">
        <v>95</v>
      </c>
      <c r="E302" t="s">
        <v>3004</v>
      </c>
      <c r="F302">
        <v>100</v>
      </c>
      <c r="G302">
        <v>1</v>
      </c>
      <c r="H302" t="s">
        <v>3005</v>
      </c>
      <c r="I302" t="s">
        <v>3004</v>
      </c>
      <c r="J302">
        <v>100</v>
      </c>
      <c r="K302">
        <v>1</v>
      </c>
      <c r="L302" t="s">
        <v>2930</v>
      </c>
      <c r="M302" t="s">
        <v>1840</v>
      </c>
      <c r="N302" t="s">
        <v>1841</v>
      </c>
      <c r="O302" t="s">
        <v>3006</v>
      </c>
      <c r="P302">
        <v>93.57</v>
      </c>
      <c r="Q302">
        <v>11</v>
      </c>
      <c r="R302" t="s">
        <v>1843</v>
      </c>
      <c r="S302" t="s">
        <v>1843</v>
      </c>
    </row>
    <row r="303" spans="1:19" x14ac:dyDescent="0.2">
      <c r="A303" t="s">
        <v>4525</v>
      </c>
      <c r="B303" t="s">
        <v>2956</v>
      </c>
      <c r="C303" t="s">
        <v>2957</v>
      </c>
      <c r="D303">
        <v>95</v>
      </c>
      <c r="E303" t="s">
        <v>2956</v>
      </c>
      <c r="F303">
        <v>100</v>
      </c>
      <c r="G303">
        <v>1</v>
      </c>
      <c r="H303" t="s">
        <v>2957</v>
      </c>
      <c r="I303" t="s">
        <v>2956</v>
      </c>
      <c r="J303">
        <v>100</v>
      </c>
      <c r="K303">
        <v>1</v>
      </c>
      <c r="L303" t="s">
        <v>2576</v>
      </c>
      <c r="M303" t="s">
        <v>1840</v>
      </c>
      <c r="N303" t="s">
        <v>1841</v>
      </c>
      <c r="O303" t="s">
        <v>2958</v>
      </c>
      <c r="P303">
        <v>99.17</v>
      </c>
      <c r="Q303">
        <v>11</v>
      </c>
      <c r="R303" t="s">
        <v>1843</v>
      </c>
      <c r="S303" t="s">
        <v>1843</v>
      </c>
    </row>
    <row r="304" spans="1:19" x14ac:dyDescent="0.2">
      <c r="A304" t="s">
        <v>4149</v>
      </c>
      <c r="B304" t="s">
        <v>2673</v>
      </c>
      <c r="C304" t="s">
        <v>299</v>
      </c>
      <c r="D304">
        <v>95</v>
      </c>
      <c r="E304" t="s">
        <v>2673</v>
      </c>
      <c r="F304">
        <v>100</v>
      </c>
      <c r="G304">
        <v>1</v>
      </c>
      <c r="H304" t="s">
        <v>299</v>
      </c>
      <c r="I304" t="s">
        <v>2673</v>
      </c>
      <c r="J304">
        <v>100</v>
      </c>
      <c r="K304">
        <v>1</v>
      </c>
      <c r="L304" t="s">
        <v>2674</v>
      </c>
      <c r="M304" t="s">
        <v>1840</v>
      </c>
      <c r="N304" t="s">
        <v>1841</v>
      </c>
      <c r="O304" t="s">
        <v>2675</v>
      </c>
      <c r="P304">
        <v>98.29</v>
      </c>
      <c r="Q304">
        <v>11</v>
      </c>
      <c r="R304" t="s">
        <v>1843</v>
      </c>
      <c r="S304" t="s">
        <v>1843</v>
      </c>
    </row>
    <row r="305" spans="1:19" x14ac:dyDescent="0.2">
      <c r="A305" t="s">
        <v>4208</v>
      </c>
      <c r="B305" t="s">
        <v>2291</v>
      </c>
      <c r="C305" t="s">
        <v>473</v>
      </c>
      <c r="D305">
        <v>95</v>
      </c>
      <c r="E305" t="s">
        <v>2291</v>
      </c>
      <c r="F305">
        <v>100</v>
      </c>
      <c r="G305">
        <v>1</v>
      </c>
      <c r="H305" t="s">
        <v>473</v>
      </c>
      <c r="I305" t="s">
        <v>2291</v>
      </c>
      <c r="J305">
        <v>100</v>
      </c>
      <c r="K305">
        <v>1</v>
      </c>
      <c r="L305" t="s">
        <v>1923</v>
      </c>
      <c r="M305" t="s">
        <v>1840</v>
      </c>
      <c r="N305" t="s">
        <v>1841</v>
      </c>
      <c r="O305" t="s">
        <v>2292</v>
      </c>
      <c r="P305">
        <v>98.55</v>
      </c>
      <c r="Q305">
        <v>11</v>
      </c>
      <c r="R305" t="s">
        <v>1843</v>
      </c>
      <c r="S305" t="s">
        <v>1843</v>
      </c>
    </row>
    <row r="306" spans="1:19" x14ac:dyDescent="0.2">
      <c r="A306" t="s">
        <v>4277</v>
      </c>
      <c r="B306" t="s">
        <v>1940</v>
      </c>
      <c r="C306" t="s">
        <v>1941</v>
      </c>
      <c r="D306">
        <v>95</v>
      </c>
      <c r="E306" t="s">
        <v>1940</v>
      </c>
      <c r="F306">
        <v>99.39</v>
      </c>
      <c r="G306">
        <v>0.98</v>
      </c>
      <c r="H306" t="s">
        <v>1941</v>
      </c>
      <c r="I306" t="s">
        <v>1940</v>
      </c>
      <c r="J306">
        <v>99.39</v>
      </c>
      <c r="K306">
        <v>0.98</v>
      </c>
      <c r="L306" t="s">
        <v>1942</v>
      </c>
      <c r="M306" t="s">
        <v>1840</v>
      </c>
      <c r="N306" t="s">
        <v>1841</v>
      </c>
      <c r="O306" t="s">
        <v>1943</v>
      </c>
      <c r="P306">
        <v>99.21</v>
      </c>
      <c r="Q306">
        <v>11</v>
      </c>
      <c r="R306" t="s">
        <v>1843</v>
      </c>
      <c r="S306" t="s">
        <v>1843</v>
      </c>
    </row>
    <row r="307" spans="1:19" x14ac:dyDescent="0.2">
      <c r="A307" t="s">
        <v>4507</v>
      </c>
      <c r="B307" t="s">
        <v>1935</v>
      </c>
      <c r="C307" t="s">
        <v>1936</v>
      </c>
      <c r="D307">
        <v>95</v>
      </c>
      <c r="E307" t="s">
        <v>1935</v>
      </c>
      <c r="F307">
        <v>95.14</v>
      </c>
      <c r="G307">
        <v>0.86</v>
      </c>
      <c r="H307" t="s">
        <v>1936</v>
      </c>
      <c r="I307" t="s">
        <v>1935</v>
      </c>
      <c r="J307">
        <v>95.14</v>
      </c>
      <c r="K307">
        <v>0.86</v>
      </c>
      <c r="L307" t="s">
        <v>1937</v>
      </c>
      <c r="M307" t="s">
        <v>1840</v>
      </c>
      <c r="N307" t="s">
        <v>1841</v>
      </c>
      <c r="O307" t="s">
        <v>1938</v>
      </c>
      <c r="P307">
        <v>91.75</v>
      </c>
      <c r="Q307">
        <v>11</v>
      </c>
      <c r="R307" t="s">
        <v>1843</v>
      </c>
      <c r="S307" t="s">
        <v>1843</v>
      </c>
    </row>
    <row r="308" spans="1:19" x14ac:dyDescent="0.2">
      <c r="A308" t="s">
        <v>4452</v>
      </c>
      <c r="B308" t="s">
        <v>2054</v>
      </c>
      <c r="C308" t="s">
        <v>1843</v>
      </c>
      <c r="D308" t="s">
        <v>1843</v>
      </c>
      <c r="E308" t="s">
        <v>1843</v>
      </c>
      <c r="F308" t="s">
        <v>1843</v>
      </c>
      <c r="G308" t="s">
        <v>1843</v>
      </c>
      <c r="H308" t="s">
        <v>3211</v>
      </c>
      <c r="I308" t="s">
        <v>3212</v>
      </c>
      <c r="J308">
        <v>89.92</v>
      </c>
      <c r="K308">
        <v>0.83</v>
      </c>
      <c r="L308" t="s">
        <v>2054</v>
      </c>
      <c r="M308" t="s">
        <v>1918</v>
      </c>
      <c r="N308" t="s">
        <v>1919</v>
      </c>
      <c r="O308" t="s">
        <v>3213</v>
      </c>
      <c r="P308">
        <v>98.35</v>
      </c>
      <c r="Q308">
        <v>11</v>
      </c>
      <c r="R308">
        <v>0.98141394852499997</v>
      </c>
      <c r="S308" t="s">
        <v>1843</v>
      </c>
    </row>
    <row r="309" spans="1:19" x14ac:dyDescent="0.2">
      <c r="A309" t="s">
        <v>4362</v>
      </c>
      <c r="B309" t="s">
        <v>2497</v>
      </c>
      <c r="C309" t="s">
        <v>2498</v>
      </c>
      <c r="D309">
        <v>95</v>
      </c>
      <c r="E309" t="s">
        <v>2497</v>
      </c>
      <c r="F309">
        <v>99.43</v>
      </c>
      <c r="G309">
        <v>0.91</v>
      </c>
      <c r="H309" t="s">
        <v>2498</v>
      </c>
      <c r="I309" t="s">
        <v>2497</v>
      </c>
      <c r="J309">
        <v>99.43</v>
      </c>
      <c r="K309">
        <v>0.91</v>
      </c>
      <c r="L309" t="s">
        <v>2499</v>
      </c>
      <c r="M309" t="s">
        <v>1840</v>
      </c>
      <c r="N309" t="s">
        <v>1841</v>
      </c>
      <c r="O309" t="s">
        <v>2500</v>
      </c>
      <c r="P309">
        <v>99.09</v>
      </c>
      <c r="Q309">
        <v>11</v>
      </c>
      <c r="R309" t="s">
        <v>1843</v>
      </c>
      <c r="S309" t="s">
        <v>1843</v>
      </c>
    </row>
    <row r="310" spans="1:19" x14ac:dyDescent="0.2">
      <c r="A310" t="s">
        <v>4111</v>
      </c>
      <c r="B310" t="s">
        <v>1958</v>
      </c>
      <c r="C310" t="s">
        <v>185</v>
      </c>
      <c r="D310">
        <v>95</v>
      </c>
      <c r="E310" t="s">
        <v>1958</v>
      </c>
      <c r="F310">
        <v>100</v>
      </c>
      <c r="G310">
        <v>1</v>
      </c>
      <c r="H310" t="s">
        <v>185</v>
      </c>
      <c r="I310" t="s">
        <v>1958</v>
      </c>
      <c r="J310">
        <v>100</v>
      </c>
      <c r="K310">
        <v>1</v>
      </c>
      <c r="L310" t="s">
        <v>1959</v>
      </c>
      <c r="M310" t="s">
        <v>1840</v>
      </c>
      <c r="N310" t="s">
        <v>1841</v>
      </c>
      <c r="O310" t="s">
        <v>1960</v>
      </c>
      <c r="P310">
        <v>99.07</v>
      </c>
      <c r="Q310">
        <v>11</v>
      </c>
      <c r="R310" t="s">
        <v>1843</v>
      </c>
      <c r="S310" t="s">
        <v>1843</v>
      </c>
    </row>
    <row r="311" spans="1:19" x14ac:dyDescent="0.2">
      <c r="A311" t="s">
        <v>4262</v>
      </c>
      <c r="B311" t="s">
        <v>2570</v>
      </c>
      <c r="C311" t="s">
        <v>615</v>
      </c>
      <c r="D311">
        <v>95</v>
      </c>
      <c r="E311" t="s">
        <v>2570</v>
      </c>
      <c r="F311">
        <v>100</v>
      </c>
      <c r="G311">
        <v>1</v>
      </c>
      <c r="H311" t="s">
        <v>615</v>
      </c>
      <c r="I311" t="s">
        <v>2570</v>
      </c>
      <c r="J311">
        <v>100</v>
      </c>
      <c r="K311">
        <v>1</v>
      </c>
      <c r="L311" t="s">
        <v>2571</v>
      </c>
      <c r="M311" t="s">
        <v>1840</v>
      </c>
      <c r="N311" t="s">
        <v>1841</v>
      </c>
      <c r="O311" t="s">
        <v>2572</v>
      </c>
      <c r="P311">
        <v>98.99</v>
      </c>
      <c r="Q311">
        <v>11</v>
      </c>
      <c r="R311" t="s">
        <v>1843</v>
      </c>
      <c r="S311" t="s">
        <v>1843</v>
      </c>
    </row>
    <row r="312" spans="1:19" x14ac:dyDescent="0.2">
      <c r="A312" t="s">
        <v>4302</v>
      </c>
      <c r="B312" t="s">
        <v>2937</v>
      </c>
      <c r="C312" t="s">
        <v>718</v>
      </c>
      <c r="D312">
        <v>95</v>
      </c>
      <c r="E312" t="s">
        <v>2937</v>
      </c>
      <c r="F312">
        <v>100</v>
      </c>
      <c r="G312">
        <v>1</v>
      </c>
      <c r="H312" t="s">
        <v>718</v>
      </c>
      <c r="I312" t="s">
        <v>2937</v>
      </c>
      <c r="J312">
        <v>100</v>
      </c>
      <c r="K312">
        <v>1</v>
      </c>
      <c r="L312" t="s">
        <v>2938</v>
      </c>
      <c r="M312" t="s">
        <v>1840</v>
      </c>
      <c r="N312" t="s">
        <v>1841</v>
      </c>
      <c r="O312" t="s">
        <v>2939</v>
      </c>
      <c r="P312">
        <v>98.67</v>
      </c>
      <c r="Q312">
        <v>11</v>
      </c>
      <c r="R312" t="s">
        <v>1843</v>
      </c>
      <c r="S312" t="s">
        <v>1843</v>
      </c>
    </row>
    <row r="313" spans="1:19" x14ac:dyDescent="0.2">
      <c r="A313" t="s">
        <v>4168</v>
      </c>
      <c r="B313" t="s">
        <v>3155</v>
      </c>
      <c r="C313" t="s">
        <v>346</v>
      </c>
      <c r="D313">
        <v>95</v>
      </c>
      <c r="E313" t="s">
        <v>3155</v>
      </c>
      <c r="F313">
        <v>100</v>
      </c>
      <c r="G313">
        <v>1</v>
      </c>
      <c r="H313" t="s">
        <v>346</v>
      </c>
      <c r="I313" t="s">
        <v>3155</v>
      </c>
      <c r="J313">
        <v>100</v>
      </c>
      <c r="K313">
        <v>1</v>
      </c>
      <c r="L313" t="s">
        <v>2424</v>
      </c>
      <c r="M313" t="s">
        <v>1840</v>
      </c>
      <c r="N313" t="s">
        <v>1841</v>
      </c>
      <c r="O313" t="s">
        <v>3156</v>
      </c>
      <c r="P313">
        <v>94.86</v>
      </c>
      <c r="Q313">
        <v>11</v>
      </c>
      <c r="R313" t="s">
        <v>1843</v>
      </c>
      <c r="S313" t="s">
        <v>1843</v>
      </c>
    </row>
    <row r="314" spans="1:19" x14ac:dyDescent="0.2">
      <c r="A314" t="s">
        <v>4378</v>
      </c>
      <c r="B314" t="s">
        <v>3157</v>
      </c>
      <c r="C314" t="s">
        <v>939</v>
      </c>
      <c r="D314">
        <v>95</v>
      </c>
      <c r="E314" t="s">
        <v>3157</v>
      </c>
      <c r="F314">
        <v>100</v>
      </c>
      <c r="G314">
        <v>1</v>
      </c>
      <c r="H314" t="s">
        <v>939</v>
      </c>
      <c r="I314" t="s">
        <v>3157</v>
      </c>
      <c r="J314">
        <v>100</v>
      </c>
      <c r="K314">
        <v>1</v>
      </c>
      <c r="L314" t="s">
        <v>3158</v>
      </c>
      <c r="M314" t="s">
        <v>1840</v>
      </c>
      <c r="N314" t="s">
        <v>1841</v>
      </c>
      <c r="O314" t="s">
        <v>3159</v>
      </c>
      <c r="P314">
        <v>98.31</v>
      </c>
      <c r="Q314">
        <v>11</v>
      </c>
      <c r="R314" t="s">
        <v>1843</v>
      </c>
      <c r="S314" t="s">
        <v>1843</v>
      </c>
    </row>
    <row r="315" spans="1:19" x14ac:dyDescent="0.2">
      <c r="A315" t="s">
        <v>4093</v>
      </c>
      <c r="B315" t="s">
        <v>2317</v>
      </c>
      <c r="C315" t="s">
        <v>138</v>
      </c>
      <c r="D315">
        <v>95</v>
      </c>
      <c r="E315" t="s">
        <v>2317</v>
      </c>
      <c r="F315">
        <v>100</v>
      </c>
      <c r="G315">
        <v>1</v>
      </c>
      <c r="H315" t="s">
        <v>138</v>
      </c>
      <c r="I315" t="s">
        <v>2317</v>
      </c>
      <c r="J315">
        <v>100</v>
      </c>
      <c r="K315">
        <v>1</v>
      </c>
      <c r="L315" t="s">
        <v>2318</v>
      </c>
      <c r="M315" t="s">
        <v>1840</v>
      </c>
      <c r="N315" t="s">
        <v>1841</v>
      </c>
      <c r="O315" t="s">
        <v>1843</v>
      </c>
      <c r="P315">
        <v>90</v>
      </c>
      <c r="Q315">
        <v>11</v>
      </c>
      <c r="R315" t="s">
        <v>1843</v>
      </c>
      <c r="S315" t="s">
        <v>1843</v>
      </c>
    </row>
    <row r="316" spans="1:19" x14ac:dyDescent="0.2">
      <c r="A316" t="s">
        <v>4538</v>
      </c>
      <c r="B316" t="s">
        <v>1931</v>
      </c>
      <c r="C316" t="s">
        <v>1932</v>
      </c>
      <c r="D316">
        <v>95</v>
      </c>
      <c r="E316" t="s">
        <v>1931</v>
      </c>
      <c r="F316">
        <v>99.99</v>
      </c>
      <c r="G316">
        <v>1</v>
      </c>
      <c r="H316" t="s">
        <v>1932</v>
      </c>
      <c r="I316" t="s">
        <v>1931</v>
      </c>
      <c r="J316">
        <v>99.99</v>
      </c>
      <c r="K316">
        <v>1</v>
      </c>
      <c r="L316" t="s">
        <v>1933</v>
      </c>
      <c r="M316" t="s">
        <v>1840</v>
      </c>
      <c r="N316" t="s">
        <v>1841</v>
      </c>
      <c r="O316" t="s">
        <v>1934</v>
      </c>
      <c r="P316">
        <v>90.6</v>
      </c>
      <c r="Q316">
        <v>11</v>
      </c>
      <c r="R316" t="s">
        <v>1843</v>
      </c>
      <c r="S316" t="s">
        <v>1843</v>
      </c>
    </row>
    <row r="317" spans="1:19" x14ac:dyDescent="0.2">
      <c r="A317" t="s">
        <v>4482</v>
      </c>
      <c r="B317" t="s">
        <v>3229</v>
      </c>
      <c r="C317" t="s">
        <v>1843</v>
      </c>
      <c r="D317" t="s">
        <v>1843</v>
      </c>
      <c r="E317" t="s">
        <v>1843</v>
      </c>
      <c r="F317" t="s">
        <v>1843</v>
      </c>
      <c r="G317" t="s">
        <v>1843</v>
      </c>
      <c r="H317" t="s">
        <v>3230</v>
      </c>
      <c r="I317" t="s">
        <v>3231</v>
      </c>
      <c r="J317">
        <v>85.32</v>
      </c>
      <c r="K317">
        <v>0.72</v>
      </c>
      <c r="L317" t="s">
        <v>3098</v>
      </c>
      <c r="M317" t="s">
        <v>1918</v>
      </c>
      <c r="N317" t="s">
        <v>3204</v>
      </c>
      <c r="O317" t="s">
        <v>1843</v>
      </c>
      <c r="P317">
        <v>96.98</v>
      </c>
      <c r="Q317">
        <v>11</v>
      </c>
      <c r="R317">
        <v>0.96899149586900002</v>
      </c>
      <c r="S317" t="s">
        <v>1843</v>
      </c>
    </row>
    <row r="318" spans="1:19" x14ac:dyDescent="0.2">
      <c r="A318" t="s">
        <v>4252</v>
      </c>
      <c r="B318" t="s">
        <v>2881</v>
      </c>
      <c r="C318" t="s">
        <v>598</v>
      </c>
      <c r="D318">
        <v>95</v>
      </c>
      <c r="E318" t="s">
        <v>2881</v>
      </c>
      <c r="F318">
        <v>100</v>
      </c>
      <c r="G318">
        <v>1</v>
      </c>
      <c r="H318" t="s">
        <v>598</v>
      </c>
      <c r="I318" t="s">
        <v>2881</v>
      </c>
      <c r="J318">
        <v>100</v>
      </c>
      <c r="K318">
        <v>1</v>
      </c>
      <c r="L318" t="s">
        <v>1961</v>
      </c>
      <c r="M318" t="s">
        <v>1840</v>
      </c>
      <c r="N318" t="s">
        <v>1841</v>
      </c>
      <c r="O318" t="s">
        <v>2882</v>
      </c>
      <c r="P318">
        <v>97.82</v>
      </c>
      <c r="Q318">
        <v>11</v>
      </c>
      <c r="R318" t="s">
        <v>1843</v>
      </c>
      <c r="S318" t="s">
        <v>1843</v>
      </c>
    </row>
    <row r="319" spans="1:19" x14ac:dyDescent="0.2">
      <c r="A319" t="s">
        <v>4361</v>
      </c>
      <c r="B319" t="s">
        <v>2468</v>
      </c>
      <c r="C319" t="s">
        <v>892</v>
      </c>
      <c r="D319">
        <v>95</v>
      </c>
      <c r="E319" t="s">
        <v>2468</v>
      </c>
      <c r="F319">
        <v>100</v>
      </c>
      <c r="G319">
        <v>1</v>
      </c>
      <c r="H319" t="s">
        <v>892</v>
      </c>
      <c r="I319" t="s">
        <v>2468</v>
      </c>
      <c r="J319">
        <v>100</v>
      </c>
      <c r="K319">
        <v>1</v>
      </c>
      <c r="L319" t="s">
        <v>2469</v>
      </c>
      <c r="M319" t="s">
        <v>1840</v>
      </c>
      <c r="N319" t="s">
        <v>1841</v>
      </c>
      <c r="O319" t="s">
        <v>2470</v>
      </c>
      <c r="P319">
        <v>97.68</v>
      </c>
      <c r="Q319">
        <v>11</v>
      </c>
      <c r="R319" t="s">
        <v>1843</v>
      </c>
      <c r="S319" t="s">
        <v>1843</v>
      </c>
    </row>
    <row r="320" spans="1:19" x14ac:dyDescent="0.2">
      <c r="A320" t="s">
        <v>4229</v>
      </c>
      <c r="B320" t="s">
        <v>2779</v>
      </c>
      <c r="C320" t="s">
        <v>532</v>
      </c>
      <c r="D320">
        <v>95</v>
      </c>
      <c r="E320" t="s">
        <v>2779</v>
      </c>
      <c r="F320">
        <v>100</v>
      </c>
      <c r="G320">
        <v>1</v>
      </c>
      <c r="H320" t="s">
        <v>532</v>
      </c>
      <c r="I320" t="s">
        <v>2779</v>
      </c>
      <c r="J320">
        <v>100</v>
      </c>
      <c r="K320">
        <v>1</v>
      </c>
      <c r="L320" t="s">
        <v>1946</v>
      </c>
      <c r="M320" t="s">
        <v>1840</v>
      </c>
      <c r="N320" t="s">
        <v>1841</v>
      </c>
      <c r="O320" t="s">
        <v>2780</v>
      </c>
      <c r="P320">
        <v>98.21</v>
      </c>
      <c r="Q320">
        <v>11</v>
      </c>
      <c r="R320" t="s">
        <v>1843</v>
      </c>
      <c r="S320" t="s">
        <v>1843</v>
      </c>
    </row>
    <row r="321" spans="1:19" x14ac:dyDescent="0.2">
      <c r="A321" t="s">
        <v>4174</v>
      </c>
      <c r="B321" t="s">
        <v>2631</v>
      </c>
      <c r="C321" t="s">
        <v>368</v>
      </c>
      <c r="D321">
        <v>95</v>
      </c>
      <c r="E321" t="s">
        <v>2631</v>
      </c>
      <c r="F321">
        <v>100</v>
      </c>
      <c r="G321">
        <v>1</v>
      </c>
      <c r="H321" t="s">
        <v>368</v>
      </c>
      <c r="I321" t="s">
        <v>2631</v>
      </c>
      <c r="J321">
        <v>100</v>
      </c>
      <c r="K321">
        <v>1</v>
      </c>
      <c r="L321" t="s">
        <v>2009</v>
      </c>
      <c r="M321" t="s">
        <v>1840</v>
      </c>
      <c r="N321" t="s">
        <v>1841</v>
      </c>
      <c r="O321" t="s">
        <v>2632</v>
      </c>
      <c r="P321">
        <v>81.849999999999994</v>
      </c>
      <c r="Q321">
        <v>11</v>
      </c>
      <c r="R321" t="s">
        <v>1843</v>
      </c>
      <c r="S321" t="s">
        <v>1843</v>
      </c>
    </row>
    <row r="322" spans="1:19" x14ac:dyDescent="0.2">
      <c r="A322" t="s">
        <v>4194</v>
      </c>
      <c r="B322" t="s">
        <v>2335</v>
      </c>
      <c r="C322" t="s">
        <v>436</v>
      </c>
      <c r="D322">
        <v>95</v>
      </c>
      <c r="E322" t="s">
        <v>2335</v>
      </c>
      <c r="F322">
        <v>100</v>
      </c>
      <c r="G322">
        <v>1</v>
      </c>
      <c r="H322" t="s">
        <v>436</v>
      </c>
      <c r="I322" t="s">
        <v>2335</v>
      </c>
      <c r="J322">
        <v>100</v>
      </c>
      <c r="K322">
        <v>1</v>
      </c>
      <c r="L322" t="s">
        <v>2336</v>
      </c>
      <c r="M322" t="s">
        <v>1840</v>
      </c>
      <c r="N322" t="s">
        <v>1841</v>
      </c>
      <c r="O322" t="s">
        <v>2337</v>
      </c>
      <c r="P322">
        <v>97.98</v>
      </c>
      <c r="Q322">
        <v>11</v>
      </c>
      <c r="R322" t="s">
        <v>1843</v>
      </c>
      <c r="S322" t="s">
        <v>1843</v>
      </c>
    </row>
    <row r="323" spans="1:19" x14ac:dyDescent="0.2">
      <c r="A323" t="s">
        <v>4466</v>
      </c>
      <c r="B323" t="s">
        <v>2182</v>
      </c>
      <c r="C323" t="s">
        <v>1843</v>
      </c>
      <c r="D323" t="s">
        <v>1843</v>
      </c>
      <c r="E323" t="s">
        <v>1843</v>
      </c>
      <c r="F323" t="s">
        <v>1843</v>
      </c>
      <c r="G323" t="s">
        <v>1843</v>
      </c>
      <c r="H323" t="s">
        <v>1843</v>
      </c>
      <c r="I323" t="s">
        <v>1843</v>
      </c>
      <c r="J323" t="s">
        <v>1843</v>
      </c>
      <c r="K323" t="s">
        <v>1843</v>
      </c>
      <c r="L323" t="s">
        <v>2182</v>
      </c>
      <c r="M323" t="s">
        <v>1918</v>
      </c>
      <c r="N323" t="s">
        <v>1919</v>
      </c>
      <c r="O323" t="s">
        <v>3282</v>
      </c>
      <c r="P323">
        <v>99.05</v>
      </c>
      <c r="Q323">
        <v>11</v>
      </c>
      <c r="R323">
        <v>0.98264855456099998</v>
      </c>
      <c r="S323" t="s">
        <v>1843</v>
      </c>
    </row>
    <row r="324" spans="1:19" x14ac:dyDescent="0.2">
      <c r="A324" t="s">
        <v>4376</v>
      </c>
      <c r="B324" t="s">
        <v>2210</v>
      </c>
      <c r="C324" t="s">
        <v>2211</v>
      </c>
      <c r="D324">
        <v>95</v>
      </c>
      <c r="E324" t="s">
        <v>2210</v>
      </c>
      <c r="F324">
        <v>98.14</v>
      </c>
      <c r="G324">
        <v>0.9</v>
      </c>
      <c r="H324" t="s">
        <v>2211</v>
      </c>
      <c r="I324" t="s">
        <v>2210</v>
      </c>
      <c r="J324">
        <v>98.14</v>
      </c>
      <c r="K324">
        <v>0.9</v>
      </c>
      <c r="L324" t="s">
        <v>2212</v>
      </c>
      <c r="M324" t="s">
        <v>1840</v>
      </c>
      <c r="N324" t="s">
        <v>1841</v>
      </c>
      <c r="O324" t="s">
        <v>2213</v>
      </c>
      <c r="P324">
        <v>96.13</v>
      </c>
      <c r="Q324">
        <v>11</v>
      </c>
      <c r="R324" t="s">
        <v>1843</v>
      </c>
      <c r="S324" t="s">
        <v>1843</v>
      </c>
    </row>
    <row r="325" spans="1:19" x14ac:dyDescent="0.2">
      <c r="A325" t="s">
        <v>4319</v>
      </c>
      <c r="B325" t="s">
        <v>2228</v>
      </c>
      <c r="C325" t="s">
        <v>2229</v>
      </c>
      <c r="D325">
        <v>95</v>
      </c>
      <c r="E325" t="s">
        <v>2228</v>
      </c>
      <c r="F325">
        <v>97.26</v>
      </c>
      <c r="G325">
        <v>0.94</v>
      </c>
      <c r="H325" t="s">
        <v>2229</v>
      </c>
      <c r="I325" t="s">
        <v>2228</v>
      </c>
      <c r="J325">
        <v>97.26</v>
      </c>
      <c r="K325">
        <v>0.94</v>
      </c>
      <c r="L325" t="s">
        <v>2105</v>
      </c>
      <c r="M325" t="s">
        <v>1840</v>
      </c>
      <c r="N325" t="s">
        <v>1841</v>
      </c>
      <c r="O325" t="s">
        <v>2230</v>
      </c>
      <c r="P325">
        <v>99.05</v>
      </c>
      <c r="Q325">
        <v>11</v>
      </c>
      <c r="R325" t="s">
        <v>1843</v>
      </c>
      <c r="S325" t="s">
        <v>1843</v>
      </c>
    </row>
    <row r="326" spans="1:19" x14ac:dyDescent="0.2">
      <c r="A326" t="s">
        <v>4292</v>
      </c>
      <c r="B326" t="s">
        <v>2589</v>
      </c>
      <c r="C326" t="s">
        <v>2590</v>
      </c>
      <c r="D326">
        <v>95</v>
      </c>
      <c r="E326" t="s">
        <v>2589</v>
      </c>
      <c r="F326">
        <v>97.07</v>
      </c>
      <c r="G326">
        <v>0.88</v>
      </c>
      <c r="H326" t="s">
        <v>2590</v>
      </c>
      <c r="I326" t="s">
        <v>2589</v>
      </c>
      <c r="J326">
        <v>97.07</v>
      </c>
      <c r="K326">
        <v>0.88</v>
      </c>
      <c r="L326" t="s">
        <v>2580</v>
      </c>
      <c r="M326" t="s">
        <v>1840</v>
      </c>
      <c r="N326" t="s">
        <v>1841</v>
      </c>
      <c r="O326" t="s">
        <v>2591</v>
      </c>
      <c r="P326">
        <v>97.5</v>
      </c>
      <c r="Q326">
        <v>11</v>
      </c>
      <c r="R326" t="s">
        <v>1843</v>
      </c>
      <c r="S326" t="s">
        <v>1843</v>
      </c>
    </row>
    <row r="327" spans="1:19" x14ac:dyDescent="0.2">
      <c r="A327" t="s">
        <v>4215</v>
      </c>
      <c r="B327" t="s">
        <v>2596</v>
      </c>
      <c r="C327" t="s">
        <v>492</v>
      </c>
      <c r="D327">
        <v>95</v>
      </c>
      <c r="E327" t="s">
        <v>2596</v>
      </c>
      <c r="F327">
        <v>100</v>
      </c>
      <c r="G327">
        <v>1</v>
      </c>
      <c r="H327" t="s">
        <v>492</v>
      </c>
      <c r="I327" t="s">
        <v>2596</v>
      </c>
      <c r="J327">
        <v>100</v>
      </c>
      <c r="K327">
        <v>1</v>
      </c>
      <c r="L327" t="s">
        <v>2240</v>
      </c>
      <c r="M327" t="s">
        <v>1840</v>
      </c>
      <c r="N327" t="s">
        <v>1841</v>
      </c>
      <c r="O327" t="s">
        <v>2597</v>
      </c>
      <c r="P327">
        <v>97.9</v>
      </c>
      <c r="Q327">
        <v>11</v>
      </c>
      <c r="R327" t="s">
        <v>1843</v>
      </c>
      <c r="S327" t="s">
        <v>1843</v>
      </c>
    </row>
    <row r="328" spans="1:19" x14ac:dyDescent="0.2">
      <c r="A328" t="s">
        <v>4317</v>
      </c>
      <c r="B328" t="s">
        <v>2287</v>
      </c>
      <c r="C328" t="s">
        <v>766</v>
      </c>
      <c r="D328">
        <v>96.31</v>
      </c>
      <c r="E328" t="s">
        <v>2287</v>
      </c>
      <c r="F328">
        <v>100</v>
      </c>
      <c r="G328">
        <v>1</v>
      </c>
      <c r="H328" t="s">
        <v>766</v>
      </c>
      <c r="I328" t="s">
        <v>2287</v>
      </c>
      <c r="J328">
        <v>100</v>
      </c>
      <c r="K328">
        <v>1</v>
      </c>
      <c r="L328" t="s">
        <v>1923</v>
      </c>
      <c r="M328" t="s">
        <v>1840</v>
      </c>
      <c r="N328" t="s">
        <v>1841</v>
      </c>
      <c r="O328" t="s">
        <v>2288</v>
      </c>
      <c r="P328">
        <v>98.65</v>
      </c>
      <c r="Q328">
        <v>11</v>
      </c>
      <c r="R328" t="s">
        <v>1843</v>
      </c>
      <c r="S328" t="s">
        <v>1843</v>
      </c>
    </row>
    <row r="329" spans="1:19" x14ac:dyDescent="0.2">
      <c r="A329" t="s">
        <v>4490</v>
      </c>
      <c r="B329" t="s">
        <v>2149</v>
      </c>
      <c r="C329" t="s">
        <v>2150</v>
      </c>
      <c r="D329">
        <v>95</v>
      </c>
      <c r="E329" t="s">
        <v>2149</v>
      </c>
      <c r="F329">
        <v>99.95</v>
      </c>
      <c r="G329">
        <v>1</v>
      </c>
      <c r="H329" t="s">
        <v>2150</v>
      </c>
      <c r="I329" t="s">
        <v>2149</v>
      </c>
      <c r="J329">
        <v>99.95</v>
      </c>
      <c r="K329">
        <v>1</v>
      </c>
      <c r="L329" t="s">
        <v>2098</v>
      </c>
      <c r="M329" t="s">
        <v>1840</v>
      </c>
      <c r="N329" t="s">
        <v>1841</v>
      </c>
      <c r="O329" t="s">
        <v>2151</v>
      </c>
      <c r="P329">
        <v>96.87</v>
      </c>
      <c r="Q329">
        <v>11</v>
      </c>
      <c r="R329" t="s">
        <v>1843</v>
      </c>
      <c r="S329" t="s">
        <v>1843</v>
      </c>
    </row>
    <row r="330" spans="1:19" x14ac:dyDescent="0.2">
      <c r="A330" t="s">
        <v>4354</v>
      </c>
      <c r="B330" t="s">
        <v>1979</v>
      </c>
      <c r="C330" t="s">
        <v>878</v>
      </c>
      <c r="D330">
        <v>95</v>
      </c>
      <c r="E330" t="s">
        <v>1979</v>
      </c>
      <c r="F330">
        <v>100</v>
      </c>
      <c r="G330">
        <v>1</v>
      </c>
      <c r="H330" t="s">
        <v>878</v>
      </c>
      <c r="I330" t="s">
        <v>1979</v>
      </c>
      <c r="J330">
        <v>100</v>
      </c>
      <c r="K330">
        <v>1</v>
      </c>
      <c r="L330" t="s">
        <v>1980</v>
      </c>
      <c r="M330" t="s">
        <v>1840</v>
      </c>
      <c r="N330" t="s">
        <v>1841</v>
      </c>
      <c r="O330" t="s">
        <v>1981</v>
      </c>
      <c r="P330">
        <v>99.07</v>
      </c>
      <c r="Q330">
        <v>11</v>
      </c>
      <c r="R330" t="s">
        <v>1843</v>
      </c>
      <c r="S330" t="s">
        <v>1843</v>
      </c>
    </row>
    <row r="331" spans="1:19" x14ac:dyDescent="0.2">
      <c r="A331" t="s">
        <v>4069</v>
      </c>
      <c r="B331" t="s">
        <v>2491</v>
      </c>
      <c r="C331" t="s">
        <v>72</v>
      </c>
      <c r="D331">
        <v>95</v>
      </c>
      <c r="E331" t="s">
        <v>2491</v>
      </c>
      <c r="F331">
        <v>100</v>
      </c>
      <c r="G331">
        <v>1</v>
      </c>
      <c r="H331" t="s">
        <v>72</v>
      </c>
      <c r="I331" t="s">
        <v>2491</v>
      </c>
      <c r="J331">
        <v>100</v>
      </c>
      <c r="K331">
        <v>1</v>
      </c>
      <c r="L331" t="s">
        <v>2492</v>
      </c>
      <c r="M331" t="s">
        <v>1840</v>
      </c>
      <c r="N331" t="s">
        <v>1841</v>
      </c>
      <c r="O331" t="s">
        <v>2493</v>
      </c>
      <c r="P331">
        <v>93.91</v>
      </c>
      <c r="Q331">
        <v>11</v>
      </c>
      <c r="R331" t="s">
        <v>1843</v>
      </c>
      <c r="S331" t="s">
        <v>1843</v>
      </c>
    </row>
    <row r="332" spans="1:19" x14ac:dyDescent="0.2">
      <c r="A332" t="s">
        <v>4341</v>
      </c>
      <c r="B332" t="s">
        <v>2474</v>
      </c>
      <c r="C332" t="s">
        <v>847</v>
      </c>
      <c r="D332">
        <v>95</v>
      </c>
      <c r="E332" t="s">
        <v>2474</v>
      </c>
      <c r="F332">
        <v>100</v>
      </c>
      <c r="G332">
        <v>0.99</v>
      </c>
      <c r="H332" t="s">
        <v>847</v>
      </c>
      <c r="I332" t="s">
        <v>2474</v>
      </c>
      <c r="J332">
        <v>100</v>
      </c>
      <c r="K332">
        <v>0.99</v>
      </c>
      <c r="L332" t="s">
        <v>2475</v>
      </c>
      <c r="M332" t="s">
        <v>1840</v>
      </c>
      <c r="N332" t="s">
        <v>1841</v>
      </c>
      <c r="O332" t="s">
        <v>2476</v>
      </c>
      <c r="P332">
        <v>98.55</v>
      </c>
      <c r="Q332">
        <v>11</v>
      </c>
      <c r="R332" t="s">
        <v>1843</v>
      </c>
      <c r="S332" t="s">
        <v>1843</v>
      </c>
    </row>
    <row r="333" spans="1:19" x14ac:dyDescent="0.2">
      <c r="A333" t="s">
        <v>4076</v>
      </c>
      <c r="B333" t="s">
        <v>2293</v>
      </c>
      <c r="C333" t="s">
        <v>97</v>
      </c>
      <c r="D333">
        <v>95</v>
      </c>
      <c r="E333" t="s">
        <v>2293</v>
      </c>
      <c r="F333">
        <v>100</v>
      </c>
      <c r="G333">
        <v>1</v>
      </c>
      <c r="H333" t="s">
        <v>97</v>
      </c>
      <c r="I333" t="s">
        <v>2293</v>
      </c>
      <c r="J333">
        <v>100</v>
      </c>
      <c r="K333">
        <v>1</v>
      </c>
      <c r="L333" t="s">
        <v>2294</v>
      </c>
      <c r="M333" t="s">
        <v>1840</v>
      </c>
      <c r="N333" t="s">
        <v>1841</v>
      </c>
      <c r="O333" t="s">
        <v>2295</v>
      </c>
      <c r="P333">
        <v>97.26</v>
      </c>
      <c r="Q333">
        <v>11</v>
      </c>
      <c r="R333" t="s">
        <v>1843</v>
      </c>
      <c r="S333" t="s">
        <v>1843</v>
      </c>
    </row>
    <row r="334" spans="1:19" x14ac:dyDescent="0.2">
      <c r="A334" t="s">
        <v>4500</v>
      </c>
      <c r="B334" t="s">
        <v>1867</v>
      </c>
      <c r="C334" t="s">
        <v>1843</v>
      </c>
      <c r="D334" t="s">
        <v>1843</v>
      </c>
      <c r="E334" t="s">
        <v>1843</v>
      </c>
      <c r="F334" t="s">
        <v>1843</v>
      </c>
      <c r="G334" t="s">
        <v>1843</v>
      </c>
      <c r="H334" t="s">
        <v>1843</v>
      </c>
      <c r="I334" t="s">
        <v>1843</v>
      </c>
      <c r="J334" t="s">
        <v>1843</v>
      </c>
      <c r="K334" t="s">
        <v>1843</v>
      </c>
      <c r="L334" t="s">
        <v>1867</v>
      </c>
      <c r="M334" t="s">
        <v>1918</v>
      </c>
      <c r="N334" t="s">
        <v>1919</v>
      </c>
      <c r="O334" t="s">
        <v>1921</v>
      </c>
      <c r="P334">
        <v>98.69</v>
      </c>
      <c r="Q334">
        <v>11</v>
      </c>
      <c r="R334">
        <v>0.96736065212099998</v>
      </c>
      <c r="S334" t="s">
        <v>1843</v>
      </c>
    </row>
    <row r="335" spans="1:19" x14ac:dyDescent="0.2">
      <c r="A335" t="s">
        <v>4440</v>
      </c>
      <c r="B335" t="s">
        <v>3269</v>
      </c>
      <c r="C335" t="s">
        <v>1843</v>
      </c>
      <c r="D335" t="s">
        <v>1843</v>
      </c>
      <c r="E335" t="s">
        <v>1843</v>
      </c>
      <c r="F335" t="s">
        <v>1843</v>
      </c>
      <c r="G335" t="s">
        <v>1843</v>
      </c>
      <c r="H335" t="s">
        <v>3270</v>
      </c>
      <c r="I335" t="s">
        <v>3271</v>
      </c>
      <c r="J335">
        <v>88.39</v>
      </c>
      <c r="K335">
        <v>0.82</v>
      </c>
      <c r="L335" t="s">
        <v>3272</v>
      </c>
      <c r="M335" t="s">
        <v>1918</v>
      </c>
      <c r="N335" t="s">
        <v>3204</v>
      </c>
      <c r="O335" t="s">
        <v>1843</v>
      </c>
      <c r="P335">
        <v>97.46</v>
      </c>
      <c r="Q335">
        <v>11</v>
      </c>
      <c r="R335">
        <v>0.99311970812499994</v>
      </c>
      <c r="S335" t="s">
        <v>1843</v>
      </c>
    </row>
    <row r="336" spans="1:19" x14ac:dyDescent="0.2">
      <c r="A336" t="s">
        <v>4183</v>
      </c>
      <c r="B336" t="s">
        <v>3012</v>
      </c>
      <c r="C336" t="s">
        <v>395</v>
      </c>
      <c r="D336">
        <v>95</v>
      </c>
      <c r="E336" t="s">
        <v>3012</v>
      </c>
      <c r="F336">
        <v>100</v>
      </c>
      <c r="G336">
        <v>1</v>
      </c>
      <c r="H336" t="s">
        <v>395</v>
      </c>
      <c r="I336" t="s">
        <v>3012</v>
      </c>
      <c r="J336">
        <v>100</v>
      </c>
      <c r="K336">
        <v>1</v>
      </c>
      <c r="L336" t="s">
        <v>2172</v>
      </c>
      <c r="M336" t="s">
        <v>1840</v>
      </c>
      <c r="N336" t="s">
        <v>1841</v>
      </c>
      <c r="O336" t="s">
        <v>3013</v>
      </c>
      <c r="P336">
        <v>85.56</v>
      </c>
      <c r="Q336">
        <v>4</v>
      </c>
      <c r="R336" t="s">
        <v>1843</v>
      </c>
      <c r="S336" t="s">
        <v>1843</v>
      </c>
    </row>
    <row r="337" spans="1:19" x14ac:dyDescent="0.2">
      <c r="A337" t="s">
        <v>4289</v>
      </c>
      <c r="B337" t="s">
        <v>2189</v>
      </c>
      <c r="C337" t="s">
        <v>681</v>
      </c>
      <c r="D337">
        <v>95</v>
      </c>
      <c r="E337" t="s">
        <v>2189</v>
      </c>
      <c r="F337">
        <v>100</v>
      </c>
      <c r="G337">
        <v>1</v>
      </c>
      <c r="H337" t="s">
        <v>681</v>
      </c>
      <c r="I337" t="s">
        <v>2189</v>
      </c>
      <c r="J337">
        <v>100</v>
      </c>
      <c r="K337">
        <v>1</v>
      </c>
      <c r="L337" t="s">
        <v>2190</v>
      </c>
      <c r="M337" t="s">
        <v>1840</v>
      </c>
      <c r="N337" t="s">
        <v>1841</v>
      </c>
      <c r="O337" t="s">
        <v>2191</v>
      </c>
      <c r="P337">
        <v>97.8</v>
      </c>
      <c r="Q337">
        <v>11</v>
      </c>
      <c r="R337" t="s">
        <v>1843</v>
      </c>
      <c r="S337" t="s">
        <v>1843</v>
      </c>
    </row>
    <row r="338" spans="1:19" x14ac:dyDescent="0.2">
      <c r="A338" t="s">
        <v>4502</v>
      </c>
      <c r="B338" t="s">
        <v>2677</v>
      </c>
      <c r="C338" t="s">
        <v>1843</v>
      </c>
      <c r="D338" t="s">
        <v>1843</v>
      </c>
      <c r="E338" t="s">
        <v>1843</v>
      </c>
      <c r="F338" t="s">
        <v>1843</v>
      </c>
      <c r="G338" t="s">
        <v>1843</v>
      </c>
      <c r="H338" t="s">
        <v>1843</v>
      </c>
      <c r="I338" t="s">
        <v>1843</v>
      </c>
      <c r="J338" t="s">
        <v>1843</v>
      </c>
      <c r="K338" t="s">
        <v>1843</v>
      </c>
      <c r="L338" t="s">
        <v>2677</v>
      </c>
      <c r="M338" t="s">
        <v>1918</v>
      </c>
      <c r="N338" t="s">
        <v>3204</v>
      </c>
      <c r="O338" t="s">
        <v>1843</v>
      </c>
      <c r="P338">
        <v>97.94</v>
      </c>
      <c r="Q338">
        <v>11</v>
      </c>
      <c r="R338">
        <v>0.86399873715300002</v>
      </c>
      <c r="S338" t="s">
        <v>1843</v>
      </c>
    </row>
    <row r="339" spans="1:19" x14ac:dyDescent="0.2">
      <c r="A339" t="s">
        <v>4389</v>
      </c>
      <c r="B339" t="s">
        <v>2449</v>
      </c>
      <c r="C339" t="s">
        <v>963</v>
      </c>
      <c r="D339">
        <v>95</v>
      </c>
      <c r="E339" t="s">
        <v>2449</v>
      </c>
      <c r="F339">
        <v>100</v>
      </c>
      <c r="G339">
        <v>1</v>
      </c>
      <c r="H339" t="s">
        <v>963</v>
      </c>
      <c r="I339" t="s">
        <v>2449</v>
      </c>
      <c r="J339">
        <v>100</v>
      </c>
      <c r="K339">
        <v>1</v>
      </c>
      <c r="L339" t="s">
        <v>2450</v>
      </c>
      <c r="M339" t="s">
        <v>1840</v>
      </c>
      <c r="N339" t="s">
        <v>1841</v>
      </c>
      <c r="O339" t="s">
        <v>1843</v>
      </c>
      <c r="P339">
        <v>96.96</v>
      </c>
      <c r="Q339">
        <v>11</v>
      </c>
      <c r="R339" t="s">
        <v>1843</v>
      </c>
      <c r="S339" t="s">
        <v>1843</v>
      </c>
    </row>
    <row r="340" spans="1:19" x14ac:dyDescent="0.2">
      <c r="A340" t="s">
        <v>4209</v>
      </c>
      <c r="B340" t="s">
        <v>2997</v>
      </c>
      <c r="C340" t="s">
        <v>476</v>
      </c>
      <c r="D340">
        <v>95</v>
      </c>
      <c r="E340" t="s">
        <v>2997</v>
      </c>
      <c r="F340">
        <v>100</v>
      </c>
      <c r="G340">
        <v>1</v>
      </c>
      <c r="H340" t="s">
        <v>476</v>
      </c>
      <c r="I340" t="s">
        <v>2997</v>
      </c>
      <c r="J340">
        <v>100</v>
      </c>
      <c r="K340">
        <v>1</v>
      </c>
      <c r="L340" t="s">
        <v>2088</v>
      </c>
      <c r="M340" t="s">
        <v>1840</v>
      </c>
      <c r="N340" t="s">
        <v>1841</v>
      </c>
      <c r="O340" t="s">
        <v>2998</v>
      </c>
      <c r="P340">
        <v>97.74</v>
      </c>
      <c r="Q340">
        <v>11</v>
      </c>
      <c r="R340" t="s">
        <v>1843</v>
      </c>
      <c r="S340" t="s">
        <v>1843</v>
      </c>
    </row>
    <row r="341" spans="1:19" x14ac:dyDescent="0.2">
      <c r="A341" t="s">
        <v>4206</v>
      </c>
      <c r="B341" t="s">
        <v>2453</v>
      </c>
      <c r="C341" t="s">
        <v>2454</v>
      </c>
      <c r="D341">
        <v>95</v>
      </c>
      <c r="E341" t="s">
        <v>2453</v>
      </c>
      <c r="F341">
        <v>96.93</v>
      </c>
      <c r="G341">
        <v>0.91</v>
      </c>
      <c r="H341" t="s">
        <v>2454</v>
      </c>
      <c r="I341" t="s">
        <v>2453</v>
      </c>
      <c r="J341">
        <v>96.93</v>
      </c>
      <c r="K341">
        <v>0.91</v>
      </c>
      <c r="L341" t="s">
        <v>2455</v>
      </c>
      <c r="M341" t="s">
        <v>1840</v>
      </c>
      <c r="N341" t="s">
        <v>1841</v>
      </c>
      <c r="O341" t="s">
        <v>2456</v>
      </c>
      <c r="P341">
        <v>97.9</v>
      </c>
      <c r="Q341">
        <v>11</v>
      </c>
      <c r="R341" t="s">
        <v>1843</v>
      </c>
      <c r="S341" t="s">
        <v>1843</v>
      </c>
    </row>
    <row r="342" spans="1:19" x14ac:dyDescent="0.2">
      <c r="A342" t="s">
        <v>4099</v>
      </c>
      <c r="B342" t="s">
        <v>2507</v>
      </c>
      <c r="C342" t="s">
        <v>2508</v>
      </c>
      <c r="D342">
        <v>95</v>
      </c>
      <c r="E342" t="s">
        <v>2507</v>
      </c>
      <c r="F342">
        <v>99.8</v>
      </c>
      <c r="G342">
        <v>0.99</v>
      </c>
      <c r="H342" t="s">
        <v>2508</v>
      </c>
      <c r="I342" t="s">
        <v>2507</v>
      </c>
      <c r="J342">
        <v>99.8</v>
      </c>
      <c r="K342">
        <v>0.99</v>
      </c>
      <c r="L342" t="s">
        <v>2509</v>
      </c>
      <c r="M342" t="s">
        <v>1840</v>
      </c>
      <c r="N342" t="s">
        <v>1841</v>
      </c>
      <c r="O342" t="s">
        <v>2510</v>
      </c>
      <c r="P342">
        <v>97.9</v>
      </c>
      <c r="Q342">
        <v>11</v>
      </c>
      <c r="R342" t="s">
        <v>1843</v>
      </c>
      <c r="S342" t="s">
        <v>1843</v>
      </c>
    </row>
    <row r="343" spans="1:19" x14ac:dyDescent="0.2">
      <c r="A343" t="s">
        <v>4350</v>
      </c>
      <c r="B343" t="s">
        <v>2360</v>
      </c>
      <c r="C343" t="s">
        <v>871</v>
      </c>
      <c r="D343">
        <v>95</v>
      </c>
      <c r="E343" t="s">
        <v>2360</v>
      </c>
      <c r="F343">
        <v>100</v>
      </c>
      <c r="G343">
        <v>0.99</v>
      </c>
      <c r="H343" t="s">
        <v>871</v>
      </c>
      <c r="I343" t="s">
        <v>2360</v>
      </c>
      <c r="J343">
        <v>100</v>
      </c>
      <c r="K343">
        <v>0.99</v>
      </c>
      <c r="L343" t="s">
        <v>2361</v>
      </c>
      <c r="M343" t="s">
        <v>1840</v>
      </c>
      <c r="N343" t="s">
        <v>1841</v>
      </c>
      <c r="O343" t="s">
        <v>2362</v>
      </c>
      <c r="P343">
        <v>94.29</v>
      </c>
      <c r="Q343">
        <v>11</v>
      </c>
      <c r="R343" t="s">
        <v>1843</v>
      </c>
      <c r="S343" t="s">
        <v>1843</v>
      </c>
    </row>
    <row r="344" spans="1:19" x14ac:dyDescent="0.2">
      <c r="A344" t="s">
        <v>4259</v>
      </c>
      <c r="B344" t="s">
        <v>2891</v>
      </c>
      <c r="C344" t="s">
        <v>2892</v>
      </c>
      <c r="D344">
        <v>95</v>
      </c>
      <c r="E344" t="s">
        <v>2891</v>
      </c>
      <c r="F344">
        <v>100</v>
      </c>
      <c r="G344">
        <v>0.99</v>
      </c>
      <c r="H344" t="s">
        <v>2892</v>
      </c>
      <c r="I344" t="s">
        <v>2891</v>
      </c>
      <c r="J344">
        <v>100</v>
      </c>
      <c r="K344">
        <v>0.99</v>
      </c>
      <c r="L344" t="s">
        <v>2893</v>
      </c>
      <c r="M344" t="s">
        <v>1840</v>
      </c>
      <c r="N344" t="s">
        <v>1841</v>
      </c>
      <c r="O344" t="s">
        <v>2894</v>
      </c>
      <c r="P344">
        <v>97.48</v>
      </c>
      <c r="Q344">
        <v>11</v>
      </c>
      <c r="R344" t="s">
        <v>1843</v>
      </c>
      <c r="S344" t="s">
        <v>1843</v>
      </c>
    </row>
    <row r="345" spans="1:19" x14ac:dyDescent="0.2">
      <c r="A345" t="s">
        <v>4228</v>
      </c>
      <c r="B345" t="s">
        <v>3127</v>
      </c>
      <c r="C345" t="s">
        <v>3128</v>
      </c>
      <c r="D345">
        <v>95</v>
      </c>
      <c r="E345" t="s">
        <v>3127</v>
      </c>
      <c r="F345">
        <v>95.4</v>
      </c>
      <c r="G345">
        <v>0.93</v>
      </c>
      <c r="H345" t="s">
        <v>3128</v>
      </c>
      <c r="I345" t="s">
        <v>3127</v>
      </c>
      <c r="J345">
        <v>95.4</v>
      </c>
      <c r="K345">
        <v>0.93</v>
      </c>
      <c r="L345" t="s">
        <v>3129</v>
      </c>
      <c r="M345" t="s">
        <v>1840</v>
      </c>
      <c r="N345" t="s">
        <v>1841</v>
      </c>
      <c r="O345" t="s">
        <v>3130</v>
      </c>
      <c r="P345">
        <v>98.21</v>
      </c>
      <c r="Q345">
        <v>11</v>
      </c>
      <c r="R345" t="s">
        <v>1843</v>
      </c>
      <c r="S345" t="s">
        <v>1843</v>
      </c>
    </row>
    <row r="346" spans="1:19" x14ac:dyDescent="0.2">
      <c r="A346" t="s">
        <v>4492</v>
      </c>
      <c r="B346" t="s">
        <v>2629</v>
      </c>
      <c r="C346" t="s">
        <v>2630</v>
      </c>
      <c r="D346">
        <v>95</v>
      </c>
      <c r="E346" t="s">
        <v>2629</v>
      </c>
      <c r="F346">
        <v>99.97</v>
      </c>
      <c r="G346">
        <v>1</v>
      </c>
      <c r="H346" t="s">
        <v>2630</v>
      </c>
      <c r="I346" t="s">
        <v>2629</v>
      </c>
      <c r="J346">
        <v>99.97</v>
      </c>
      <c r="K346">
        <v>1</v>
      </c>
      <c r="L346" t="s">
        <v>2026</v>
      </c>
      <c r="M346" t="s">
        <v>1840</v>
      </c>
      <c r="N346" t="s">
        <v>1841</v>
      </c>
      <c r="O346" t="s">
        <v>1843</v>
      </c>
      <c r="P346">
        <v>98.85</v>
      </c>
      <c r="Q346">
        <v>11</v>
      </c>
      <c r="R346" t="s">
        <v>1843</v>
      </c>
      <c r="S346" t="s">
        <v>1843</v>
      </c>
    </row>
    <row r="347" spans="1:19" x14ac:dyDescent="0.2">
      <c r="A347" t="s">
        <v>4327</v>
      </c>
      <c r="B347" t="s">
        <v>1993</v>
      </c>
      <c r="C347" t="s">
        <v>810</v>
      </c>
      <c r="D347">
        <v>95</v>
      </c>
      <c r="E347" t="s">
        <v>1993</v>
      </c>
      <c r="F347">
        <v>100</v>
      </c>
      <c r="G347">
        <v>1</v>
      </c>
      <c r="H347" t="s">
        <v>810</v>
      </c>
      <c r="I347" t="s">
        <v>1993</v>
      </c>
      <c r="J347">
        <v>100</v>
      </c>
      <c r="K347">
        <v>1</v>
      </c>
      <c r="L347" t="s">
        <v>1994</v>
      </c>
      <c r="M347" t="s">
        <v>1840</v>
      </c>
      <c r="N347" t="s">
        <v>1841</v>
      </c>
      <c r="O347" t="s">
        <v>1995</v>
      </c>
      <c r="P347">
        <v>98.89</v>
      </c>
      <c r="Q347">
        <v>11</v>
      </c>
      <c r="R347" t="s">
        <v>1843</v>
      </c>
      <c r="S347" t="s">
        <v>1843</v>
      </c>
    </row>
    <row r="348" spans="1:19" x14ac:dyDescent="0.2">
      <c r="A348" t="s">
        <v>4189</v>
      </c>
      <c r="B348" t="s">
        <v>2119</v>
      </c>
      <c r="C348" t="s">
        <v>413</v>
      </c>
      <c r="D348">
        <v>95</v>
      </c>
      <c r="E348" t="s">
        <v>2119</v>
      </c>
      <c r="F348">
        <v>100</v>
      </c>
      <c r="G348">
        <v>1</v>
      </c>
      <c r="H348" t="s">
        <v>413</v>
      </c>
      <c r="I348" t="s">
        <v>2119</v>
      </c>
      <c r="J348">
        <v>100</v>
      </c>
      <c r="K348">
        <v>1</v>
      </c>
      <c r="L348" t="s">
        <v>1946</v>
      </c>
      <c r="M348" t="s">
        <v>1840</v>
      </c>
      <c r="N348" t="s">
        <v>1841</v>
      </c>
      <c r="O348" t="s">
        <v>2120</v>
      </c>
      <c r="P348">
        <v>97.86</v>
      </c>
      <c r="Q348">
        <v>11</v>
      </c>
      <c r="R348" t="s">
        <v>1843</v>
      </c>
      <c r="S348" t="s">
        <v>1843</v>
      </c>
    </row>
    <row r="349" spans="1:19" x14ac:dyDescent="0.2">
      <c r="A349" t="s">
        <v>4156</v>
      </c>
      <c r="B349" t="s">
        <v>2165</v>
      </c>
      <c r="C349" t="s">
        <v>2166</v>
      </c>
      <c r="D349">
        <v>95</v>
      </c>
      <c r="E349" t="s">
        <v>2165</v>
      </c>
      <c r="F349">
        <v>97.23</v>
      </c>
      <c r="G349">
        <v>0.88</v>
      </c>
      <c r="H349" t="s">
        <v>2166</v>
      </c>
      <c r="I349" t="s">
        <v>2165</v>
      </c>
      <c r="J349">
        <v>97.23</v>
      </c>
      <c r="K349">
        <v>0.88</v>
      </c>
      <c r="L349" t="s">
        <v>1939</v>
      </c>
      <c r="M349" t="s">
        <v>1840</v>
      </c>
      <c r="N349" t="s">
        <v>1841</v>
      </c>
      <c r="O349" t="s">
        <v>2167</v>
      </c>
      <c r="P349">
        <v>97.82</v>
      </c>
      <c r="Q349">
        <v>11</v>
      </c>
      <c r="R349" t="s">
        <v>1843</v>
      </c>
      <c r="S349" t="s">
        <v>1843</v>
      </c>
    </row>
    <row r="350" spans="1:19" x14ac:dyDescent="0.2">
      <c r="A350" t="s">
        <v>4266</v>
      </c>
      <c r="B350" t="s">
        <v>2046</v>
      </c>
      <c r="C350" t="s">
        <v>624</v>
      </c>
      <c r="D350">
        <v>95</v>
      </c>
      <c r="E350" t="s">
        <v>2046</v>
      </c>
      <c r="F350">
        <v>100</v>
      </c>
      <c r="G350">
        <v>1</v>
      </c>
      <c r="H350" t="s">
        <v>624</v>
      </c>
      <c r="I350" t="s">
        <v>2046</v>
      </c>
      <c r="J350">
        <v>100</v>
      </c>
      <c r="K350">
        <v>1</v>
      </c>
      <c r="L350" t="s">
        <v>2047</v>
      </c>
      <c r="M350" t="s">
        <v>1840</v>
      </c>
      <c r="N350" t="s">
        <v>1841</v>
      </c>
      <c r="O350" t="s">
        <v>2048</v>
      </c>
      <c r="P350">
        <v>97.72</v>
      </c>
      <c r="Q350">
        <v>11</v>
      </c>
      <c r="R350" t="s">
        <v>1843</v>
      </c>
      <c r="S350" t="s">
        <v>1843</v>
      </c>
    </row>
    <row r="351" spans="1:19" x14ac:dyDescent="0.2">
      <c r="A351" t="s">
        <v>4114</v>
      </c>
      <c r="B351" t="s">
        <v>2703</v>
      </c>
      <c r="C351" t="s">
        <v>2704</v>
      </c>
      <c r="D351">
        <v>95</v>
      </c>
      <c r="E351" t="s">
        <v>2703</v>
      </c>
      <c r="F351">
        <v>99</v>
      </c>
      <c r="G351">
        <v>0.98</v>
      </c>
      <c r="H351" t="s">
        <v>2704</v>
      </c>
      <c r="I351" t="s">
        <v>2703</v>
      </c>
      <c r="J351">
        <v>99</v>
      </c>
      <c r="K351">
        <v>0.98</v>
      </c>
      <c r="L351" t="s">
        <v>2705</v>
      </c>
      <c r="M351" t="s">
        <v>1840</v>
      </c>
      <c r="N351" t="s">
        <v>1841</v>
      </c>
      <c r="O351" t="s">
        <v>1843</v>
      </c>
      <c r="P351">
        <v>92.24</v>
      </c>
      <c r="Q351">
        <v>11</v>
      </c>
      <c r="R351" t="s">
        <v>1843</v>
      </c>
      <c r="S351" t="s">
        <v>1843</v>
      </c>
    </row>
    <row r="352" spans="1:19" x14ac:dyDescent="0.2">
      <c r="A352" t="s">
        <v>4270</v>
      </c>
      <c r="B352" t="s">
        <v>2186</v>
      </c>
      <c r="C352" t="s">
        <v>634</v>
      </c>
      <c r="D352">
        <v>95</v>
      </c>
      <c r="E352" t="s">
        <v>2186</v>
      </c>
      <c r="F352">
        <v>100</v>
      </c>
      <c r="G352">
        <v>1</v>
      </c>
      <c r="H352" t="s">
        <v>634</v>
      </c>
      <c r="I352" t="s">
        <v>2186</v>
      </c>
      <c r="J352">
        <v>100</v>
      </c>
      <c r="K352">
        <v>1</v>
      </c>
      <c r="L352" t="s">
        <v>2187</v>
      </c>
      <c r="M352" t="s">
        <v>1840</v>
      </c>
      <c r="N352" t="s">
        <v>1841</v>
      </c>
      <c r="O352" t="s">
        <v>2188</v>
      </c>
      <c r="P352">
        <v>98.83</v>
      </c>
      <c r="Q352">
        <v>11</v>
      </c>
      <c r="R352" t="s">
        <v>1843</v>
      </c>
      <c r="S352" t="s">
        <v>1843</v>
      </c>
    </row>
    <row r="353" spans="1:19" x14ac:dyDescent="0.2">
      <c r="A353" t="s">
        <v>4119</v>
      </c>
      <c r="B353" t="s">
        <v>2995</v>
      </c>
      <c r="C353" t="s">
        <v>207</v>
      </c>
      <c r="D353">
        <v>95</v>
      </c>
      <c r="E353" t="s">
        <v>2995</v>
      </c>
      <c r="F353">
        <v>100</v>
      </c>
      <c r="G353">
        <v>1</v>
      </c>
      <c r="H353" t="s">
        <v>207</v>
      </c>
      <c r="I353" t="s">
        <v>2995</v>
      </c>
      <c r="J353">
        <v>100</v>
      </c>
      <c r="K353">
        <v>1</v>
      </c>
      <c r="L353" t="s">
        <v>2646</v>
      </c>
      <c r="M353" t="s">
        <v>1840</v>
      </c>
      <c r="N353" t="s">
        <v>1841</v>
      </c>
      <c r="O353" t="s">
        <v>2996</v>
      </c>
      <c r="P353">
        <v>98.41</v>
      </c>
      <c r="Q353">
        <v>11</v>
      </c>
      <c r="R353" t="s">
        <v>1843</v>
      </c>
      <c r="S353" t="s">
        <v>1843</v>
      </c>
    </row>
    <row r="354" spans="1:19" x14ac:dyDescent="0.2">
      <c r="A354" t="s">
        <v>4312</v>
      </c>
      <c r="B354" t="s">
        <v>2662</v>
      </c>
      <c r="C354" t="s">
        <v>2663</v>
      </c>
      <c r="D354">
        <v>95</v>
      </c>
      <c r="E354" t="s">
        <v>2662</v>
      </c>
      <c r="F354">
        <v>97.43</v>
      </c>
      <c r="G354">
        <v>0.86</v>
      </c>
      <c r="H354" t="s">
        <v>2663</v>
      </c>
      <c r="I354" t="s">
        <v>2662</v>
      </c>
      <c r="J354">
        <v>97.43</v>
      </c>
      <c r="K354">
        <v>0.86</v>
      </c>
      <c r="L354" t="s">
        <v>2664</v>
      </c>
      <c r="M354" t="s">
        <v>1840</v>
      </c>
      <c r="N354" t="s">
        <v>1841</v>
      </c>
      <c r="O354" t="s">
        <v>2665</v>
      </c>
      <c r="P354">
        <v>97.66</v>
      </c>
      <c r="Q354">
        <v>11</v>
      </c>
      <c r="R354" t="s">
        <v>1843</v>
      </c>
      <c r="S354" t="s">
        <v>1843</v>
      </c>
    </row>
    <row r="355" spans="1:19" x14ac:dyDescent="0.2">
      <c r="A355" t="s">
        <v>4106</v>
      </c>
      <c r="B355" t="s">
        <v>3171</v>
      </c>
      <c r="C355" t="s">
        <v>169</v>
      </c>
      <c r="D355">
        <v>95</v>
      </c>
      <c r="E355" t="s">
        <v>3171</v>
      </c>
      <c r="F355">
        <v>100</v>
      </c>
      <c r="G355">
        <v>1</v>
      </c>
      <c r="H355" t="s">
        <v>169</v>
      </c>
      <c r="I355" t="s">
        <v>3171</v>
      </c>
      <c r="J355">
        <v>100</v>
      </c>
      <c r="K355">
        <v>1</v>
      </c>
      <c r="L355" t="s">
        <v>3172</v>
      </c>
      <c r="M355" t="s">
        <v>1840</v>
      </c>
      <c r="N355" t="s">
        <v>1841</v>
      </c>
      <c r="O355" t="s">
        <v>3173</v>
      </c>
      <c r="P355">
        <v>91.03</v>
      </c>
      <c r="Q355">
        <v>11</v>
      </c>
      <c r="R355" t="s">
        <v>1843</v>
      </c>
      <c r="S355" t="s">
        <v>1843</v>
      </c>
    </row>
    <row r="356" spans="1:19" x14ac:dyDescent="0.2">
      <c r="A356" t="s">
        <v>4176</v>
      </c>
      <c r="B356" t="s">
        <v>2899</v>
      </c>
      <c r="C356" t="s">
        <v>2900</v>
      </c>
      <c r="D356">
        <v>95</v>
      </c>
      <c r="E356" t="s">
        <v>2899</v>
      </c>
      <c r="F356">
        <v>97.2</v>
      </c>
      <c r="G356">
        <v>0.91</v>
      </c>
      <c r="H356" t="s">
        <v>2900</v>
      </c>
      <c r="I356" t="s">
        <v>2899</v>
      </c>
      <c r="J356">
        <v>97.2</v>
      </c>
      <c r="K356">
        <v>0.91</v>
      </c>
      <c r="L356" t="s">
        <v>2175</v>
      </c>
      <c r="M356" t="s">
        <v>1840</v>
      </c>
      <c r="N356" t="s">
        <v>1841</v>
      </c>
      <c r="O356" t="s">
        <v>2901</v>
      </c>
      <c r="P356">
        <v>98.93</v>
      </c>
      <c r="Q356">
        <v>11</v>
      </c>
      <c r="R356" t="s">
        <v>1843</v>
      </c>
      <c r="S356" t="s">
        <v>1843</v>
      </c>
    </row>
    <row r="357" spans="1:19" x14ac:dyDescent="0.2">
      <c r="A357" t="s">
        <v>4529</v>
      </c>
      <c r="B357" t="s">
        <v>2231</v>
      </c>
      <c r="C357" t="s">
        <v>2232</v>
      </c>
      <c r="D357">
        <v>95</v>
      </c>
      <c r="E357" t="s">
        <v>2231</v>
      </c>
      <c r="F357">
        <v>99.96</v>
      </c>
      <c r="G357">
        <v>0.99</v>
      </c>
      <c r="H357" t="s">
        <v>2232</v>
      </c>
      <c r="I357" t="s">
        <v>2231</v>
      </c>
      <c r="J357">
        <v>99.96</v>
      </c>
      <c r="K357">
        <v>0.99</v>
      </c>
      <c r="L357" t="s">
        <v>2145</v>
      </c>
      <c r="M357" t="s">
        <v>1840</v>
      </c>
      <c r="N357" t="s">
        <v>1841</v>
      </c>
      <c r="O357" t="s">
        <v>2233</v>
      </c>
      <c r="P357">
        <v>97.04</v>
      </c>
      <c r="Q357">
        <v>11</v>
      </c>
      <c r="R357" t="s">
        <v>1843</v>
      </c>
      <c r="S357" t="s">
        <v>1843</v>
      </c>
    </row>
    <row r="358" spans="1:19" x14ac:dyDescent="0.2">
      <c r="A358" t="s">
        <v>4363</v>
      </c>
      <c r="B358" t="s">
        <v>2963</v>
      </c>
      <c r="C358" t="s">
        <v>2964</v>
      </c>
      <c r="D358">
        <v>95</v>
      </c>
      <c r="E358" t="s">
        <v>2963</v>
      </c>
      <c r="F358">
        <v>98.73</v>
      </c>
      <c r="G358">
        <v>0.9</v>
      </c>
      <c r="H358" t="s">
        <v>2964</v>
      </c>
      <c r="I358" t="s">
        <v>2963</v>
      </c>
      <c r="J358">
        <v>98.73</v>
      </c>
      <c r="K358">
        <v>0.9</v>
      </c>
      <c r="L358" t="s">
        <v>2778</v>
      </c>
      <c r="M358" t="s">
        <v>1840</v>
      </c>
      <c r="N358" t="s">
        <v>1841</v>
      </c>
      <c r="O358" t="s">
        <v>2965</v>
      </c>
      <c r="P358">
        <v>98.02</v>
      </c>
      <c r="Q358">
        <v>11</v>
      </c>
      <c r="R358" t="s">
        <v>1843</v>
      </c>
      <c r="S358" t="s">
        <v>1843</v>
      </c>
    </row>
    <row r="359" spans="1:19" x14ac:dyDescent="0.2">
      <c r="A359" t="s">
        <v>4442</v>
      </c>
      <c r="B359" t="s">
        <v>2285</v>
      </c>
      <c r="C359" t="s">
        <v>1843</v>
      </c>
      <c r="D359" t="s">
        <v>1843</v>
      </c>
      <c r="E359" t="s">
        <v>1843</v>
      </c>
      <c r="F359" t="s">
        <v>1843</v>
      </c>
      <c r="G359" t="s">
        <v>1843</v>
      </c>
      <c r="H359" t="s">
        <v>3308</v>
      </c>
      <c r="I359" t="s">
        <v>3309</v>
      </c>
      <c r="J359">
        <v>90.05</v>
      </c>
      <c r="K359">
        <v>0.82</v>
      </c>
      <c r="L359" t="s">
        <v>2285</v>
      </c>
      <c r="M359" t="s">
        <v>1918</v>
      </c>
      <c r="N359" t="s">
        <v>1919</v>
      </c>
      <c r="O359" t="s">
        <v>3310</v>
      </c>
      <c r="P359">
        <v>98.39</v>
      </c>
      <c r="Q359">
        <v>11</v>
      </c>
      <c r="R359">
        <v>0.98443801069600001</v>
      </c>
      <c r="S359" t="s">
        <v>1843</v>
      </c>
    </row>
    <row r="360" spans="1:19" x14ac:dyDescent="0.2">
      <c r="A360" t="s">
        <v>4476</v>
      </c>
      <c r="B360" t="s">
        <v>2852</v>
      </c>
      <c r="C360" t="s">
        <v>2853</v>
      </c>
      <c r="D360">
        <v>95</v>
      </c>
      <c r="E360" t="s">
        <v>2852</v>
      </c>
      <c r="F360">
        <v>96.79</v>
      </c>
      <c r="G360">
        <v>0.84</v>
      </c>
      <c r="H360" t="s">
        <v>2853</v>
      </c>
      <c r="I360" t="s">
        <v>2852</v>
      </c>
      <c r="J360">
        <v>96.79</v>
      </c>
      <c r="K360">
        <v>0.84</v>
      </c>
      <c r="L360" t="s">
        <v>2031</v>
      </c>
      <c r="M360" t="s">
        <v>1840</v>
      </c>
      <c r="N360" t="s">
        <v>1841</v>
      </c>
      <c r="O360" t="s">
        <v>2854</v>
      </c>
      <c r="P360">
        <v>95.2</v>
      </c>
      <c r="Q360">
        <v>11</v>
      </c>
      <c r="R360" t="s">
        <v>1843</v>
      </c>
      <c r="S360" t="s">
        <v>1843</v>
      </c>
    </row>
    <row r="361" spans="1:19" x14ac:dyDescent="0.2">
      <c r="A361" t="s">
        <v>4444</v>
      </c>
      <c r="B361" t="s">
        <v>2643</v>
      </c>
      <c r="C361" t="s">
        <v>2644</v>
      </c>
      <c r="D361">
        <v>95</v>
      </c>
      <c r="E361" t="s">
        <v>2643</v>
      </c>
      <c r="F361">
        <v>99.99</v>
      </c>
      <c r="G361">
        <v>1</v>
      </c>
      <c r="H361" t="s">
        <v>2644</v>
      </c>
      <c r="I361" t="s">
        <v>2643</v>
      </c>
      <c r="J361">
        <v>99.99</v>
      </c>
      <c r="K361">
        <v>1</v>
      </c>
      <c r="L361" t="s">
        <v>2645</v>
      </c>
      <c r="M361" t="s">
        <v>1840</v>
      </c>
      <c r="N361" t="s">
        <v>1841</v>
      </c>
      <c r="O361" t="s">
        <v>1843</v>
      </c>
      <c r="P361">
        <v>95.71</v>
      </c>
      <c r="Q361">
        <v>11</v>
      </c>
      <c r="R361" t="s">
        <v>1843</v>
      </c>
      <c r="S361" t="s">
        <v>1843</v>
      </c>
    </row>
    <row r="362" spans="1:19" x14ac:dyDescent="0.2">
      <c r="A362" t="s">
        <v>4103</v>
      </c>
      <c r="B362" t="s">
        <v>1999</v>
      </c>
      <c r="C362" t="s">
        <v>162</v>
      </c>
      <c r="D362">
        <v>95</v>
      </c>
      <c r="E362" t="s">
        <v>1999</v>
      </c>
      <c r="F362">
        <v>100</v>
      </c>
      <c r="G362">
        <v>1</v>
      </c>
      <c r="H362" t="s">
        <v>162</v>
      </c>
      <c r="I362" t="s">
        <v>1999</v>
      </c>
      <c r="J362">
        <v>100</v>
      </c>
      <c r="K362">
        <v>1</v>
      </c>
      <c r="L362" t="s">
        <v>2000</v>
      </c>
      <c r="M362" t="s">
        <v>1840</v>
      </c>
      <c r="N362" t="s">
        <v>1841</v>
      </c>
      <c r="O362" t="s">
        <v>2001</v>
      </c>
      <c r="P362">
        <v>98.81</v>
      </c>
      <c r="Q362">
        <v>11</v>
      </c>
      <c r="R362" t="s">
        <v>1843</v>
      </c>
      <c r="S362" t="s">
        <v>1843</v>
      </c>
    </row>
    <row r="363" spans="1:19" x14ac:dyDescent="0.2">
      <c r="A363" t="s">
        <v>4147</v>
      </c>
      <c r="B363" t="s">
        <v>2017</v>
      </c>
      <c r="C363" t="s">
        <v>294</v>
      </c>
      <c r="D363">
        <v>95</v>
      </c>
      <c r="E363" t="s">
        <v>2017</v>
      </c>
      <c r="F363">
        <v>100</v>
      </c>
      <c r="G363">
        <v>1</v>
      </c>
      <c r="H363" t="s">
        <v>294</v>
      </c>
      <c r="I363" t="s">
        <v>2017</v>
      </c>
      <c r="J363">
        <v>100</v>
      </c>
      <c r="K363">
        <v>1</v>
      </c>
      <c r="L363" t="s">
        <v>2018</v>
      </c>
      <c r="M363" t="s">
        <v>1840</v>
      </c>
      <c r="N363" t="s">
        <v>1841</v>
      </c>
      <c r="O363" t="s">
        <v>2019</v>
      </c>
      <c r="P363">
        <v>84.13</v>
      </c>
      <c r="Q363">
        <v>11</v>
      </c>
      <c r="R363" t="s">
        <v>1843</v>
      </c>
      <c r="S363" t="s">
        <v>1843</v>
      </c>
    </row>
    <row r="364" spans="1:19" x14ac:dyDescent="0.2">
      <c r="A364" t="s">
        <v>4163</v>
      </c>
      <c r="B364" t="s">
        <v>2960</v>
      </c>
      <c r="C364" t="s">
        <v>330</v>
      </c>
      <c r="D364">
        <v>95</v>
      </c>
      <c r="E364" t="s">
        <v>2960</v>
      </c>
      <c r="F364">
        <v>100</v>
      </c>
      <c r="G364">
        <v>1</v>
      </c>
      <c r="H364" t="s">
        <v>330</v>
      </c>
      <c r="I364" t="s">
        <v>2960</v>
      </c>
      <c r="J364">
        <v>100</v>
      </c>
      <c r="K364">
        <v>1</v>
      </c>
      <c r="L364" t="s">
        <v>2961</v>
      </c>
      <c r="M364" t="s">
        <v>1840</v>
      </c>
      <c r="N364" t="s">
        <v>1841</v>
      </c>
      <c r="O364" t="s">
        <v>2962</v>
      </c>
      <c r="P364">
        <v>89.46</v>
      </c>
      <c r="Q364">
        <v>11</v>
      </c>
      <c r="R364" t="s">
        <v>1843</v>
      </c>
      <c r="S364" t="s">
        <v>1843</v>
      </c>
    </row>
    <row r="365" spans="1:19" x14ac:dyDescent="0.2">
      <c r="A365" t="s">
        <v>4364</v>
      </c>
      <c r="B365" t="s">
        <v>2950</v>
      </c>
      <c r="C365" t="s">
        <v>898</v>
      </c>
      <c r="D365">
        <v>95</v>
      </c>
      <c r="E365" t="s">
        <v>2950</v>
      </c>
      <c r="F365">
        <v>100</v>
      </c>
      <c r="G365">
        <v>1</v>
      </c>
      <c r="H365" t="s">
        <v>898</v>
      </c>
      <c r="I365" t="s">
        <v>2950</v>
      </c>
      <c r="J365">
        <v>100</v>
      </c>
      <c r="K365">
        <v>1</v>
      </c>
      <c r="L365" t="s">
        <v>2588</v>
      </c>
      <c r="M365" t="s">
        <v>1840</v>
      </c>
      <c r="N365" t="s">
        <v>1841</v>
      </c>
      <c r="O365" t="s">
        <v>2951</v>
      </c>
      <c r="P365">
        <v>99.11</v>
      </c>
      <c r="Q365">
        <v>11</v>
      </c>
      <c r="R365" t="s">
        <v>1843</v>
      </c>
      <c r="S365" t="s">
        <v>1843</v>
      </c>
    </row>
    <row r="366" spans="1:19" x14ac:dyDescent="0.2">
      <c r="A366" t="s">
        <v>4261</v>
      </c>
      <c r="B366" t="s">
        <v>2432</v>
      </c>
      <c r="C366" t="s">
        <v>613</v>
      </c>
      <c r="D366">
        <v>95</v>
      </c>
      <c r="E366" t="s">
        <v>2432</v>
      </c>
      <c r="F366">
        <v>100</v>
      </c>
      <c r="G366">
        <v>1</v>
      </c>
      <c r="H366" t="s">
        <v>613</v>
      </c>
      <c r="I366" t="s">
        <v>2432</v>
      </c>
      <c r="J366">
        <v>100</v>
      </c>
      <c r="K366">
        <v>1</v>
      </c>
      <c r="L366" t="s">
        <v>2433</v>
      </c>
      <c r="M366" t="s">
        <v>1840</v>
      </c>
      <c r="N366" t="s">
        <v>1841</v>
      </c>
      <c r="O366" t="s">
        <v>2434</v>
      </c>
      <c r="P366">
        <v>98.31</v>
      </c>
      <c r="Q366">
        <v>11</v>
      </c>
      <c r="R366" t="s">
        <v>1843</v>
      </c>
      <c r="S366" t="s">
        <v>1843</v>
      </c>
    </row>
    <row r="367" spans="1:19" x14ac:dyDescent="0.2">
      <c r="A367" t="s">
        <v>4407</v>
      </c>
      <c r="B367" t="s">
        <v>2278</v>
      </c>
      <c r="C367" t="s">
        <v>2279</v>
      </c>
      <c r="D367">
        <v>95</v>
      </c>
      <c r="E367" t="s">
        <v>2278</v>
      </c>
      <c r="F367">
        <v>95.75</v>
      </c>
      <c r="G367">
        <v>0.93</v>
      </c>
      <c r="H367" t="s">
        <v>2280</v>
      </c>
      <c r="I367" t="s">
        <v>2281</v>
      </c>
      <c r="J367">
        <v>94.31</v>
      </c>
      <c r="K367">
        <v>0.81</v>
      </c>
      <c r="L367" t="s">
        <v>2282</v>
      </c>
      <c r="M367" t="s">
        <v>2146</v>
      </c>
      <c r="N367" t="s">
        <v>2147</v>
      </c>
      <c r="O367" t="s">
        <v>2283</v>
      </c>
      <c r="P367">
        <v>98.95</v>
      </c>
      <c r="Q367">
        <v>11</v>
      </c>
      <c r="R367" t="s">
        <v>1843</v>
      </c>
      <c r="S367" t="s">
        <v>1843</v>
      </c>
    </row>
    <row r="368" spans="1:19" x14ac:dyDescent="0.2">
      <c r="A368" t="s">
        <v>4422</v>
      </c>
      <c r="B368" t="s">
        <v>3319</v>
      </c>
      <c r="C368" t="s">
        <v>1843</v>
      </c>
      <c r="D368" t="s">
        <v>1843</v>
      </c>
      <c r="E368" t="s">
        <v>1843</v>
      </c>
      <c r="F368" t="s">
        <v>1843</v>
      </c>
      <c r="G368" t="s">
        <v>1843</v>
      </c>
      <c r="H368" t="s">
        <v>1843</v>
      </c>
      <c r="I368" t="s">
        <v>1843</v>
      </c>
      <c r="J368" t="s">
        <v>1843</v>
      </c>
      <c r="K368" t="s">
        <v>1843</v>
      </c>
      <c r="L368" t="s">
        <v>3319</v>
      </c>
      <c r="M368" t="s">
        <v>1918</v>
      </c>
      <c r="N368" t="s">
        <v>1919</v>
      </c>
      <c r="O368" t="s">
        <v>1843</v>
      </c>
      <c r="P368">
        <v>96.92</v>
      </c>
      <c r="Q368">
        <v>11</v>
      </c>
      <c r="R368">
        <v>0.84697601492200003</v>
      </c>
      <c r="S368" t="s">
        <v>1843</v>
      </c>
    </row>
    <row r="369" spans="1:19" x14ac:dyDescent="0.2">
      <c r="A369" t="s">
        <v>4242</v>
      </c>
      <c r="B369" t="s">
        <v>2466</v>
      </c>
      <c r="C369" t="s">
        <v>570</v>
      </c>
      <c r="D369">
        <v>96.59</v>
      </c>
      <c r="E369" t="s">
        <v>2466</v>
      </c>
      <c r="F369">
        <v>100</v>
      </c>
      <c r="G369">
        <v>1</v>
      </c>
      <c r="H369" t="s">
        <v>570</v>
      </c>
      <c r="I369" t="s">
        <v>2466</v>
      </c>
      <c r="J369">
        <v>100</v>
      </c>
      <c r="K369">
        <v>1</v>
      </c>
      <c r="L369" t="s">
        <v>2088</v>
      </c>
      <c r="M369" t="s">
        <v>1840</v>
      </c>
      <c r="N369" t="s">
        <v>1841</v>
      </c>
      <c r="O369" t="s">
        <v>2467</v>
      </c>
      <c r="P369">
        <v>97.8</v>
      </c>
      <c r="Q369">
        <v>11</v>
      </c>
      <c r="R369" t="s">
        <v>1843</v>
      </c>
      <c r="S369" t="s">
        <v>1843</v>
      </c>
    </row>
    <row r="370" spans="1:19" x14ac:dyDescent="0.2">
      <c r="A370" t="s">
        <v>4385</v>
      </c>
      <c r="B370" t="s">
        <v>2983</v>
      </c>
      <c r="C370" t="s">
        <v>2984</v>
      </c>
      <c r="D370">
        <v>95</v>
      </c>
      <c r="E370" t="s">
        <v>2983</v>
      </c>
      <c r="F370">
        <v>100</v>
      </c>
      <c r="G370">
        <v>1</v>
      </c>
      <c r="H370" t="s">
        <v>2984</v>
      </c>
      <c r="I370" t="s">
        <v>2983</v>
      </c>
      <c r="J370">
        <v>100</v>
      </c>
      <c r="K370">
        <v>1</v>
      </c>
      <c r="L370" t="s">
        <v>2985</v>
      </c>
      <c r="M370" t="s">
        <v>1840</v>
      </c>
      <c r="N370" t="s">
        <v>1841</v>
      </c>
      <c r="O370" t="s">
        <v>2986</v>
      </c>
      <c r="P370">
        <v>99.15</v>
      </c>
      <c r="Q370">
        <v>11</v>
      </c>
      <c r="R370" t="s">
        <v>1843</v>
      </c>
      <c r="S370" t="s">
        <v>1843</v>
      </c>
    </row>
    <row r="371" spans="1:19" x14ac:dyDescent="0.2">
      <c r="A371" t="s">
        <v>4390</v>
      </c>
      <c r="B371" t="s">
        <v>1996</v>
      </c>
      <c r="C371" t="s">
        <v>965</v>
      </c>
      <c r="D371">
        <v>95</v>
      </c>
      <c r="E371" t="s">
        <v>1996</v>
      </c>
      <c r="F371">
        <v>100</v>
      </c>
      <c r="G371">
        <v>1</v>
      </c>
      <c r="H371" t="s">
        <v>965</v>
      </c>
      <c r="I371" t="s">
        <v>1996</v>
      </c>
      <c r="J371">
        <v>100</v>
      </c>
      <c r="K371">
        <v>1</v>
      </c>
      <c r="L371" t="s">
        <v>1997</v>
      </c>
      <c r="M371" t="s">
        <v>1840</v>
      </c>
      <c r="N371" t="s">
        <v>1841</v>
      </c>
      <c r="O371" t="s">
        <v>1998</v>
      </c>
      <c r="P371">
        <v>95.32</v>
      </c>
      <c r="Q371">
        <v>11</v>
      </c>
      <c r="R371" t="s">
        <v>1843</v>
      </c>
      <c r="S371" t="s">
        <v>1843</v>
      </c>
    </row>
    <row r="372" spans="1:19" x14ac:dyDescent="0.2">
      <c r="A372" t="s">
        <v>4078</v>
      </c>
      <c r="B372" t="s">
        <v>2727</v>
      </c>
      <c r="C372" t="s">
        <v>103</v>
      </c>
      <c r="D372">
        <v>95</v>
      </c>
      <c r="E372" t="s">
        <v>2727</v>
      </c>
      <c r="F372">
        <v>100</v>
      </c>
      <c r="G372">
        <v>1</v>
      </c>
      <c r="H372" t="s">
        <v>103</v>
      </c>
      <c r="I372" t="s">
        <v>2727</v>
      </c>
      <c r="J372">
        <v>100</v>
      </c>
      <c r="K372">
        <v>1</v>
      </c>
      <c r="L372" t="s">
        <v>2728</v>
      </c>
      <c r="M372" t="s">
        <v>1840</v>
      </c>
      <c r="N372" t="s">
        <v>1841</v>
      </c>
      <c r="O372" t="s">
        <v>2729</v>
      </c>
      <c r="P372">
        <v>96.33</v>
      </c>
      <c r="Q372">
        <v>11</v>
      </c>
      <c r="R372" t="s">
        <v>1843</v>
      </c>
      <c r="S372" t="s">
        <v>1843</v>
      </c>
    </row>
    <row r="373" spans="1:19" x14ac:dyDescent="0.2">
      <c r="A373" t="s">
        <v>4454</v>
      </c>
      <c r="B373" t="s">
        <v>3037</v>
      </c>
      <c r="C373" t="s">
        <v>3038</v>
      </c>
      <c r="D373">
        <v>95</v>
      </c>
      <c r="E373" t="s">
        <v>3037</v>
      </c>
      <c r="F373">
        <v>96.81</v>
      </c>
      <c r="G373">
        <v>0.92</v>
      </c>
      <c r="H373" t="s">
        <v>1843</v>
      </c>
      <c r="I373" t="s">
        <v>1843</v>
      </c>
      <c r="J373" t="s">
        <v>1843</v>
      </c>
      <c r="K373" t="s">
        <v>1843</v>
      </c>
      <c r="L373" t="s">
        <v>2059</v>
      </c>
      <c r="M373" t="s">
        <v>1840</v>
      </c>
      <c r="N373" t="s">
        <v>2147</v>
      </c>
      <c r="O373" t="s">
        <v>3039</v>
      </c>
      <c r="P373">
        <v>97.58</v>
      </c>
      <c r="Q373">
        <v>11</v>
      </c>
      <c r="R373" t="s">
        <v>1843</v>
      </c>
      <c r="S373" t="s">
        <v>1843</v>
      </c>
    </row>
    <row r="374" spans="1:19" x14ac:dyDescent="0.2">
      <c r="A374" t="s">
        <v>4157</v>
      </c>
      <c r="B374" t="s">
        <v>2195</v>
      </c>
      <c r="C374" t="s">
        <v>318</v>
      </c>
      <c r="D374">
        <v>95</v>
      </c>
      <c r="E374" t="s">
        <v>2195</v>
      </c>
      <c r="F374">
        <v>100</v>
      </c>
      <c r="G374">
        <v>1</v>
      </c>
      <c r="H374" t="s">
        <v>318</v>
      </c>
      <c r="I374" t="s">
        <v>2195</v>
      </c>
      <c r="J374">
        <v>100</v>
      </c>
      <c r="K374">
        <v>1</v>
      </c>
      <c r="L374" t="s">
        <v>2196</v>
      </c>
      <c r="M374" t="s">
        <v>1840</v>
      </c>
      <c r="N374" t="s">
        <v>1841</v>
      </c>
      <c r="O374" t="s">
        <v>2197</v>
      </c>
      <c r="P374">
        <v>97.52</v>
      </c>
      <c r="Q374">
        <v>11</v>
      </c>
      <c r="R374" t="s">
        <v>1843</v>
      </c>
      <c r="S374" t="s">
        <v>1843</v>
      </c>
    </row>
    <row r="375" spans="1:19" x14ac:dyDescent="0.2">
      <c r="A375" t="s">
        <v>4079</v>
      </c>
      <c r="B375" t="s">
        <v>2380</v>
      </c>
      <c r="C375" t="s">
        <v>105</v>
      </c>
      <c r="D375">
        <v>95</v>
      </c>
      <c r="E375" t="s">
        <v>2380</v>
      </c>
      <c r="F375">
        <v>100</v>
      </c>
      <c r="G375">
        <v>1</v>
      </c>
      <c r="H375" t="s">
        <v>105</v>
      </c>
      <c r="I375" t="s">
        <v>2380</v>
      </c>
      <c r="J375">
        <v>100</v>
      </c>
      <c r="K375">
        <v>1</v>
      </c>
      <c r="L375" t="s">
        <v>2381</v>
      </c>
      <c r="M375" t="s">
        <v>1840</v>
      </c>
      <c r="N375" t="s">
        <v>1841</v>
      </c>
      <c r="O375" t="s">
        <v>2382</v>
      </c>
      <c r="P375">
        <v>97.06</v>
      </c>
      <c r="Q375">
        <v>11</v>
      </c>
      <c r="R375" t="s">
        <v>1843</v>
      </c>
      <c r="S375" t="s">
        <v>1843</v>
      </c>
    </row>
    <row r="376" spans="1:19" x14ac:dyDescent="0.2">
      <c r="A376" t="s">
        <v>4321</v>
      </c>
      <c r="B376" t="s">
        <v>3139</v>
      </c>
      <c r="C376" t="s">
        <v>3140</v>
      </c>
      <c r="D376">
        <v>95</v>
      </c>
      <c r="E376" t="s">
        <v>3139</v>
      </c>
      <c r="F376">
        <v>99.71</v>
      </c>
      <c r="G376">
        <v>0.98</v>
      </c>
      <c r="H376" t="s">
        <v>3140</v>
      </c>
      <c r="I376" t="s">
        <v>3139</v>
      </c>
      <c r="J376">
        <v>99.71</v>
      </c>
      <c r="K376">
        <v>0.98</v>
      </c>
      <c r="L376" t="s">
        <v>2351</v>
      </c>
      <c r="M376" t="s">
        <v>1840</v>
      </c>
      <c r="N376" t="s">
        <v>1841</v>
      </c>
      <c r="O376" t="s">
        <v>3141</v>
      </c>
      <c r="P376">
        <v>96.51</v>
      </c>
      <c r="Q376">
        <v>11</v>
      </c>
      <c r="R376" t="s">
        <v>1843</v>
      </c>
      <c r="S376" t="s">
        <v>1843</v>
      </c>
    </row>
    <row r="377" spans="1:19" x14ac:dyDescent="0.2">
      <c r="A377" t="s">
        <v>4116</v>
      </c>
      <c r="B377" t="s">
        <v>3014</v>
      </c>
      <c r="C377" t="s">
        <v>3015</v>
      </c>
      <c r="D377">
        <v>95</v>
      </c>
      <c r="E377" t="s">
        <v>3014</v>
      </c>
      <c r="F377">
        <v>95.71</v>
      </c>
      <c r="G377">
        <v>0.91</v>
      </c>
      <c r="H377" t="s">
        <v>3015</v>
      </c>
      <c r="I377" t="s">
        <v>3014</v>
      </c>
      <c r="J377">
        <v>95.71</v>
      </c>
      <c r="K377">
        <v>0.91</v>
      </c>
      <c r="L377" t="s">
        <v>3016</v>
      </c>
      <c r="M377" t="s">
        <v>1840</v>
      </c>
      <c r="N377" t="s">
        <v>1841</v>
      </c>
      <c r="O377" t="s">
        <v>3017</v>
      </c>
      <c r="P377">
        <v>98.51</v>
      </c>
      <c r="Q377">
        <v>11</v>
      </c>
      <c r="R377" t="s">
        <v>1843</v>
      </c>
      <c r="S377" t="s">
        <v>1843</v>
      </c>
    </row>
    <row r="378" spans="1:19" x14ac:dyDescent="0.2">
      <c r="A378" t="s">
        <v>4513</v>
      </c>
      <c r="B378" t="s">
        <v>2203</v>
      </c>
      <c r="C378" t="s">
        <v>2204</v>
      </c>
      <c r="D378">
        <v>95</v>
      </c>
      <c r="E378" t="s">
        <v>2203</v>
      </c>
      <c r="F378">
        <v>99.3</v>
      </c>
      <c r="G378">
        <v>0.97</v>
      </c>
      <c r="H378" t="s">
        <v>2204</v>
      </c>
      <c r="I378" t="s">
        <v>2203</v>
      </c>
      <c r="J378">
        <v>99.3</v>
      </c>
      <c r="K378">
        <v>0.97</v>
      </c>
      <c r="L378" t="s">
        <v>2062</v>
      </c>
      <c r="M378" t="s">
        <v>1840</v>
      </c>
      <c r="N378" t="s">
        <v>1841</v>
      </c>
      <c r="O378" t="s">
        <v>2205</v>
      </c>
      <c r="P378">
        <v>98.91</v>
      </c>
      <c r="Q378">
        <v>11</v>
      </c>
      <c r="R378" t="s">
        <v>1843</v>
      </c>
      <c r="S378" t="s">
        <v>1843</v>
      </c>
    </row>
    <row r="379" spans="1:19" x14ac:dyDescent="0.2">
      <c r="A379" t="s">
        <v>4210</v>
      </c>
      <c r="B379" t="s">
        <v>2129</v>
      </c>
      <c r="C379" t="s">
        <v>479</v>
      </c>
      <c r="D379">
        <v>95</v>
      </c>
      <c r="E379" t="s">
        <v>2129</v>
      </c>
      <c r="F379">
        <v>100</v>
      </c>
      <c r="G379">
        <v>1</v>
      </c>
      <c r="H379" t="s">
        <v>479</v>
      </c>
      <c r="I379" t="s">
        <v>2129</v>
      </c>
      <c r="J379">
        <v>100</v>
      </c>
      <c r="K379">
        <v>1</v>
      </c>
      <c r="L379" t="s">
        <v>1964</v>
      </c>
      <c r="M379" t="s">
        <v>1840</v>
      </c>
      <c r="N379" t="s">
        <v>1841</v>
      </c>
      <c r="O379" t="s">
        <v>2130</v>
      </c>
      <c r="P379">
        <v>97.44</v>
      </c>
      <c r="Q379">
        <v>11</v>
      </c>
      <c r="R379" t="s">
        <v>1843</v>
      </c>
      <c r="S379" t="s">
        <v>1843</v>
      </c>
    </row>
    <row r="380" spans="1:19" x14ac:dyDescent="0.2">
      <c r="A380" t="s">
        <v>4172</v>
      </c>
      <c r="B380" t="s">
        <v>2932</v>
      </c>
      <c r="C380" t="s">
        <v>363</v>
      </c>
      <c r="D380">
        <v>95</v>
      </c>
      <c r="E380" t="s">
        <v>2932</v>
      </c>
      <c r="F380">
        <v>100</v>
      </c>
      <c r="G380">
        <v>1</v>
      </c>
      <c r="H380" t="s">
        <v>363</v>
      </c>
      <c r="I380" t="s">
        <v>2932</v>
      </c>
      <c r="J380">
        <v>100</v>
      </c>
      <c r="K380">
        <v>1</v>
      </c>
      <c r="L380" t="s">
        <v>2933</v>
      </c>
      <c r="M380" t="s">
        <v>1840</v>
      </c>
      <c r="N380" t="s">
        <v>1841</v>
      </c>
      <c r="O380" t="s">
        <v>1843</v>
      </c>
      <c r="P380">
        <v>95.99</v>
      </c>
      <c r="Q380">
        <v>11</v>
      </c>
      <c r="R380" t="s">
        <v>1843</v>
      </c>
      <c r="S380" t="s">
        <v>1843</v>
      </c>
    </row>
    <row r="381" spans="1:19" x14ac:dyDescent="0.2">
      <c r="A381" t="s">
        <v>4306</v>
      </c>
      <c r="B381" t="s">
        <v>2039</v>
      </c>
      <c r="C381" t="s">
        <v>2040</v>
      </c>
      <c r="D381">
        <v>95</v>
      </c>
      <c r="E381" t="s">
        <v>2039</v>
      </c>
      <c r="F381">
        <v>99.94</v>
      </c>
      <c r="G381">
        <v>1</v>
      </c>
      <c r="H381" t="s">
        <v>2040</v>
      </c>
      <c r="I381" t="s">
        <v>2039</v>
      </c>
      <c r="J381">
        <v>99.94</v>
      </c>
      <c r="K381">
        <v>1</v>
      </c>
      <c r="L381" t="s">
        <v>2041</v>
      </c>
      <c r="M381" t="s">
        <v>1840</v>
      </c>
      <c r="N381" t="s">
        <v>1841</v>
      </c>
      <c r="O381" t="s">
        <v>2042</v>
      </c>
      <c r="P381">
        <v>97.58</v>
      </c>
      <c r="Q381">
        <v>11</v>
      </c>
      <c r="R381" t="s">
        <v>1843</v>
      </c>
      <c r="S381" t="s">
        <v>1843</v>
      </c>
    </row>
    <row r="382" spans="1:19" x14ac:dyDescent="0.2">
      <c r="A382" t="s">
        <v>4357</v>
      </c>
      <c r="B382" t="s">
        <v>3097</v>
      </c>
      <c r="C382" t="s">
        <v>883</v>
      </c>
      <c r="D382">
        <v>95</v>
      </c>
      <c r="E382" t="s">
        <v>3097</v>
      </c>
      <c r="F382">
        <v>100</v>
      </c>
      <c r="G382">
        <v>1</v>
      </c>
      <c r="H382" t="s">
        <v>883</v>
      </c>
      <c r="I382" t="s">
        <v>3097</v>
      </c>
      <c r="J382">
        <v>100</v>
      </c>
      <c r="K382">
        <v>1</v>
      </c>
      <c r="L382" t="s">
        <v>3098</v>
      </c>
      <c r="M382" t="s">
        <v>1840</v>
      </c>
      <c r="N382" t="s">
        <v>1841</v>
      </c>
      <c r="O382" t="s">
        <v>1843</v>
      </c>
      <c r="P382">
        <v>98.31</v>
      </c>
      <c r="Q382">
        <v>11</v>
      </c>
      <c r="R382" t="s">
        <v>1843</v>
      </c>
      <c r="S382" t="s">
        <v>1843</v>
      </c>
    </row>
    <row r="383" spans="1:19" x14ac:dyDescent="0.2">
      <c r="A383" t="s">
        <v>4395</v>
      </c>
      <c r="B383" t="s">
        <v>3002</v>
      </c>
      <c r="C383" t="s">
        <v>988</v>
      </c>
      <c r="D383">
        <v>95</v>
      </c>
      <c r="E383" t="s">
        <v>3002</v>
      </c>
      <c r="F383">
        <v>100</v>
      </c>
      <c r="G383">
        <v>1</v>
      </c>
      <c r="H383" t="s">
        <v>988</v>
      </c>
      <c r="I383" t="s">
        <v>3002</v>
      </c>
      <c r="J383">
        <v>100</v>
      </c>
      <c r="K383">
        <v>1</v>
      </c>
      <c r="L383" t="s">
        <v>2088</v>
      </c>
      <c r="M383" t="s">
        <v>1840</v>
      </c>
      <c r="N383" t="s">
        <v>1841</v>
      </c>
      <c r="O383" t="s">
        <v>3003</v>
      </c>
      <c r="P383">
        <v>97.6</v>
      </c>
      <c r="Q383">
        <v>11</v>
      </c>
      <c r="R383" t="s">
        <v>1843</v>
      </c>
      <c r="S383" t="s">
        <v>1843</v>
      </c>
    </row>
    <row r="384" spans="1:19" x14ac:dyDescent="0.2">
      <c r="A384" t="s">
        <v>4050</v>
      </c>
      <c r="B384" t="s">
        <v>1894</v>
      </c>
      <c r="C384" t="s">
        <v>1895</v>
      </c>
      <c r="D384">
        <v>95</v>
      </c>
      <c r="E384" t="s">
        <v>1894</v>
      </c>
      <c r="F384">
        <v>100</v>
      </c>
      <c r="G384">
        <v>1</v>
      </c>
      <c r="H384" t="s">
        <v>1895</v>
      </c>
      <c r="I384" t="s">
        <v>1894</v>
      </c>
      <c r="J384">
        <v>100</v>
      </c>
      <c r="K384">
        <v>1</v>
      </c>
      <c r="L384" t="s">
        <v>1896</v>
      </c>
      <c r="M384" t="s">
        <v>1840</v>
      </c>
      <c r="N384" t="s">
        <v>1841</v>
      </c>
      <c r="O384" t="s">
        <v>1897</v>
      </c>
      <c r="P384">
        <v>98.67</v>
      </c>
      <c r="Q384">
        <v>11</v>
      </c>
      <c r="R384" t="s">
        <v>1843</v>
      </c>
      <c r="S384" t="s">
        <v>1843</v>
      </c>
    </row>
    <row r="385" spans="1:19" x14ac:dyDescent="0.2">
      <c r="A385" t="s">
        <v>4046</v>
      </c>
      <c r="B385" t="s">
        <v>2606</v>
      </c>
      <c r="C385" t="s">
        <v>18</v>
      </c>
      <c r="D385">
        <v>95</v>
      </c>
      <c r="E385" t="s">
        <v>2606</v>
      </c>
      <c r="F385">
        <v>100</v>
      </c>
      <c r="G385">
        <v>1</v>
      </c>
      <c r="H385" t="s">
        <v>18</v>
      </c>
      <c r="I385" t="s">
        <v>2606</v>
      </c>
      <c r="J385">
        <v>100</v>
      </c>
      <c r="K385">
        <v>1</v>
      </c>
      <c r="L385" t="s">
        <v>2607</v>
      </c>
      <c r="M385" t="s">
        <v>1840</v>
      </c>
      <c r="N385" t="s">
        <v>1841</v>
      </c>
      <c r="O385" t="s">
        <v>2608</v>
      </c>
      <c r="P385">
        <v>97.18</v>
      </c>
      <c r="Q385">
        <v>11</v>
      </c>
      <c r="R385" t="s">
        <v>1843</v>
      </c>
      <c r="S385" t="s">
        <v>1843</v>
      </c>
    </row>
    <row r="386" spans="1:19" x14ac:dyDescent="0.2">
      <c r="A386" t="s">
        <v>4491</v>
      </c>
      <c r="B386" t="s">
        <v>3297</v>
      </c>
      <c r="C386" t="s">
        <v>1843</v>
      </c>
      <c r="D386" t="s">
        <v>1843</v>
      </c>
      <c r="E386" t="s">
        <v>1843</v>
      </c>
      <c r="F386" t="s">
        <v>1843</v>
      </c>
      <c r="G386" t="s">
        <v>1843</v>
      </c>
      <c r="H386" t="s">
        <v>1843</v>
      </c>
      <c r="I386" t="s">
        <v>1843</v>
      </c>
      <c r="J386" t="s">
        <v>1843</v>
      </c>
      <c r="K386" t="s">
        <v>1843</v>
      </c>
      <c r="L386" t="s">
        <v>3297</v>
      </c>
      <c r="M386" t="s">
        <v>1918</v>
      </c>
      <c r="N386" t="s">
        <v>1919</v>
      </c>
      <c r="O386" t="s">
        <v>3298</v>
      </c>
      <c r="P386">
        <v>98.57</v>
      </c>
      <c r="Q386">
        <v>11</v>
      </c>
      <c r="R386">
        <v>0.95995361778400001</v>
      </c>
      <c r="S386" t="s">
        <v>1843</v>
      </c>
    </row>
    <row r="387" spans="1:19" x14ac:dyDescent="0.2">
      <c r="A387" t="s">
        <v>4231</v>
      </c>
      <c r="B387" t="s">
        <v>2134</v>
      </c>
      <c r="C387" t="s">
        <v>538</v>
      </c>
      <c r="D387">
        <v>95</v>
      </c>
      <c r="E387" t="s">
        <v>2134</v>
      </c>
      <c r="F387">
        <v>100</v>
      </c>
      <c r="G387">
        <v>1</v>
      </c>
      <c r="H387" t="s">
        <v>538</v>
      </c>
      <c r="I387" t="s">
        <v>2134</v>
      </c>
      <c r="J387">
        <v>100</v>
      </c>
      <c r="K387">
        <v>1</v>
      </c>
      <c r="L387" t="s">
        <v>2135</v>
      </c>
      <c r="M387" t="s">
        <v>1840</v>
      </c>
      <c r="N387" t="s">
        <v>1841</v>
      </c>
      <c r="O387" t="s">
        <v>2136</v>
      </c>
      <c r="P387">
        <v>99.15</v>
      </c>
      <c r="Q387">
        <v>11</v>
      </c>
      <c r="R387" t="s">
        <v>1843</v>
      </c>
      <c r="S387" t="s">
        <v>1843</v>
      </c>
    </row>
    <row r="388" spans="1:19" x14ac:dyDescent="0.2">
      <c r="A388" t="s">
        <v>4062</v>
      </c>
      <c r="B388" t="s">
        <v>2005</v>
      </c>
      <c r="C388" t="s">
        <v>55</v>
      </c>
      <c r="D388">
        <v>95</v>
      </c>
      <c r="E388" t="s">
        <v>2005</v>
      </c>
      <c r="F388">
        <v>100</v>
      </c>
      <c r="G388">
        <v>1</v>
      </c>
      <c r="H388" t="s">
        <v>55</v>
      </c>
      <c r="I388" t="s">
        <v>2005</v>
      </c>
      <c r="J388">
        <v>100</v>
      </c>
      <c r="K388">
        <v>1</v>
      </c>
      <c r="L388" t="s">
        <v>2006</v>
      </c>
      <c r="M388" t="s">
        <v>1840</v>
      </c>
      <c r="N388" t="s">
        <v>1841</v>
      </c>
      <c r="O388" t="s">
        <v>2007</v>
      </c>
      <c r="P388">
        <v>97.16</v>
      </c>
      <c r="Q388">
        <v>11</v>
      </c>
      <c r="R388" t="s">
        <v>1843</v>
      </c>
      <c r="S388" t="s">
        <v>1843</v>
      </c>
    </row>
    <row r="389" spans="1:19" x14ac:dyDescent="0.2">
      <c r="A389" t="s">
        <v>4125</v>
      </c>
      <c r="B389" t="s">
        <v>2878</v>
      </c>
      <c r="C389" t="s">
        <v>226</v>
      </c>
      <c r="D389">
        <v>95</v>
      </c>
      <c r="E389" t="s">
        <v>2878</v>
      </c>
      <c r="F389">
        <v>100</v>
      </c>
      <c r="G389">
        <v>1</v>
      </c>
      <c r="H389" t="s">
        <v>226</v>
      </c>
      <c r="I389" t="s">
        <v>2878</v>
      </c>
      <c r="J389">
        <v>100</v>
      </c>
      <c r="K389">
        <v>1</v>
      </c>
      <c r="L389" t="s">
        <v>2879</v>
      </c>
      <c r="M389" t="s">
        <v>1840</v>
      </c>
      <c r="N389" t="s">
        <v>1841</v>
      </c>
      <c r="O389" t="s">
        <v>2880</v>
      </c>
      <c r="P389">
        <v>96.67</v>
      </c>
      <c r="Q389">
        <v>11</v>
      </c>
      <c r="R389" t="s">
        <v>1843</v>
      </c>
      <c r="S389" t="s">
        <v>1843</v>
      </c>
    </row>
    <row r="390" spans="1:19" x14ac:dyDescent="0.2">
      <c r="A390" t="s">
        <v>4419</v>
      </c>
      <c r="B390" t="s">
        <v>2032</v>
      </c>
      <c r="C390" t="s">
        <v>1053</v>
      </c>
      <c r="D390">
        <v>95</v>
      </c>
      <c r="E390" t="s">
        <v>2032</v>
      </c>
      <c r="F390">
        <v>100</v>
      </c>
      <c r="G390">
        <v>1</v>
      </c>
      <c r="H390" t="s">
        <v>1053</v>
      </c>
      <c r="I390" t="s">
        <v>2032</v>
      </c>
      <c r="J390">
        <v>100</v>
      </c>
      <c r="K390">
        <v>1</v>
      </c>
      <c r="L390" t="s">
        <v>2033</v>
      </c>
      <c r="M390" t="s">
        <v>1840</v>
      </c>
      <c r="N390" t="s">
        <v>1841</v>
      </c>
      <c r="O390" t="s">
        <v>2034</v>
      </c>
      <c r="P390">
        <v>97.04</v>
      </c>
      <c r="Q390">
        <v>11</v>
      </c>
      <c r="R390" t="s">
        <v>1843</v>
      </c>
      <c r="S390" t="s">
        <v>1843</v>
      </c>
    </row>
    <row r="391" spans="1:19" x14ac:dyDescent="0.2">
      <c r="A391" t="s">
        <v>4450</v>
      </c>
      <c r="B391" t="s">
        <v>2921</v>
      </c>
      <c r="C391" t="s">
        <v>1843</v>
      </c>
      <c r="D391" t="s">
        <v>1843</v>
      </c>
      <c r="E391" t="s">
        <v>1843</v>
      </c>
      <c r="F391" t="s">
        <v>1843</v>
      </c>
      <c r="G391" t="s">
        <v>1843</v>
      </c>
      <c r="H391" t="s">
        <v>1843</v>
      </c>
      <c r="I391" t="s">
        <v>1843</v>
      </c>
      <c r="J391" t="s">
        <v>1843</v>
      </c>
      <c r="K391" t="s">
        <v>1843</v>
      </c>
      <c r="L391" t="s">
        <v>2921</v>
      </c>
      <c r="M391" t="s">
        <v>1918</v>
      </c>
      <c r="N391" t="s">
        <v>1919</v>
      </c>
      <c r="O391" t="s">
        <v>3228</v>
      </c>
      <c r="P391">
        <v>97.56</v>
      </c>
      <c r="Q391">
        <v>11</v>
      </c>
      <c r="R391">
        <v>0.97624079283099996</v>
      </c>
      <c r="S391" t="s">
        <v>1843</v>
      </c>
    </row>
    <row r="392" spans="1:19" x14ac:dyDescent="0.2">
      <c r="A392" t="s">
        <v>4248</v>
      </c>
      <c r="B392" t="s">
        <v>2366</v>
      </c>
      <c r="C392" t="s">
        <v>586</v>
      </c>
      <c r="D392">
        <v>95</v>
      </c>
      <c r="E392" t="s">
        <v>2366</v>
      </c>
      <c r="F392">
        <v>100</v>
      </c>
      <c r="G392">
        <v>1</v>
      </c>
      <c r="H392" t="s">
        <v>586</v>
      </c>
      <c r="I392" t="s">
        <v>2366</v>
      </c>
      <c r="J392">
        <v>100</v>
      </c>
      <c r="K392">
        <v>1</v>
      </c>
      <c r="L392" t="s">
        <v>2367</v>
      </c>
      <c r="M392" t="s">
        <v>1840</v>
      </c>
      <c r="N392" t="s">
        <v>1841</v>
      </c>
      <c r="O392" t="s">
        <v>2368</v>
      </c>
      <c r="P392">
        <v>98.41</v>
      </c>
      <c r="Q392">
        <v>11</v>
      </c>
      <c r="R392" t="s">
        <v>1843</v>
      </c>
      <c r="S392" t="s">
        <v>1843</v>
      </c>
    </row>
    <row r="393" spans="1:19" x14ac:dyDescent="0.2">
      <c r="A393" t="s">
        <v>4043</v>
      </c>
      <c r="B393" t="s">
        <v>2308</v>
      </c>
      <c r="C393" t="s">
        <v>8</v>
      </c>
      <c r="D393">
        <v>95</v>
      </c>
      <c r="E393" t="s">
        <v>2308</v>
      </c>
      <c r="F393">
        <v>100</v>
      </c>
      <c r="G393">
        <v>1</v>
      </c>
      <c r="H393" t="s">
        <v>8</v>
      </c>
      <c r="I393" t="s">
        <v>2308</v>
      </c>
      <c r="J393">
        <v>100</v>
      </c>
      <c r="K393">
        <v>1</v>
      </c>
      <c r="L393" t="s">
        <v>2309</v>
      </c>
      <c r="M393" t="s">
        <v>1840</v>
      </c>
      <c r="N393" t="s">
        <v>1841</v>
      </c>
      <c r="O393" t="s">
        <v>1843</v>
      </c>
      <c r="P393">
        <v>90.6</v>
      </c>
      <c r="Q393">
        <v>11</v>
      </c>
      <c r="R393" t="s">
        <v>1843</v>
      </c>
      <c r="S393" t="s">
        <v>1843</v>
      </c>
    </row>
    <row r="394" spans="1:19" x14ac:dyDescent="0.2">
      <c r="A394" t="s">
        <v>4184</v>
      </c>
      <c r="B394" t="s">
        <v>2501</v>
      </c>
      <c r="C394" t="s">
        <v>397</v>
      </c>
      <c r="D394">
        <v>95</v>
      </c>
      <c r="E394" t="s">
        <v>2501</v>
      </c>
      <c r="F394">
        <v>100</v>
      </c>
      <c r="G394">
        <v>1</v>
      </c>
      <c r="H394" t="s">
        <v>397</v>
      </c>
      <c r="I394" t="s">
        <v>2501</v>
      </c>
      <c r="J394">
        <v>100</v>
      </c>
      <c r="K394">
        <v>1</v>
      </c>
      <c r="L394" t="s">
        <v>2502</v>
      </c>
      <c r="M394" t="s">
        <v>1840</v>
      </c>
      <c r="N394" t="s">
        <v>1841</v>
      </c>
      <c r="O394" t="s">
        <v>2503</v>
      </c>
      <c r="P394">
        <v>98.65</v>
      </c>
      <c r="Q394">
        <v>11</v>
      </c>
      <c r="R394" t="s">
        <v>1843</v>
      </c>
      <c r="S394" t="s">
        <v>1843</v>
      </c>
    </row>
    <row r="395" spans="1:19" x14ac:dyDescent="0.2">
      <c r="A395" t="s">
        <v>4283</v>
      </c>
      <c r="B395" t="s">
        <v>2276</v>
      </c>
      <c r="C395" t="s">
        <v>662</v>
      </c>
      <c r="D395">
        <v>95</v>
      </c>
      <c r="E395" t="s">
        <v>2276</v>
      </c>
      <c r="F395">
        <v>100</v>
      </c>
      <c r="G395">
        <v>1</v>
      </c>
      <c r="H395" t="s">
        <v>662</v>
      </c>
      <c r="I395" t="s">
        <v>2276</v>
      </c>
      <c r="J395">
        <v>100</v>
      </c>
      <c r="K395">
        <v>1</v>
      </c>
      <c r="L395" t="s">
        <v>2277</v>
      </c>
      <c r="M395" t="s">
        <v>1840</v>
      </c>
      <c r="N395" t="s">
        <v>1841</v>
      </c>
      <c r="O395" t="s">
        <v>1843</v>
      </c>
      <c r="P395">
        <v>91.03</v>
      </c>
      <c r="Q395">
        <v>11</v>
      </c>
      <c r="R395" t="s">
        <v>1843</v>
      </c>
      <c r="S395" t="s">
        <v>1843</v>
      </c>
    </row>
    <row r="396" spans="1:19" x14ac:dyDescent="0.2">
      <c r="A396" t="s">
        <v>4159</v>
      </c>
      <c r="B396" t="s">
        <v>3020</v>
      </c>
      <c r="C396" t="s">
        <v>323</v>
      </c>
      <c r="D396">
        <v>95</v>
      </c>
      <c r="E396" t="s">
        <v>3020</v>
      </c>
      <c r="F396">
        <v>100</v>
      </c>
      <c r="G396">
        <v>0.99</v>
      </c>
      <c r="H396" t="s">
        <v>323</v>
      </c>
      <c r="I396" t="s">
        <v>3020</v>
      </c>
      <c r="J396">
        <v>100</v>
      </c>
      <c r="K396">
        <v>0.99</v>
      </c>
      <c r="L396" t="s">
        <v>2044</v>
      </c>
      <c r="M396" t="s">
        <v>1840</v>
      </c>
      <c r="N396" t="s">
        <v>1841</v>
      </c>
      <c r="O396" t="s">
        <v>3021</v>
      </c>
      <c r="P396">
        <v>98.08</v>
      </c>
      <c r="Q396">
        <v>11</v>
      </c>
      <c r="R396" t="s">
        <v>1843</v>
      </c>
      <c r="S396" t="s">
        <v>1843</v>
      </c>
    </row>
    <row r="397" spans="1:19" x14ac:dyDescent="0.2">
      <c r="A397" t="s">
        <v>4463</v>
      </c>
      <c r="B397" t="s">
        <v>3109</v>
      </c>
      <c r="C397" t="s">
        <v>3110</v>
      </c>
      <c r="D397">
        <v>95</v>
      </c>
      <c r="E397" t="s">
        <v>3109</v>
      </c>
      <c r="F397">
        <v>98.74</v>
      </c>
      <c r="G397">
        <v>0.9</v>
      </c>
      <c r="H397" t="s">
        <v>3110</v>
      </c>
      <c r="I397" t="s">
        <v>3109</v>
      </c>
      <c r="J397">
        <v>98.74</v>
      </c>
      <c r="K397">
        <v>0.9</v>
      </c>
      <c r="L397" t="s">
        <v>2092</v>
      </c>
      <c r="M397" t="s">
        <v>1840</v>
      </c>
      <c r="N397" t="s">
        <v>1841</v>
      </c>
      <c r="O397" t="s">
        <v>3111</v>
      </c>
      <c r="P397">
        <v>98.85</v>
      </c>
      <c r="Q397">
        <v>11</v>
      </c>
      <c r="R397" t="s">
        <v>1843</v>
      </c>
      <c r="S397" t="s">
        <v>1843</v>
      </c>
    </row>
    <row r="398" spans="1:19" x14ac:dyDescent="0.2">
      <c r="A398" t="s">
        <v>4373</v>
      </c>
      <c r="B398" t="s">
        <v>2055</v>
      </c>
      <c r="C398" t="s">
        <v>2056</v>
      </c>
      <c r="D398">
        <v>95</v>
      </c>
      <c r="E398" t="s">
        <v>2055</v>
      </c>
      <c r="F398">
        <v>96.41</v>
      </c>
      <c r="G398">
        <v>0.82</v>
      </c>
      <c r="H398" t="s">
        <v>2056</v>
      </c>
      <c r="I398" t="s">
        <v>2055</v>
      </c>
      <c r="J398">
        <v>96.41</v>
      </c>
      <c r="K398">
        <v>0.82</v>
      </c>
      <c r="L398" t="s">
        <v>2057</v>
      </c>
      <c r="M398" t="s">
        <v>1840</v>
      </c>
      <c r="N398" t="s">
        <v>1841</v>
      </c>
      <c r="O398" t="s">
        <v>2058</v>
      </c>
      <c r="P398">
        <v>97.86</v>
      </c>
      <c r="Q398">
        <v>11</v>
      </c>
      <c r="R398" t="s">
        <v>1843</v>
      </c>
      <c r="S398" t="s">
        <v>1843</v>
      </c>
    </row>
    <row r="399" spans="1:19" x14ac:dyDescent="0.2">
      <c r="A399" t="s">
        <v>4138</v>
      </c>
      <c r="B399" t="s">
        <v>2410</v>
      </c>
      <c r="C399" t="s">
        <v>266</v>
      </c>
      <c r="D399">
        <v>95</v>
      </c>
      <c r="E399" t="s">
        <v>2410</v>
      </c>
      <c r="F399">
        <v>100</v>
      </c>
      <c r="G399">
        <v>1</v>
      </c>
      <c r="H399" t="s">
        <v>266</v>
      </c>
      <c r="I399" t="s">
        <v>2410</v>
      </c>
      <c r="J399">
        <v>100</v>
      </c>
      <c r="K399">
        <v>1</v>
      </c>
      <c r="L399" t="s">
        <v>2411</v>
      </c>
      <c r="M399" t="s">
        <v>1840</v>
      </c>
      <c r="N399" t="s">
        <v>1841</v>
      </c>
      <c r="O399" t="s">
        <v>2412</v>
      </c>
      <c r="P399">
        <v>97.86</v>
      </c>
      <c r="Q399">
        <v>11</v>
      </c>
      <c r="R399" t="s">
        <v>1843</v>
      </c>
      <c r="S399" t="s">
        <v>1843</v>
      </c>
    </row>
    <row r="400" spans="1:19" x14ac:dyDescent="0.2">
      <c r="A400" t="s">
        <v>4278</v>
      </c>
      <c r="B400" t="s">
        <v>1990</v>
      </c>
      <c r="C400" t="s">
        <v>652</v>
      </c>
      <c r="D400">
        <v>95</v>
      </c>
      <c r="E400" t="s">
        <v>1990</v>
      </c>
      <c r="F400">
        <v>100</v>
      </c>
      <c r="G400">
        <v>1</v>
      </c>
      <c r="H400" t="s">
        <v>652</v>
      </c>
      <c r="I400" t="s">
        <v>1990</v>
      </c>
      <c r="J400">
        <v>100</v>
      </c>
      <c r="K400">
        <v>1</v>
      </c>
      <c r="L400" t="s">
        <v>1991</v>
      </c>
      <c r="M400" t="s">
        <v>1840</v>
      </c>
      <c r="N400" t="s">
        <v>1841</v>
      </c>
      <c r="O400" t="s">
        <v>1992</v>
      </c>
      <c r="P400">
        <v>97.74</v>
      </c>
      <c r="Q400">
        <v>11</v>
      </c>
      <c r="R400" t="s">
        <v>1843</v>
      </c>
      <c r="S400" t="s">
        <v>1843</v>
      </c>
    </row>
    <row r="401" spans="1:19" x14ac:dyDescent="0.2">
      <c r="A401" t="s">
        <v>4295</v>
      </c>
      <c r="B401" t="s">
        <v>2100</v>
      </c>
      <c r="C401" t="s">
        <v>2101</v>
      </c>
      <c r="D401">
        <v>95</v>
      </c>
      <c r="E401" t="s">
        <v>2100</v>
      </c>
      <c r="F401">
        <v>98.83</v>
      </c>
      <c r="G401">
        <v>0.94</v>
      </c>
      <c r="H401" t="s">
        <v>2101</v>
      </c>
      <c r="I401" t="s">
        <v>2100</v>
      </c>
      <c r="J401">
        <v>98.83</v>
      </c>
      <c r="K401">
        <v>0.94</v>
      </c>
      <c r="L401" t="s">
        <v>2031</v>
      </c>
      <c r="M401" t="s">
        <v>1840</v>
      </c>
      <c r="N401" t="s">
        <v>1841</v>
      </c>
      <c r="O401" t="s">
        <v>2102</v>
      </c>
      <c r="P401">
        <v>94.07</v>
      </c>
      <c r="Q401">
        <v>11</v>
      </c>
      <c r="R401" t="s">
        <v>1843</v>
      </c>
      <c r="S401" t="s">
        <v>1843</v>
      </c>
    </row>
    <row r="402" spans="1:19" x14ac:dyDescent="0.2">
      <c r="A402" t="s">
        <v>4449</v>
      </c>
      <c r="B402" t="s">
        <v>3047</v>
      </c>
      <c r="C402" t="s">
        <v>3048</v>
      </c>
      <c r="D402">
        <v>95</v>
      </c>
      <c r="E402" t="s">
        <v>3047</v>
      </c>
      <c r="F402">
        <v>97.24</v>
      </c>
      <c r="G402">
        <v>0.92</v>
      </c>
      <c r="H402" t="s">
        <v>3048</v>
      </c>
      <c r="I402" t="s">
        <v>3047</v>
      </c>
      <c r="J402">
        <v>97.24</v>
      </c>
      <c r="K402">
        <v>0.92</v>
      </c>
      <c r="L402" t="s">
        <v>3049</v>
      </c>
      <c r="M402" t="s">
        <v>1840</v>
      </c>
      <c r="N402" t="s">
        <v>1841</v>
      </c>
      <c r="O402" t="s">
        <v>3050</v>
      </c>
      <c r="P402">
        <v>98.91</v>
      </c>
      <c r="Q402">
        <v>11</v>
      </c>
      <c r="R402" t="s">
        <v>1843</v>
      </c>
      <c r="S402" t="s">
        <v>1843</v>
      </c>
    </row>
    <row r="403" spans="1:19" x14ac:dyDescent="0.2">
      <c r="A403" t="s">
        <v>4264</v>
      </c>
      <c r="B403" t="s">
        <v>2013</v>
      </c>
      <c r="C403" t="s">
        <v>2014</v>
      </c>
      <c r="D403">
        <v>95</v>
      </c>
      <c r="E403" t="s">
        <v>2013</v>
      </c>
      <c r="F403">
        <v>99.97</v>
      </c>
      <c r="G403">
        <v>1</v>
      </c>
      <c r="H403" t="s">
        <v>2014</v>
      </c>
      <c r="I403" t="s">
        <v>2013</v>
      </c>
      <c r="J403">
        <v>99.97</v>
      </c>
      <c r="K403">
        <v>1</v>
      </c>
      <c r="L403" t="s">
        <v>2015</v>
      </c>
      <c r="M403" t="s">
        <v>1840</v>
      </c>
      <c r="N403" t="s">
        <v>1841</v>
      </c>
      <c r="O403" t="s">
        <v>2016</v>
      </c>
      <c r="P403">
        <v>97.98</v>
      </c>
      <c r="Q403">
        <v>11</v>
      </c>
      <c r="R403" t="s">
        <v>1843</v>
      </c>
      <c r="S403" t="s">
        <v>1843</v>
      </c>
    </row>
    <row r="404" spans="1:19" x14ac:dyDescent="0.2">
      <c r="A404" t="s">
        <v>4409</v>
      </c>
      <c r="B404" t="s">
        <v>2682</v>
      </c>
      <c r="C404" t="s">
        <v>2683</v>
      </c>
      <c r="D404">
        <v>95</v>
      </c>
      <c r="E404" t="s">
        <v>2682</v>
      </c>
      <c r="F404">
        <v>97.07</v>
      </c>
      <c r="G404">
        <v>0.89</v>
      </c>
      <c r="H404" t="s">
        <v>2683</v>
      </c>
      <c r="I404" t="s">
        <v>2682</v>
      </c>
      <c r="J404">
        <v>97.07</v>
      </c>
      <c r="K404">
        <v>0.89</v>
      </c>
      <c r="L404" t="s">
        <v>2684</v>
      </c>
      <c r="M404" t="s">
        <v>1840</v>
      </c>
      <c r="N404" t="s">
        <v>1841</v>
      </c>
      <c r="O404" t="s">
        <v>2685</v>
      </c>
      <c r="P404">
        <v>97</v>
      </c>
      <c r="Q404">
        <v>11</v>
      </c>
      <c r="R404" t="s">
        <v>1843</v>
      </c>
      <c r="S404" t="s">
        <v>1843</v>
      </c>
    </row>
    <row r="405" spans="1:19" x14ac:dyDescent="0.2">
      <c r="A405" t="s">
        <v>4135</v>
      </c>
      <c r="B405" t="s">
        <v>1882</v>
      </c>
      <c r="C405" t="s">
        <v>250</v>
      </c>
      <c r="D405">
        <v>95</v>
      </c>
      <c r="E405" t="s">
        <v>1882</v>
      </c>
      <c r="F405">
        <v>100</v>
      </c>
      <c r="G405">
        <v>1</v>
      </c>
      <c r="H405" t="s">
        <v>250</v>
      </c>
      <c r="I405" t="s">
        <v>1882</v>
      </c>
      <c r="J405">
        <v>100</v>
      </c>
      <c r="K405">
        <v>1</v>
      </c>
      <c r="L405" t="s">
        <v>1883</v>
      </c>
      <c r="M405" t="s">
        <v>1840</v>
      </c>
      <c r="N405" t="s">
        <v>1841</v>
      </c>
      <c r="O405" t="s">
        <v>1843</v>
      </c>
      <c r="P405">
        <v>98.87</v>
      </c>
      <c r="Q405">
        <v>11</v>
      </c>
      <c r="R405" t="s">
        <v>1843</v>
      </c>
      <c r="S405" t="s">
        <v>1843</v>
      </c>
    </row>
    <row r="406" spans="1:19" x14ac:dyDescent="0.2">
      <c r="A406" t="s">
        <v>4118</v>
      </c>
      <c r="B406" t="s">
        <v>2666</v>
      </c>
      <c r="C406" t="s">
        <v>204</v>
      </c>
      <c r="D406">
        <v>95</v>
      </c>
      <c r="E406" t="s">
        <v>2666</v>
      </c>
      <c r="F406">
        <v>100</v>
      </c>
      <c r="G406">
        <v>1</v>
      </c>
      <c r="H406" t="s">
        <v>204</v>
      </c>
      <c r="I406" t="s">
        <v>2666</v>
      </c>
      <c r="J406">
        <v>100</v>
      </c>
      <c r="K406">
        <v>1</v>
      </c>
      <c r="L406" t="s">
        <v>2646</v>
      </c>
      <c r="M406" t="s">
        <v>1840</v>
      </c>
      <c r="N406" t="s">
        <v>1841</v>
      </c>
      <c r="O406" t="s">
        <v>2667</v>
      </c>
      <c r="P406">
        <v>98.57</v>
      </c>
      <c r="Q406">
        <v>11</v>
      </c>
      <c r="R406" t="s">
        <v>1843</v>
      </c>
      <c r="S406" t="s">
        <v>1843</v>
      </c>
    </row>
    <row r="407" spans="1:19" x14ac:dyDescent="0.2">
      <c r="A407" t="s">
        <v>4415</v>
      </c>
      <c r="B407" t="s">
        <v>2488</v>
      </c>
      <c r="C407" t="s">
        <v>2489</v>
      </c>
      <c r="D407">
        <v>95</v>
      </c>
      <c r="E407" t="s">
        <v>2488</v>
      </c>
      <c r="F407">
        <v>95.7</v>
      </c>
      <c r="G407">
        <v>0.89</v>
      </c>
      <c r="H407" t="s">
        <v>2489</v>
      </c>
      <c r="I407" t="s">
        <v>2488</v>
      </c>
      <c r="J407">
        <v>95.7</v>
      </c>
      <c r="K407">
        <v>0.89</v>
      </c>
      <c r="L407" t="s">
        <v>2069</v>
      </c>
      <c r="M407" t="s">
        <v>1840</v>
      </c>
      <c r="N407" t="s">
        <v>1841</v>
      </c>
      <c r="O407" t="s">
        <v>2490</v>
      </c>
      <c r="P407">
        <v>99.23</v>
      </c>
      <c r="Q407">
        <v>11</v>
      </c>
      <c r="R407" t="s">
        <v>1843</v>
      </c>
      <c r="S407" t="s">
        <v>1843</v>
      </c>
    </row>
    <row r="408" spans="1:19" x14ac:dyDescent="0.2">
      <c r="A408" t="s">
        <v>4387</v>
      </c>
      <c r="B408" t="s">
        <v>2103</v>
      </c>
      <c r="C408" t="s">
        <v>2104</v>
      </c>
      <c r="D408">
        <v>95</v>
      </c>
      <c r="E408" t="s">
        <v>2103</v>
      </c>
      <c r="F408">
        <v>99.01</v>
      </c>
      <c r="G408">
        <v>0.96</v>
      </c>
      <c r="H408" t="s">
        <v>2104</v>
      </c>
      <c r="I408" t="s">
        <v>2103</v>
      </c>
      <c r="J408">
        <v>99.01</v>
      </c>
      <c r="K408">
        <v>0.96</v>
      </c>
      <c r="L408" t="s">
        <v>2105</v>
      </c>
      <c r="M408" t="s">
        <v>1840</v>
      </c>
      <c r="N408" t="s">
        <v>1841</v>
      </c>
      <c r="O408" t="s">
        <v>2106</v>
      </c>
      <c r="P408">
        <v>98.63</v>
      </c>
      <c r="Q408">
        <v>11</v>
      </c>
      <c r="R408" t="s">
        <v>1843</v>
      </c>
      <c r="S408" t="s">
        <v>1843</v>
      </c>
    </row>
    <row r="409" spans="1:19" x14ac:dyDescent="0.2">
      <c r="A409" t="s">
        <v>4355</v>
      </c>
      <c r="B409" t="s">
        <v>3145</v>
      </c>
      <c r="C409" t="s">
        <v>3146</v>
      </c>
      <c r="D409">
        <v>95</v>
      </c>
      <c r="E409" t="s">
        <v>3145</v>
      </c>
      <c r="F409">
        <v>99.53</v>
      </c>
      <c r="G409">
        <v>0.96</v>
      </c>
      <c r="H409" t="s">
        <v>3146</v>
      </c>
      <c r="I409" t="s">
        <v>3145</v>
      </c>
      <c r="J409">
        <v>99.53</v>
      </c>
      <c r="K409">
        <v>0.96</v>
      </c>
      <c r="L409" t="s">
        <v>3122</v>
      </c>
      <c r="M409" t="s">
        <v>1840</v>
      </c>
      <c r="N409" t="s">
        <v>1841</v>
      </c>
      <c r="O409" t="s">
        <v>3147</v>
      </c>
      <c r="P409">
        <v>99.09</v>
      </c>
      <c r="Q409">
        <v>11</v>
      </c>
      <c r="R409" t="s">
        <v>1843</v>
      </c>
      <c r="S409" t="s">
        <v>1843</v>
      </c>
    </row>
    <row r="410" spans="1:19" x14ac:dyDescent="0.2">
      <c r="A410" t="s">
        <v>4508</v>
      </c>
      <c r="B410" t="s">
        <v>2504</v>
      </c>
      <c r="C410" t="s">
        <v>2505</v>
      </c>
      <c r="D410">
        <v>95</v>
      </c>
      <c r="E410" t="s">
        <v>2504</v>
      </c>
      <c r="F410">
        <v>98.45</v>
      </c>
      <c r="G410">
        <v>0.93</v>
      </c>
      <c r="H410" t="s">
        <v>2505</v>
      </c>
      <c r="I410" t="s">
        <v>2504</v>
      </c>
      <c r="J410">
        <v>98.45</v>
      </c>
      <c r="K410">
        <v>0.93</v>
      </c>
      <c r="L410" t="s">
        <v>2330</v>
      </c>
      <c r="M410" t="s">
        <v>1840</v>
      </c>
      <c r="N410" t="s">
        <v>1841</v>
      </c>
      <c r="O410" t="s">
        <v>2506</v>
      </c>
      <c r="P410">
        <v>98.99</v>
      </c>
      <c r="Q410">
        <v>11</v>
      </c>
      <c r="R410" t="s">
        <v>1843</v>
      </c>
      <c r="S410" t="s">
        <v>1843</v>
      </c>
    </row>
    <row r="411" spans="1:19" x14ac:dyDescent="0.2">
      <c r="A411" t="s">
        <v>4128</v>
      </c>
      <c r="B411" t="s">
        <v>2389</v>
      </c>
      <c r="C411" t="s">
        <v>2390</v>
      </c>
      <c r="D411">
        <v>95</v>
      </c>
      <c r="E411" t="s">
        <v>2389</v>
      </c>
      <c r="F411">
        <v>96.58</v>
      </c>
      <c r="G411">
        <v>0.98</v>
      </c>
      <c r="H411" t="s">
        <v>2390</v>
      </c>
      <c r="I411" t="s">
        <v>2389</v>
      </c>
      <c r="J411">
        <v>96.58</v>
      </c>
      <c r="K411">
        <v>0.98</v>
      </c>
      <c r="L411" t="s">
        <v>2391</v>
      </c>
      <c r="M411" t="s">
        <v>1840</v>
      </c>
      <c r="N411" t="s">
        <v>1841</v>
      </c>
      <c r="O411" t="s">
        <v>2392</v>
      </c>
      <c r="P411">
        <v>92.46</v>
      </c>
      <c r="Q411">
        <v>11</v>
      </c>
      <c r="R411" t="s">
        <v>1843</v>
      </c>
      <c r="S411" t="s">
        <v>1843</v>
      </c>
    </row>
    <row r="412" spans="1:19" x14ac:dyDescent="0.2">
      <c r="A412" t="s">
        <v>4410</v>
      </c>
      <c r="B412" t="s">
        <v>2617</v>
      </c>
      <c r="C412" t="s">
        <v>1034</v>
      </c>
      <c r="D412">
        <v>95</v>
      </c>
      <c r="E412" t="s">
        <v>2617</v>
      </c>
      <c r="F412">
        <v>100</v>
      </c>
      <c r="G412">
        <v>1</v>
      </c>
      <c r="H412" t="s">
        <v>1034</v>
      </c>
      <c r="I412" t="s">
        <v>2617</v>
      </c>
      <c r="J412">
        <v>100</v>
      </c>
      <c r="K412">
        <v>1</v>
      </c>
      <c r="L412" t="s">
        <v>2618</v>
      </c>
      <c r="M412" t="s">
        <v>1840</v>
      </c>
      <c r="N412" t="s">
        <v>1841</v>
      </c>
      <c r="O412" t="s">
        <v>2619</v>
      </c>
      <c r="P412">
        <v>90.87</v>
      </c>
      <c r="Q412">
        <v>11</v>
      </c>
      <c r="R412" t="s">
        <v>1843</v>
      </c>
      <c r="S412" t="s">
        <v>1843</v>
      </c>
    </row>
    <row r="413" spans="1:19" x14ac:dyDescent="0.2">
      <c r="A413" t="s">
        <v>4236</v>
      </c>
      <c r="B413" t="s">
        <v>2052</v>
      </c>
      <c r="C413" t="s">
        <v>552</v>
      </c>
      <c r="D413">
        <v>95</v>
      </c>
      <c r="E413" t="s">
        <v>2052</v>
      </c>
      <c r="F413">
        <v>100</v>
      </c>
      <c r="G413">
        <v>1</v>
      </c>
      <c r="H413" t="s">
        <v>552</v>
      </c>
      <c r="I413" t="s">
        <v>2052</v>
      </c>
      <c r="J413">
        <v>100</v>
      </c>
      <c r="K413">
        <v>1</v>
      </c>
      <c r="L413" t="s">
        <v>1946</v>
      </c>
      <c r="M413" t="s">
        <v>1840</v>
      </c>
      <c r="N413" t="s">
        <v>1841</v>
      </c>
      <c r="O413" t="s">
        <v>2053</v>
      </c>
      <c r="P413">
        <v>96.65</v>
      </c>
      <c r="Q413">
        <v>11</v>
      </c>
      <c r="R413" t="s">
        <v>1843</v>
      </c>
      <c r="S413" t="s">
        <v>1843</v>
      </c>
    </row>
    <row r="414" spans="1:19" x14ac:dyDescent="0.2">
      <c r="A414" t="s">
        <v>4313</v>
      </c>
      <c r="B414" t="s">
        <v>2575</v>
      </c>
      <c r="C414" t="s">
        <v>756</v>
      </c>
      <c r="D414">
        <v>95</v>
      </c>
      <c r="E414" t="s">
        <v>2575</v>
      </c>
      <c r="F414">
        <v>100</v>
      </c>
      <c r="G414">
        <v>1</v>
      </c>
      <c r="H414" t="s">
        <v>756</v>
      </c>
      <c r="I414" t="s">
        <v>2575</v>
      </c>
      <c r="J414">
        <v>100</v>
      </c>
      <c r="K414">
        <v>1</v>
      </c>
      <c r="L414" t="s">
        <v>2576</v>
      </c>
      <c r="M414" t="s">
        <v>1840</v>
      </c>
      <c r="N414" t="s">
        <v>1841</v>
      </c>
      <c r="O414" t="s">
        <v>2577</v>
      </c>
      <c r="P414">
        <v>99.07</v>
      </c>
      <c r="Q414">
        <v>11</v>
      </c>
      <c r="R414" t="s">
        <v>1843</v>
      </c>
      <c r="S414" t="s">
        <v>1843</v>
      </c>
    </row>
    <row r="415" spans="1:19" x14ac:dyDescent="0.2">
      <c r="A415" t="s">
        <v>4380</v>
      </c>
      <c r="B415" t="s">
        <v>2833</v>
      </c>
      <c r="C415" t="s">
        <v>944</v>
      </c>
      <c r="D415">
        <v>95</v>
      </c>
      <c r="E415" t="s">
        <v>2833</v>
      </c>
      <c r="F415">
        <v>100</v>
      </c>
      <c r="G415">
        <v>1</v>
      </c>
      <c r="H415" t="s">
        <v>944</v>
      </c>
      <c r="I415" t="s">
        <v>2833</v>
      </c>
      <c r="J415">
        <v>100</v>
      </c>
      <c r="K415">
        <v>1</v>
      </c>
      <c r="L415" t="s">
        <v>2834</v>
      </c>
      <c r="M415" t="s">
        <v>1840</v>
      </c>
      <c r="N415" t="s">
        <v>1841</v>
      </c>
      <c r="O415" t="s">
        <v>2835</v>
      </c>
      <c r="P415">
        <v>98.89</v>
      </c>
      <c r="Q415">
        <v>11</v>
      </c>
      <c r="R415" t="s">
        <v>1843</v>
      </c>
      <c r="S415" t="s">
        <v>1843</v>
      </c>
    </row>
    <row r="416" spans="1:19" x14ac:dyDescent="0.2">
      <c r="A416" t="s">
        <v>4221</v>
      </c>
      <c r="B416" t="s">
        <v>3080</v>
      </c>
      <c r="C416" t="s">
        <v>510</v>
      </c>
      <c r="D416">
        <v>95</v>
      </c>
      <c r="E416" t="s">
        <v>3080</v>
      </c>
      <c r="F416">
        <v>100</v>
      </c>
      <c r="G416">
        <v>1</v>
      </c>
      <c r="H416" t="s">
        <v>510</v>
      </c>
      <c r="I416" t="s">
        <v>3080</v>
      </c>
      <c r="J416">
        <v>100</v>
      </c>
      <c r="K416">
        <v>1</v>
      </c>
      <c r="L416" t="s">
        <v>3081</v>
      </c>
      <c r="M416" t="s">
        <v>1840</v>
      </c>
      <c r="N416" t="s">
        <v>1841</v>
      </c>
      <c r="O416" t="s">
        <v>3082</v>
      </c>
      <c r="P416">
        <v>98.77</v>
      </c>
      <c r="Q416">
        <v>11</v>
      </c>
      <c r="R416" t="s">
        <v>1843</v>
      </c>
      <c r="S416" t="s">
        <v>1843</v>
      </c>
    </row>
    <row r="417" spans="1:19" x14ac:dyDescent="0.2">
      <c r="A417" t="s">
        <v>4201</v>
      </c>
      <c r="B417" t="s">
        <v>2540</v>
      </c>
      <c r="C417" t="s">
        <v>454</v>
      </c>
      <c r="D417">
        <v>95</v>
      </c>
      <c r="E417" t="s">
        <v>2540</v>
      </c>
      <c r="F417">
        <v>100</v>
      </c>
      <c r="G417">
        <v>1</v>
      </c>
      <c r="H417" t="s">
        <v>454</v>
      </c>
      <c r="I417" t="s">
        <v>2540</v>
      </c>
      <c r="J417">
        <v>100</v>
      </c>
      <c r="K417">
        <v>1</v>
      </c>
      <c r="L417" t="s">
        <v>2160</v>
      </c>
      <c r="M417" t="s">
        <v>1840</v>
      </c>
      <c r="N417" t="s">
        <v>1841</v>
      </c>
      <c r="O417" t="s">
        <v>2541</v>
      </c>
      <c r="P417">
        <v>96.39</v>
      </c>
      <c r="Q417">
        <v>11</v>
      </c>
      <c r="R417" t="s">
        <v>1843</v>
      </c>
      <c r="S417" t="s">
        <v>1843</v>
      </c>
    </row>
    <row r="418" spans="1:19" x14ac:dyDescent="0.2">
      <c r="A418" t="s">
        <v>4282</v>
      </c>
      <c r="B418" t="s">
        <v>2192</v>
      </c>
      <c r="C418" t="s">
        <v>2193</v>
      </c>
      <c r="D418">
        <v>95</v>
      </c>
      <c r="E418" t="s">
        <v>2192</v>
      </c>
      <c r="F418">
        <v>99.05</v>
      </c>
      <c r="G418">
        <v>0.97</v>
      </c>
      <c r="H418" t="s">
        <v>2193</v>
      </c>
      <c r="I418" t="s">
        <v>2192</v>
      </c>
      <c r="J418">
        <v>99.05</v>
      </c>
      <c r="K418">
        <v>0.97</v>
      </c>
      <c r="L418" t="s">
        <v>1982</v>
      </c>
      <c r="M418" t="s">
        <v>1840</v>
      </c>
      <c r="N418" t="s">
        <v>1841</v>
      </c>
      <c r="O418" t="s">
        <v>2194</v>
      </c>
      <c r="P418">
        <v>95.32</v>
      </c>
      <c r="Q418">
        <v>11</v>
      </c>
      <c r="R418" t="s">
        <v>1843</v>
      </c>
      <c r="S418" t="s">
        <v>1843</v>
      </c>
    </row>
    <row r="419" spans="1:19" x14ac:dyDescent="0.2">
      <c r="A419" t="s">
        <v>4441</v>
      </c>
      <c r="B419" t="s">
        <v>2145</v>
      </c>
      <c r="C419" t="s">
        <v>1843</v>
      </c>
      <c r="D419" t="s">
        <v>1843</v>
      </c>
      <c r="E419" t="s">
        <v>1843</v>
      </c>
      <c r="F419" t="s">
        <v>1843</v>
      </c>
      <c r="G419" t="s">
        <v>1843</v>
      </c>
      <c r="H419" t="s">
        <v>3207</v>
      </c>
      <c r="I419" t="s">
        <v>3208</v>
      </c>
      <c r="J419">
        <v>87.19</v>
      </c>
      <c r="K419">
        <v>0.77</v>
      </c>
      <c r="L419" t="s">
        <v>2145</v>
      </c>
      <c r="M419" t="s">
        <v>1918</v>
      </c>
      <c r="N419" t="s">
        <v>1919</v>
      </c>
      <c r="O419" t="s">
        <v>3209</v>
      </c>
      <c r="P419">
        <v>98.83</v>
      </c>
      <c r="Q419">
        <v>11</v>
      </c>
      <c r="R419">
        <v>0.98912754683100002</v>
      </c>
      <c r="S419" t="s">
        <v>1843</v>
      </c>
    </row>
    <row r="420" spans="1:19" x14ac:dyDescent="0.2">
      <c r="A420" t="s">
        <v>4164</v>
      </c>
      <c r="B420" t="s">
        <v>2776</v>
      </c>
      <c r="C420" t="s">
        <v>332</v>
      </c>
      <c r="D420">
        <v>95</v>
      </c>
      <c r="E420" t="s">
        <v>2776</v>
      </c>
      <c r="F420">
        <v>100</v>
      </c>
      <c r="G420">
        <v>1</v>
      </c>
      <c r="H420" t="s">
        <v>332</v>
      </c>
      <c r="I420" t="s">
        <v>2776</v>
      </c>
      <c r="J420">
        <v>100</v>
      </c>
      <c r="K420">
        <v>1</v>
      </c>
      <c r="L420" t="s">
        <v>2137</v>
      </c>
      <c r="M420" t="s">
        <v>1840</v>
      </c>
      <c r="N420" t="s">
        <v>1841</v>
      </c>
      <c r="O420" t="s">
        <v>2777</v>
      </c>
      <c r="P420">
        <v>96.01</v>
      </c>
      <c r="Q420">
        <v>11</v>
      </c>
      <c r="R420" t="s">
        <v>1843</v>
      </c>
      <c r="S420" t="s">
        <v>1843</v>
      </c>
    </row>
    <row r="421" spans="1:19" x14ac:dyDescent="0.2">
      <c r="A421" t="s">
        <v>4488</v>
      </c>
      <c r="B421" t="s">
        <v>2116</v>
      </c>
      <c r="C421" t="s">
        <v>2117</v>
      </c>
      <c r="D421">
        <v>95</v>
      </c>
      <c r="E421" t="s">
        <v>2116</v>
      </c>
      <c r="F421">
        <v>98.75</v>
      </c>
      <c r="G421">
        <v>0.94</v>
      </c>
      <c r="H421" t="s">
        <v>2117</v>
      </c>
      <c r="I421" t="s">
        <v>2116</v>
      </c>
      <c r="J421">
        <v>98.75</v>
      </c>
      <c r="K421">
        <v>0.94</v>
      </c>
      <c r="L421" t="s">
        <v>2059</v>
      </c>
      <c r="M421" t="s">
        <v>1840</v>
      </c>
      <c r="N421" t="s">
        <v>1841</v>
      </c>
      <c r="O421" t="s">
        <v>2118</v>
      </c>
      <c r="P421">
        <v>98.27</v>
      </c>
      <c r="Q421">
        <v>11</v>
      </c>
      <c r="R421" t="s">
        <v>1843</v>
      </c>
      <c r="S421" t="s">
        <v>1843</v>
      </c>
    </row>
    <row r="422" spans="1:19" x14ac:dyDescent="0.2">
      <c r="A422" t="s">
        <v>4171</v>
      </c>
      <c r="B422" t="s">
        <v>1891</v>
      </c>
      <c r="C422" t="s">
        <v>359</v>
      </c>
      <c r="D422">
        <v>95</v>
      </c>
      <c r="E422" t="s">
        <v>1891</v>
      </c>
      <c r="F422">
        <v>100</v>
      </c>
      <c r="G422">
        <v>1</v>
      </c>
      <c r="H422" t="s">
        <v>359</v>
      </c>
      <c r="I422" t="s">
        <v>1891</v>
      </c>
      <c r="J422">
        <v>100</v>
      </c>
      <c r="K422">
        <v>1</v>
      </c>
      <c r="L422" t="s">
        <v>1892</v>
      </c>
      <c r="M422" t="s">
        <v>1840</v>
      </c>
      <c r="N422" t="s">
        <v>1841</v>
      </c>
      <c r="O422" t="s">
        <v>1893</v>
      </c>
      <c r="P422">
        <v>98.01</v>
      </c>
      <c r="Q422">
        <v>11</v>
      </c>
      <c r="R422" t="s">
        <v>1843</v>
      </c>
      <c r="S422" t="s">
        <v>1843</v>
      </c>
    </row>
    <row r="423" spans="1:19" x14ac:dyDescent="0.2">
      <c r="A423" t="s">
        <v>4534</v>
      </c>
      <c r="B423" t="s">
        <v>2271</v>
      </c>
      <c r="C423" t="s">
        <v>2272</v>
      </c>
      <c r="D423">
        <v>95</v>
      </c>
      <c r="E423" t="s">
        <v>2271</v>
      </c>
      <c r="F423">
        <v>98.82</v>
      </c>
      <c r="G423">
        <v>0.96</v>
      </c>
      <c r="H423" t="s">
        <v>2272</v>
      </c>
      <c r="I423" t="s">
        <v>2271</v>
      </c>
      <c r="J423">
        <v>98.82</v>
      </c>
      <c r="K423">
        <v>0.96</v>
      </c>
      <c r="L423" t="s">
        <v>2273</v>
      </c>
      <c r="M423" t="s">
        <v>1840</v>
      </c>
      <c r="N423" t="s">
        <v>1841</v>
      </c>
      <c r="O423" t="s">
        <v>2274</v>
      </c>
      <c r="P423">
        <v>99.25</v>
      </c>
      <c r="Q423">
        <v>11</v>
      </c>
      <c r="R423" t="s">
        <v>1843</v>
      </c>
      <c r="S423" t="s">
        <v>1843</v>
      </c>
    </row>
    <row r="424" spans="1:19" x14ac:dyDescent="0.2">
      <c r="A424" t="s">
        <v>4497</v>
      </c>
      <c r="B424" t="s">
        <v>2253</v>
      </c>
      <c r="C424" t="s">
        <v>2254</v>
      </c>
      <c r="D424">
        <v>95</v>
      </c>
      <c r="E424" t="s">
        <v>2253</v>
      </c>
      <c r="F424">
        <v>98.27</v>
      </c>
      <c r="G424">
        <v>0.93</v>
      </c>
      <c r="H424" t="s">
        <v>2254</v>
      </c>
      <c r="I424" t="s">
        <v>2253</v>
      </c>
      <c r="J424">
        <v>98.27</v>
      </c>
      <c r="K424">
        <v>0.93</v>
      </c>
      <c r="L424" t="s">
        <v>2255</v>
      </c>
      <c r="M424" t="s">
        <v>1840</v>
      </c>
      <c r="N424" t="s">
        <v>1841</v>
      </c>
      <c r="O424" t="s">
        <v>2256</v>
      </c>
      <c r="P424">
        <v>99.33</v>
      </c>
      <c r="Q424">
        <v>11</v>
      </c>
      <c r="R424" t="s">
        <v>1843</v>
      </c>
      <c r="S424" t="s">
        <v>1843</v>
      </c>
    </row>
    <row r="425" spans="1:19" x14ac:dyDescent="0.2">
      <c r="A425" t="s">
        <v>4148</v>
      </c>
      <c r="B425" t="s">
        <v>1898</v>
      </c>
      <c r="C425" t="s">
        <v>1899</v>
      </c>
      <c r="D425">
        <v>95</v>
      </c>
      <c r="E425" t="s">
        <v>1898</v>
      </c>
      <c r="F425">
        <v>95.93</v>
      </c>
      <c r="G425">
        <v>0.94</v>
      </c>
      <c r="H425" t="s">
        <v>1899</v>
      </c>
      <c r="I425" t="s">
        <v>1898</v>
      </c>
      <c r="J425">
        <v>95.93</v>
      </c>
      <c r="K425">
        <v>0.94</v>
      </c>
      <c r="L425" t="s">
        <v>1900</v>
      </c>
      <c r="M425" t="s">
        <v>1840</v>
      </c>
      <c r="N425" t="s">
        <v>1841</v>
      </c>
      <c r="O425" t="s">
        <v>1901</v>
      </c>
      <c r="P425">
        <v>95.12</v>
      </c>
      <c r="Q425">
        <v>11</v>
      </c>
      <c r="R425" t="s">
        <v>1843</v>
      </c>
      <c r="S425" t="s">
        <v>1843</v>
      </c>
    </row>
    <row r="426" spans="1:19" x14ac:dyDescent="0.2">
      <c r="A426" t="s">
        <v>4137</v>
      </c>
      <c r="B426" t="s">
        <v>1973</v>
      </c>
      <c r="C426" t="s">
        <v>263</v>
      </c>
      <c r="D426">
        <v>95</v>
      </c>
      <c r="E426" t="s">
        <v>1973</v>
      </c>
      <c r="F426">
        <v>100</v>
      </c>
      <c r="G426">
        <v>1</v>
      </c>
      <c r="H426" t="s">
        <v>263</v>
      </c>
      <c r="I426" t="s">
        <v>1973</v>
      </c>
      <c r="J426">
        <v>100</v>
      </c>
      <c r="K426">
        <v>1</v>
      </c>
      <c r="L426" t="s">
        <v>1974</v>
      </c>
      <c r="M426" t="s">
        <v>1840</v>
      </c>
      <c r="N426" t="s">
        <v>1841</v>
      </c>
      <c r="O426" t="s">
        <v>1975</v>
      </c>
      <c r="P426">
        <v>96.75</v>
      </c>
      <c r="Q426">
        <v>11</v>
      </c>
      <c r="R426" t="s">
        <v>1843</v>
      </c>
      <c r="S426" t="s">
        <v>1843</v>
      </c>
    </row>
    <row r="427" spans="1:19" x14ac:dyDescent="0.2">
      <c r="A427" t="s">
        <v>4343</v>
      </c>
      <c r="B427" t="s">
        <v>2383</v>
      </c>
      <c r="C427" t="s">
        <v>856</v>
      </c>
      <c r="D427">
        <v>95</v>
      </c>
      <c r="E427" t="s">
        <v>2383</v>
      </c>
      <c r="F427">
        <v>100</v>
      </c>
      <c r="G427">
        <v>1</v>
      </c>
      <c r="H427" t="s">
        <v>856</v>
      </c>
      <c r="I427" t="s">
        <v>2383</v>
      </c>
      <c r="J427">
        <v>100</v>
      </c>
      <c r="K427">
        <v>1</v>
      </c>
      <c r="L427" t="s">
        <v>2384</v>
      </c>
      <c r="M427" t="s">
        <v>1840</v>
      </c>
      <c r="N427" t="s">
        <v>1841</v>
      </c>
      <c r="O427" t="s">
        <v>2385</v>
      </c>
      <c r="P427">
        <v>96.23</v>
      </c>
      <c r="Q427">
        <v>11</v>
      </c>
      <c r="R427" t="s">
        <v>1843</v>
      </c>
      <c r="S427" t="s">
        <v>1843</v>
      </c>
    </row>
    <row r="428" spans="1:19" x14ac:dyDescent="0.2">
      <c r="A428" t="s">
        <v>4072</v>
      </c>
      <c r="B428" t="s">
        <v>3088</v>
      </c>
      <c r="C428" t="s">
        <v>80</v>
      </c>
      <c r="D428">
        <v>95</v>
      </c>
      <c r="E428" t="s">
        <v>3088</v>
      </c>
      <c r="F428">
        <v>100</v>
      </c>
      <c r="G428">
        <v>0.99</v>
      </c>
      <c r="H428" t="s">
        <v>80</v>
      </c>
      <c r="I428" t="s">
        <v>3088</v>
      </c>
      <c r="J428">
        <v>100</v>
      </c>
      <c r="K428">
        <v>0.99</v>
      </c>
      <c r="L428" t="s">
        <v>2270</v>
      </c>
      <c r="M428" t="s">
        <v>1840</v>
      </c>
      <c r="N428" t="s">
        <v>1841</v>
      </c>
      <c r="O428" t="s">
        <v>1843</v>
      </c>
      <c r="P428">
        <v>98.83</v>
      </c>
      <c r="Q428">
        <v>11</v>
      </c>
      <c r="R428" t="s">
        <v>1843</v>
      </c>
      <c r="S428" t="s">
        <v>1843</v>
      </c>
    </row>
    <row r="429" spans="1:19" x14ac:dyDescent="0.2">
      <c r="A429" t="s">
        <v>4506</v>
      </c>
      <c r="B429" t="s">
        <v>3314</v>
      </c>
      <c r="C429" t="s">
        <v>1843</v>
      </c>
      <c r="D429" t="s">
        <v>1843</v>
      </c>
      <c r="E429" t="s">
        <v>1843</v>
      </c>
      <c r="F429" t="s">
        <v>1843</v>
      </c>
      <c r="G429" t="s">
        <v>1843</v>
      </c>
      <c r="H429" t="s">
        <v>3315</v>
      </c>
      <c r="I429" t="s">
        <v>3316</v>
      </c>
      <c r="J429">
        <v>77.33</v>
      </c>
      <c r="K429">
        <v>0.28000000000000003</v>
      </c>
      <c r="L429" t="s">
        <v>3317</v>
      </c>
      <c r="M429" t="s">
        <v>1918</v>
      </c>
      <c r="N429" t="s">
        <v>3204</v>
      </c>
      <c r="O429" t="s">
        <v>1843</v>
      </c>
      <c r="P429">
        <v>97.62</v>
      </c>
      <c r="Q429">
        <v>11</v>
      </c>
      <c r="R429">
        <v>0.75225760256200003</v>
      </c>
      <c r="S429" t="s">
        <v>1843</v>
      </c>
    </row>
    <row r="430" spans="1:19" x14ac:dyDescent="0.2">
      <c r="A430" t="s">
        <v>4527</v>
      </c>
      <c r="B430" t="s">
        <v>2161</v>
      </c>
      <c r="C430" t="s">
        <v>2162</v>
      </c>
      <c r="D430">
        <v>95</v>
      </c>
      <c r="E430" t="s">
        <v>2161</v>
      </c>
      <c r="F430">
        <v>96.25</v>
      </c>
      <c r="G430">
        <v>0.86</v>
      </c>
      <c r="H430" t="s">
        <v>2162</v>
      </c>
      <c r="I430" t="s">
        <v>2161</v>
      </c>
      <c r="J430">
        <v>96.25</v>
      </c>
      <c r="K430">
        <v>0.86</v>
      </c>
      <c r="L430" t="s">
        <v>2107</v>
      </c>
      <c r="M430" t="s">
        <v>1840</v>
      </c>
      <c r="N430" t="s">
        <v>1841</v>
      </c>
      <c r="O430" t="s">
        <v>2163</v>
      </c>
      <c r="P430">
        <v>99.37</v>
      </c>
      <c r="Q430">
        <v>11</v>
      </c>
      <c r="R430" t="s">
        <v>1843</v>
      </c>
      <c r="S430" t="s">
        <v>1843</v>
      </c>
    </row>
    <row r="431" spans="1:19" x14ac:dyDescent="0.2">
      <c r="A431" t="s">
        <v>4059</v>
      </c>
      <c r="B431" t="s">
        <v>2395</v>
      </c>
      <c r="C431" t="s">
        <v>48</v>
      </c>
      <c r="D431">
        <v>95</v>
      </c>
      <c r="E431" t="s">
        <v>2395</v>
      </c>
      <c r="F431">
        <v>100</v>
      </c>
      <c r="G431">
        <v>1</v>
      </c>
      <c r="H431" t="s">
        <v>48</v>
      </c>
      <c r="I431" t="s">
        <v>2395</v>
      </c>
      <c r="J431">
        <v>100</v>
      </c>
      <c r="K431">
        <v>1</v>
      </c>
      <c r="L431" t="s">
        <v>2396</v>
      </c>
      <c r="M431" t="s">
        <v>1840</v>
      </c>
      <c r="N431" t="s">
        <v>1841</v>
      </c>
      <c r="O431" t="s">
        <v>2397</v>
      </c>
      <c r="P431">
        <v>94.11</v>
      </c>
      <c r="Q431">
        <v>11</v>
      </c>
      <c r="R431" t="s">
        <v>1843</v>
      </c>
      <c r="S431" t="s">
        <v>1843</v>
      </c>
    </row>
    <row r="432" spans="1:19" x14ac:dyDescent="0.2">
      <c r="A432" t="s">
        <v>4064</v>
      </c>
      <c r="B432" t="s">
        <v>2422</v>
      </c>
      <c r="C432" t="s">
        <v>61</v>
      </c>
      <c r="D432">
        <v>95</v>
      </c>
      <c r="E432" t="s">
        <v>2422</v>
      </c>
      <c r="F432">
        <v>100</v>
      </c>
      <c r="G432">
        <v>0.99</v>
      </c>
      <c r="H432" t="s">
        <v>61</v>
      </c>
      <c r="I432" t="s">
        <v>2422</v>
      </c>
      <c r="J432">
        <v>100</v>
      </c>
      <c r="K432">
        <v>0.99</v>
      </c>
      <c r="L432" t="s">
        <v>2423</v>
      </c>
      <c r="M432" t="s">
        <v>1840</v>
      </c>
      <c r="N432" t="s">
        <v>1841</v>
      </c>
      <c r="O432" t="s">
        <v>1843</v>
      </c>
      <c r="P432">
        <v>98.59</v>
      </c>
      <c r="Q432">
        <v>11</v>
      </c>
      <c r="R432" t="s">
        <v>1843</v>
      </c>
      <c r="S432" t="s">
        <v>1843</v>
      </c>
    </row>
    <row r="433" spans="1:19" x14ac:dyDescent="0.2">
      <c r="A433" t="s">
        <v>4101</v>
      </c>
      <c r="B433" t="s">
        <v>2810</v>
      </c>
      <c r="C433" t="s">
        <v>157</v>
      </c>
      <c r="D433">
        <v>95</v>
      </c>
      <c r="E433" t="s">
        <v>2810</v>
      </c>
      <c r="F433">
        <v>100</v>
      </c>
      <c r="G433">
        <v>1</v>
      </c>
      <c r="H433" t="s">
        <v>157</v>
      </c>
      <c r="I433" t="s">
        <v>2810</v>
      </c>
      <c r="J433">
        <v>100</v>
      </c>
      <c r="K433">
        <v>1</v>
      </c>
      <c r="L433" t="s">
        <v>2164</v>
      </c>
      <c r="M433" t="s">
        <v>1840</v>
      </c>
      <c r="N433" t="s">
        <v>1841</v>
      </c>
      <c r="O433" t="s">
        <v>2811</v>
      </c>
      <c r="P433">
        <v>94.52</v>
      </c>
      <c r="Q433">
        <v>11</v>
      </c>
      <c r="R433" t="s">
        <v>1843</v>
      </c>
      <c r="S433" t="s">
        <v>1843</v>
      </c>
    </row>
    <row r="434" spans="1:19" x14ac:dyDescent="0.2">
      <c r="A434" t="s">
        <v>4474</v>
      </c>
      <c r="B434" t="s">
        <v>2677</v>
      </c>
      <c r="C434" t="s">
        <v>1843</v>
      </c>
      <c r="D434" t="s">
        <v>1843</v>
      </c>
      <c r="E434" t="s">
        <v>1843</v>
      </c>
      <c r="F434" t="s">
        <v>1843</v>
      </c>
      <c r="G434" t="s">
        <v>1843</v>
      </c>
      <c r="H434" t="s">
        <v>1843</v>
      </c>
      <c r="I434" t="s">
        <v>1843</v>
      </c>
      <c r="J434" t="s">
        <v>1843</v>
      </c>
      <c r="K434" t="s">
        <v>1843</v>
      </c>
      <c r="L434" t="s">
        <v>2677</v>
      </c>
      <c r="M434" t="s">
        <v>1918</v>
      </c>
      <c r="N434" t="s">
        <v>1919</v>
      </c>
      <c r="O434" t="s">
        <v>1843</v>
      </c>
      <c r="P434">
        <v>98</v>
      </c>
      <c r="Q434">
        <v>11</v>
      </c>
      <c r="R434">
        <v>0.80405052446199998</v>
      </c>
      <c r="S434" t="s">
        <v>1843</v>
      </c>
    </row>
    <row r="435" spans="1:19" x14ac:dyDescent="0.2">
      <c r="A435" t="s">
        <v>4052</v>
      </c>
      <c r="B435" t="s">
        <v>3101</v>
      </c>
      <c r="C435" t="s">
        <v>30</v>
      </c>
      <c r="D435">
        <v>95.88</v>
      </c>
      <c r="E435" t="s">
        <v>3101</v>
      </c>
      <c r="F435">
        <v>100</v>
      </c>
      <c r="G435">
        <v>0.98</v>
      </c>
      <c r="H435" t="s">
        <v>30</v>
      </c>
      <c r="I435" t="s">
        <v>3101</v>
      </c>
      <c r="J435">
        <v>100</v>
      </c>
      <c r="K435">
        <v>0.98</v>
      </c>
      <c r="L435" t="s">
        <v>2796</v>
      </c>
      <c r="M435" t="s">
        <v>1840</v>
      </c>
      <c r="N435" t="s">
        <v>1841</v>
      </c>
      <c r="O435" t="s">
        <v>3102</v>
      </c>
      <c r="P435">
        <v>95.24</v>
      </c>
      <c r="Q435">
        <v>11</v>
      </c>
      <c r="R435" t="s">
        <v>1843</v>
      </c>
      <c r="S435" t="s">
        <v>1843</v>
      </c>
    </row>
    <row r="436" spans="1:19" x14ac:dyDescent="0.2">
      <c r="A436" t="s">
        <v>4335</v>
      </c>
      <c r="B436" t="s">
        <v>2733</v>
      </c>
      <c r="C436" t="s">
        <v>2734</v>
      </c>
      <c r="D436">
        <v>95</v>
      </c>
      <c r="E436" t="s">
        <v>2733</v>
      </c>
      <c r="F436">
        <v>99.93</v>
      </c>
      <c r="G436">
        <v>0.92</v>
      </c>
      <c r="H436" t="s">
        <v>2734</v>
      </c>
      <c r="I436" t="s">
        <v>2733</v>
      </c>
      <c r="J436">
        <v>99.93</v>
      </c>
      <c r="K436">
        <v>0.92</v>
      </c>
      <c r="L436" t="s">
        <v>2044</v>
      </c>
      <c r="M436" t="s">
        <v>1840</v>
      </c>
      <c r="N436" t="s">
        <v>1841</v>
      </c>
      <c r="O436" t="s">
        <v>2735</v>
      </c>
      <c r="P436">
        <v>97.74</v>
      </c>
      <c r="Q436">
        <v>11</v>
      </c>
      <c r="R436" t="s">
        <v>1843</v>
      </c>
      <c r="S436" t="s">
        <v>1843</v>
      </c>
    </row>
    <row r="437" spans="1:19" x14ac:dyDescent="0.2">
      <c r="A437" t="s">
        <v>4344</v>
      </c>
      <c r="B437" t="s">
        <v>3007</v>
      </c>
      <c r="C437" t="s">
        <v>858</v>
      </c>
      <c r="D437">
        <v>95</v>
      </c>
      <c r="E437" t="s">
        <v>3007</v>
      </c>
      <c r="F437">
        <v>100</v>
      </c>
      <c r="G437">
        <v>1</v>
      </c>
      <c r="H437" t="s">
        <v>858</v>
      </c>
      <c r="I437" t="s">
        <v>3007</v>
      </c>
      <c r="J437">
        <v>100</v>
      </c>
      <c r="K437">
        <v>1</v>
      </c>
      <c r="L437" t="s">
        <v>3008</v>
      </c>
      <c r="M437" t="s">
        <v>1840</v>
      </c>
      <c r="N437" t="s">
        <v>1841</v>
      </c>
      <c r="O437" t="s">
        <v>1843</v>
      </c>
      <c r="P437">
        <v>99.07</v>
      </c>
      <c r="Q437">
        <v>11</v>
      </c>
      <c r="R437" t="s">
        <v>1843</v>
      </c>
      <c r="S437" t="s">
        <v>1843</v>
      </c>
    </row>
    <row r="438" spans="1:19" x14ac:dyDescent="0.2">
      <c r="A438" t="s">
        <v>4122</v>
      </c>
      <c r="B438" t="s">
        <v>3160</v>
      </c>
      <c r="C438" t="s">
        <v>219</v>
      </c>
      <c r="D438">
        <v>95</v>
      </c>
      <c r="E438" t="s">
        <v>3160</v>
      </c>
      <c r="F438">
        <v>100</v>
      </c>
      <c r="G438">
        <v>1</v>
      </c>
      <c r="H438" t="s">
        <v>219</v>
      </c>
      <c r="I438" t="s">
        <v>3160</v>
      </c>
      <c r="J438">
        <v>100</v>
      </c>
      <c r="K438">
        <v>1</v>
      </c>
      <c r="L438" t="s">
        <v>2277</v>
      </c>
      <c r="M438" t="s">
        <v>1840</v>
      </c>
      <c r="N438" t="s">
        <v>1841</v>
      </c>
      <c r="O438" t="s">
        <v>1843</v>
      </c>
      <c r="P438">
        <v>91.07</v>
      </c>
      <c r="Q438">
        <v>11</v>
      </c>
      <c r="R438" t="s">
        <v>1843</v>
      </c>
      <c r="S438" t="s">
        <v>1843</v>
      </c>
    </row>
    <row r="439" spans="1:19" x14ac:dyDescent="0.2">
      <c r="A439" t="s">
        <v>4145</v>
      </c>
      <c r="B439" t="s">
        <v>2805</v>
      </c>
      <c r="C439" t="s">
        <v>290</v>
      </c>
      <c r="D439">
        <v>95</v>
      </c>
      <c r="E439" t="s">
        <v>2805</v>
      </c>
      <c r="F439">
        <v>100</v>
      </c>
      <c r="G439">
        <v>1</v>
      </c>
      <c r="H439" t="s">
        <v>290</v>
      </c>
      <c r="I439" t="s">
        <v>2805</v>
      </c>
      <c r="J439">
        <v>100</v>
      </c>
      <c r="K439">
        <v>1</v>
      </c>
      <c r="L439" t="s">
        <v>2806</v>
      </c>
      <c r="M439" t="s">
        <v>1840</v>
      </c>
      <c r="N439" t="s">
        <v>1841</v>
      </c>
      <c r="O439" t="s">
        <v>2807</v>
      </c>
      <c r="P439">
        <v>98.15</v>
      </c>
      <c r="Q439">
        <v>11</v>
      </c>
      <c r="R439" t="s">
        <v>1843</v>
      </c>
      <c r="S439" t="s">
        <v>1843</v>
      </c>
    </row>
    <row r="440" spans="1:19" x14ac:dyDescent="0.2">
      <c r="A440" t="s">
        <v>4405</v>
      </c>
      <c r="B440" t="s">
        <v>2895</v>
      </c>
      <c r="C440" t="s">
        <v>2896</v>
      </c>
      <c r="D440">
        <v>95</v>
      </c>
      <c r="E440" t="s">
        <v>2895</v>
      </c>
      <c r="F440">
        <v>99.45</v>
      </c>
      <c r="G440">
        <v>0.95</v>
      </c>
      <c r="H440" t="s">
        <v>2896</v>
      </c>
      <c r="I440" t="s">
        <v>2895</v>
      </c>
      <c r="J440">
        <v>99.45</v>
      </c>
      <c r="K440">
        <v>0.95</v>
      </c>
      <c r="L440" t="s">
        <v>2897</v>
      </c>
      <c r="M440" t="s">
        <v>1840</v>
      </c>
      <c r="N440" t="s">
        <v>1841</v>
      </c>
      <c r="O440" t="s">
        <v>2898</v>
      </c>
      <c r="P440">
        <v>96.07</v>
      </c>
      <c r="Q440">
        <v>11</v>
      </c>
      <c r="R440" t="s">
        <v>1843</v>
      </c>
      <c r="S440" t="s">
        <v>1843</v>
      </c>
    </row>
    <row r="441" spans="1:19" x14ac:dyDescent="0.2">
      <c r="A441" t="s">
        <v>4397</v>
      </c>
      <c r="B441" t="s">
        <v>2609</v>
      </c>
      <c r="C441" t="s">
        <v>994</v>
      </c>
      <c r="D441">
        <v>95</v>
      </c>
      <c r="E441" t="s">
        <v>2609</v>
      </c>
      <c r="F441">
        <v>100</v>
      </c>
      <c r="G441">
        <v>1</v>
      </c>
      <c r="H441" t="s">
        <v>994</v>
      </c>
      <c r="I441" t="s">
        <v>2609</v>
      </c>
      <c r="J441">
        <v>100</v>
      </c>
      <c r="K441">
        <v>1</v>
      </c>
      <c r="L441" t="s">
        <v>2610</v>
      </c>
      <c r="M441" t="s">
        <v>1840</v>
      </c>
      <c r="N441" t="s">
        <v>1841</v>
      </c>
      <c r="O441" t="s">
        <v>2611</v>
      </c>
      <c r="P441">
        <v>97.76</v>
      </c>
      <c r="Q441">
        <v>11</v>
      </c>
      <c r="R441" t="s">
        <v>1843</v>
      </c>
      <c r="S441" t="s">
        <v>1843</v>
      </c>
    </row>
    <row r="442" spans="1:19" x14ac:dyDescent="0.2">
      <c r="A442" t="s">
        <v>4330</v>
      </c>
      <c r="B442" t="s">
        <v>1944</v>
      </c>
      <c r="C442" t="s">
        <v>1945</v>
      </c>
      <c r="D442">
        <v>95</v>
      </c>
      <c r="E442" t="s">
        <v>1944</v>
      </c>
      <c r="F442">
        <v>98.29</v>
      </c>
      <c r="G442">
        <v>0.92</v>
      </c>
      <c r="H442" t="s">
        <v>1945</v>
      </c>
      <c r="I442" t="s">
        <v>1944</v>
      </c>
      <c r="J442">
        <v>98.29</v>
      </c>
      <c r="K442">
        <v>0.92</v>
      </c>
      <c r="L442" t="s">
        <v>1946</v>
      </c>
      <c r="M442" t="s">
        <v>1840</v>
      </c>
      <c r="N442" t="s">
        <v>1841</v>
      </c>
      <c r="O442" t="s">
        <v>1947</v>
      </c>
      <c r="P442">
        <v>97.34</v>
      </c>
      <c r="Q442">
        <v>11</v>
      </c>
      <c r="R442" t="s">
        <v>1843</v>
      </c>
      <c r="S442" t="s">
        <v>1843</v>
      </c>
    </row>
    <row r="443" spans="1:19" x14ac:dyDescent="0.2">
      <c r="A443" t="s">
        <v>4107</v>
      </c>
      <c r="B443" t="s">
        <v>2671</v>
      </c>
      <c r="C443" t="s">
        <v>172</v>
      </c>
      <c r="D443">
        <v>95</v>
      </c>
      <c r="E443" t="s">
        <v>2671</v>
      </c>
      <c r="F443">
        <v>100</v>
      </c>
      <c r="G443">
        <v>1</v>
      </c>
      <c r="H443" t="s">
        <v>172</v>
      </c>
      <c r="I443" t="s">
        <v>2671</v>
      </c>
      <c r="J443">
        <v>100</v>
      </c>
      <c r="K443">
        <v>1</v>
      </c>
      <c r="L443" t="s">
        <v>2137</v>
      </c>
      <c r="M443" t="s">
        <v>1840</v>
      </c>
      <c r="N443" t="s">
        <v>1841</v>
      </c>
      <c r="O443" t="s">
        <v>2672</v>
      </c>
      <c r="P443">
        <v>96.05</v>
      </c>
      <c r="Q443">
        <v>11</v>
      </c>
      <c r="R443" t="s">
        <v>1843</v>
      </c>
      <c r="S443" t="s">
        <v>1843</v>
      </c>
    </row>
    <row r="444" spans="1:19" x14ac:dyDescent="0.2">
      <c r="A444" t="s">
        <v>4311</v>
      </c>
      <c r="B444" t="s">
        <v>2027</v>
      </c>
      <c r="C444" t="s">
        <v>2028</v>
      </c>
      <c r="D444">
        <v>95</v>
      </c>
      <c r="E444" t="s">
        <v>2027</v>
      </c>
      <c r="F444">
        <v>98.49</v>
      </c>
      <c r="G444">
        <v>0.88</v>
      </c>
      <c r="H444" t="s">
        <v>2028</v>
      </c>
      <c r="I444" t="s">
        <v>2027</v>
      </c>
      <c r="J444">
        <v>98.49</v>
      </c>
      <c r="K444">
        <v>0.88</v>
      </c>
      <c r="L444" t="s">
        <v>2029</v>
      </c>
      <c r="M444" t="s">
        <v>1840</v>
      </c>
      <c r="N444" t="s">
        <v>1841</v>
      </c>
      <c r="O444" t="s">
        <v>2030</v>
      </c>
      <c r="P444">
        <v>98.04</v>
      </c>
      <c r="Q444">
        <v>11</v>
      </c>
      <c r="R444" t="s">
        <v>1843</v>
      </c>
      <c r="S444" t="s">
        <v>1843</v>
      </c>
    </row>
    <row r="445" spans="1:19" x14ac:dyDescent="0.2">
      <c r="A445" t="s">
        <v>4326</v>
      </c>
      <c r="B445" t="s">
        <v>2222</v>
      </c>
      <c r="C445" t="s">
        <v>808</v>
      </c>
      <c r="D445">
        <v>95</v>
      </c>
      <c r="E445" t="s">
        <v>2222</v>
      </c>
      <c r="F445">
        <v>100</v>
      </c>
      <c r="G445">
        <v>1</v>
      </c>
      <c r="H445" t="s">
        <v>808</v>
      </c>
      <c r="I445" t="s">
        <v>2222</v>
      </c>
      <c r="J445">
        <v>100</v>
      </c>
      <c r="K445">
        <v>1</v>
      </c>
      <c r="L445" t="s">
        <v>2223</v>
      </c>
      <c r="M445" t="s">
        <v>1840</v>
      </c>
      <c r="N445" t="s">
        <v>1841</v>
      </c>
      <c r="O445" t="s">
        <v>2224</v>
      </c>
      <c r="P445">
        <v>98.99</v>
      </c>
      <c r="Q445">
        <v>11</v>
      </c>
      <c r="R445" t="s">
        <v>1843</v>
      </c>
      <c r="S445" t="s">
        <v>1843</v>
      </c>
    </row>
    <row r="446" spans="1:19" x14ac:dyDescent="0.2">
      <c r="A446" t="s">
        <v>4473</v>
      </c>
      <c r="B446" t="s">
        <v>2987</v>
      </c>
      <c r="C446" t="s">
        <v>2988</v>
      </c>
      <c r="D446">
        <v>95</v>
      </c>
      <c r="E446" t="s">
        <v>2987</v>
      </c>
      <c r="F446">
        <v>95.94</v>
      </c>
      <c r="G446">
        <v>0.87</v>
      </c>
      <c r="H446" t="s">
        <v>2988</v>
      </c>
      <c r="I446" t="s">
        <v>2987</v>
      </c>
      <c r="J446">
        <v>95.94</v>
      </c>
      <c r="K446">
        <v>0.87</v>
      </c>
      <c r="L446" t="s">
        <v>2105</v>
      </c>
      <c r="M446" t="s">
        <v>1840</v>
      </c>
      <c r="N446" t="s">
        <v>1841</v>
      </c>
      <c r="O446" t="s">
        <v>2989</v>
      </c>
      <c r="P446">
        <v>99.19</v>
      </c>
      <c r="Q446">
        <v>11</v>
      </c>
      <c r="R446" t="s">
        <v>1843</v>
      </c>
      <c r="S446" t="s">
        <v>1843</v>
      </c>
    </row>
    <row r="447" spans="1:19" x14ac:dyDescent="0.2">
      <c r="A447" t="s">
        <v>4112</v>
      </c>
      <c r="B447" t="s">
        <v>2676</v>
      </c>
      <c r="C447" t="s">
        <v>187</v>
      </c>
      <c r="D447">
        <v>95</v>
      </c>
      <c r="E447" t="s">
        <v>2676</v>
      </c>
      <c r="F447">
        <v>100</v>
      </c>
      <c r="G447">
        <v>1</v>
      </c>
      <c r="H447" t="s">
        <v>187</v>
      </c>
      <c r="I447" t="s">
        <v>2676</v>
      </c>
      <c r="J447">
        <v>100</v>
      </c>
      <c r="K447">
        <v>1</v>
      </c>
      <c r="L447" t="s">
        <v>2677</v>
      </c>
      <c r="M447" t="s">
        <v>1840</v>
      </c>
      <c r="N447" t="s">
        <v>1841</v>
      </c>
      <c r="O447" t="s">
        <v>1843</v>
      </c>
      <c r="P447">
        <v>97.2</v>
      </c>
      <c r="Q447">
        <v>11</v>
      </c>
      <c r="R447" t="s">
        <v>1843</v>
      </c>
      <c r="S447" t="s">
        <v>1843</v>
      </c>
    </row>
    <row r="448" spans="1:19" x14ac:dyDescent="0.2">
      <c r="A448" t="s">
        <v>4205</v>
      </c>
      <c r="B448" t="s">
        <v>2697</v>
      </c>
      <c r="C448" t="s">
        <v>2698</v>
      </c>
      <c r="D448">
        <v>95</v>
      </c>
      <c r="E448" t="s">
        <v>2697</v>
      </c>
      <c r="F448">
        <v>99.81</v>
      </c>
      <c r="G448">
        <v>0.98</v>
      </c>
      <c r="H448" t="s">
        <v>2698</v>
      </c>
      <c r="I448" t="s">
        <v>2697</v>
      </c>
      <c r="J448">
        <v>99.81</v>
      </c>
      <c r="K448">
        <v>0.98</v>
      </c>
      <c r="L448" t="s">
        <v>2699</v>
      </c>
      <c r="M448" t="s">
        <v>1840</v>
      </c>
      <c r="N448" t="s">
        <v>1841</v>
      </c>
      <c r="O448" t="s">
        <v>1843</v>
      </c>
      <c r="P448">
        <v>98.97</v>
      </c>
      <c r="Q448">
        <v>11</v>
      </c>
      <c r="R448" t="s">
        <v>1843</v>
      </c>
      <c r="S448" t="s">
        <v>1843</v>
      </c>
    </row>
    <row r="449" spans="1:19" x14ac:dyDescent="0.2">
      <c r="A449" t="s">
        <v>4470</v>
      </c>
      <c r="B449" t="s">
        <v>3232</v>
      </c>
      <c r="C449" t="s">
        <v>1843</v>
      </c>
      <c r="D449" t="s">
        <v>1843</v>
      </c>
      <c r="E449" t="s">
        <v>1843</v>
      </c>
      <c r="F449" t="s">
        <v>1843</v>
      </c>
      <c r="G449" t="s">
        <v>1843</v>
      </c>
      <c r="H449" t="s">
        <v>1843</v>
      </c>
      <c r="I449" t="s">
        <v>1843</v>
      </c>
      <c r="J449" t="s">
        <v>1843</v>
      </c>
      <c r="K449" t="s">
        <v>1843</v>
      </c>
      <c r="L449" t="s">
        <v>3089</v>
      </c>
      <c r="M449" t="s">
        <v>1918</v>
      </c>
      <c r="N449" t="s">
        <v>3204</v>
      </c>
      <c r="O449" t="s">
        <v>1843</v>
      </c>
      <c r="P449">
        <v>95.26</v>
      </c>
      <c r="Q449">
        <v>11</v>
      </c>
      <c r="R449">
        <v>0.96585333678999996</v>
      </c>
      <c r="S449" t="s">
        <v>1843</v>
      </c>
    </row>
    <row r="450" spans="1:19" x14ac:dyDescent="0.2">
      <c r="A450" t="s">
        <v>4089</v>
      </c>
      <c r="B450" t="s">
        <v>2356</v>
      </c>
      <c r="C450" t="s">
        <v>2357</v>
      </c>
      <c r="D450">
        <v>95</v>
      </c>
      <c r="E450" t="s">
        <v>2356</v>
      </c>
      <c r="F450">
        <v>99.52</v>
      </c>
      <c r="G450">
        <v>0.99</v>
      </c>
      <c r="H450" t="s">
        <v>2357</v>
      </c>
      <c r="I450" t="s">
        <v>2356</v>
      </c>
      <c r="J450">
        <v>99.52</v>
      </c>
      <c r="K450">
        <v>0.99</v>
      </c>
      <c r="L450" t="s">
        <v>2062</v>
      </c>
      <c r="M450" t="s">
        <v>1840</v>
      </c>
      <c r="N450" t="s">
        <v>1841</v>
      </c>
      <c r="O450" t="s">
        <v>2358</v>
      </c>
      <c r="P450">
        <v>98.93</v>
      </c>
      <c r="Q450">
        <v>11</v>
      </c>
      <c r="R450" t="s">
        <v>1843</v>
      </c>
      <c r="S450" t="s">
        <v>1843</v>
      </c>
    </row>
    <row r="451" spans="1:19" x14ac:dyDescent="0.2">
      <c r="A451" t="s">
        <v>4196</v>
      </c>
      <c r="B451" t="s">
        <v>3022</v>
      </c>
      <c r="C451" t="s">
        <v>440</v>
      </c>
      <c r="D451">
        <v>95</v>
      </c>
      <c r="E451" t="s">
        <v>3022</v>
      </c>
      <c r="F451">
        <v>100</v>
      </c>
      <c r="G451">
        <v>0.99</v>
      </c>
      <c r="H451" t="s">
        <v>440</v>
      </c>
      <c r="I451" t="s">
        <v>3022</v>
      </c>
      <c r="J451">
        <v>100</v>
      </c>
      <c r="K451">
        <v>0.99</v>
      </c>
      <c r="L451" t="s">
        <v>3023</v>
      </c>
      <c r="M451" t="s">
        <v>1840</v>
      </c>
      <c r="N451" t="s">
        <v>1841</v>
      </c>
      <c r="O451" t="s">
        <v>3024</v>
      </c>
      <c r="P451">
        <v>97.74</v>
      </c>
      <c r="Q451">
        <v>11</v>
      </c>
      <c r="R451" t="s">
        <v>1843</v>
      </c>
      <c r="S451" t="s">
        <v>1843</v>
      </c>
    </row>
    <row r="452" spans="1:19" x14ac:dyDescent="0.2">
      <c r="A452" t="s">
        <v>4058</v>
      </c>
      <c r="B452" t="s">
        <v>2524</v>
      </c>
      <c r="C452" t="s">
        <v>45</v>
      </c>
      <c r="D452">
        <v>95</v>
      </c>
      <c r="E452" t="s">
        <v>2524</v>
      </c>
      <c r="F452">
        <v>100</v>
      </c>
      <c r="G452">
        <v>1</v>
      </c>
      <c r="H452" t="s">
        <v>45</v>
      </c>
      <c r="I452" t="s">
        <v>2524</v>
      </c>
      <c r="J452">
        <v>100</v>
      </c>
      <c r="K452">
        <v>1</v>
      </c>
      <c r="L452" t="s">
        <v>2525</v>
      </c>
      <c r="M452" t="s">
        <v>1840</v>
      </c>
      <c r="N452" t="s">
        <v>1841</v>
      </c>
      <c r="O452" t="s">
        <v>2526</v>
      </c>
      <c r="P452">
        <v>98.69</v>
      </c>
      <c r="Q452">
        <v>11</v>
      </c>
      <c r="R452" t="s">
        <v>1843</v>
      </c>
      <c r="S452" t="s">
        <v>1843</v>
      </c>
    </row>
    <row r="453" spans="1:19" x14ac:dyDescent="0.2">
      <c r="A453" t="s">
        <v>4066</v>
      </c>
      <c r="B453" t="s">
        <v>2235</v>
      </c>
      <c r="C453" t="s">
        <v>65</v>
      </c>
      <c r="D453">
        <v>95</v>
      </c>
      <c r="E453" t="s">
        <v>2235</v>
      </c>
      <c r="F453">
        <v>100</v>
      </c>
      <c r="G453">
        <v>1</v>
      </c>
      <c r="H453" t="s">
        <v>65</v>
      </c>
      <c r="I453" t="s">
        <v>2235</v>
      </c>
      <c r="J453">
        <v>100</v>
      </c>
      <c r="K453">
        <v>1</v>
      </c>
      <c r="L453" t="s">
        <v>2236</v>
      </c>
      <c r="M453" t="s">
        <v>1840</v>
      </c>
      <c r="N453" t="s">
        <v>1841</v>
      </c>
      <c r="O453" t="s">
        <v>2237</v>
      </c>
      <c r="P453">
        <v>99.27</v>
      </c>
      <c r="Q453">
        <v>11</v>
      </c>
      <c r="R453" t="s">
        <v>1843</v>
      </c>
      <c r="S453" t="s">
        <v>1843</v>
      </c>
    </row>
    <row r="454" spans="1:19" x14ac:dyDescent="0.2">
      <c r="A454" t="s">
        <v>4383</v>
      </c>
      <c r="B454" t="s">
        <v>2652</v>
      </c>
      <c r="C454" t="s">
        <v>951</v>
      </c>
      <c r="D454">
        <v>95</v>
      </c>
      <c r="E454" t="s">
        <v>2652</v>
      </c>
      <c r="F454">
        <v>100</v>
      </c>
      <c r="G454">
        <v>1</v>
      </c>
      <c r="H454" t="s">
        <v>951</v>
      </c>
      <c r="I454" t="s">
        <v>2652</v>
      </c>
      <c r="J454">
        <v>100</v>
      </c>
      <c r="K454">
        <v>1</v>
      </c>
      <c r="L454" t="s">
        <v>2653</v>
      </c>
      <c r="M454" t="s">
        <v>1840</v>
      </c>
      <c r="N454" t="s">
        <v>1841</v>
      </c>
      <c r="O454" t="s">
        <v>2654</v>
      </c>
      <c r="P454">
        <v>99.38</v>
      </c>
      <c r="Q454">
        <v>11</v>
      </c>
      <c r="R454" t="s">
        <v>1843</v>
      </c>
      <c r="S454" t="s">
        <v>1843</v>
      </c>
    </row>
    <row r="455" spans="1:19" x14ac:dyDescent="0.2">
      <c r="A455" t="s">
        <v>4276</v>
      </c>
      <c r="B455" t="s">
        <v>2582</v>
      </c>
      <c r="C455" t="s">
        <v>646</v>
      </c>
      <c r="D455">
        <v>95</v>
      </c>
      <c r="E455" t="s">
        <v>2582</v>
      </c>
      <c r="F455">
        <v>100</v>
      </c>
      <c r="G455">
        <v>1</v>
      </c>
      <c r="H455" t="s">
        <v>646</v>
      </c>
      <c r="I455" t="s">
        <v>2582</v>
      </c>
      <c r="J455">
        <v>100</v>
      </c>
      <c r="K455">
        <v>1</v>
      </c>
      <c r="L455" t="s">
        <v>2583</v>
      </c>
      <c r="M455" t="s">
        <v>1840</v>
      </c>
      <c r="N455" t="s">
        <v>1841</v>
      </c>
      <c r="O455" t="s">
        <v>2584</v>
      </c>
      <c r="P455">
        <v>98.71</v>
      </c>
      <c r="Q455">
        <v>11</v>
      </c>
      <c r="R455" t="s">
        <v>1843</v>
      </c>
      <c r="S455" t="s">
        <v>1843</v>
      </c>
    </row>
    <row r="456" spans="1:19" x14ac:dyDescent="0.2">
      <c r="A456" t="s">
        <v>4382</v>
      </c>
      <c r="B456" t="s">
        <v>1948</v>
      </c>
      <c r="C456" t="s">
        <v>948</v>
      </c>
      <c r="D456">
        <v>95</v>
      </c>
      <c r="E456" t="s">
        <v>1948</v>
      </c>
      <c r="F456">
        <v>100</v>
      </c>
      <c r="G456">
        <v>0.96</v>
      </c>
      <c r="H456" t="s">
        <v>948</v>
      </c>
      <c r="I456" t="s">
        <v>1948</v>
      </c>
      <c r="J456">
        <v>100</v>
      </c>
      <c r="K456">
        <v>0.96</v>
      </c>
      <c r="L456" t="s">
        <v>1949</v>
      </c>
      <c r="M456" t="s">
        <v>1840</v>
      </c>
      <c r="N456" t="s">
        <v>1841</v>
      </c>
      <c r="O456" t="s">
        <v>1950</v>
      </c>
      <c r="P456">
        <v>93.39</v>
      </c>
      <c r="Q456">
        <v>11</v>
      </c>
      <c r="R456" t="s">
        <v>1843</v>
      </c>
      <c r="S456" t="s">
        <v>1843</v>
      </c>
    </row>
    <row r="457" spans="1:19" x14ac:dyDescent="0.2">
      <c r="A457" t="s">
        <v>4366</v>
      </c>
      <c r="B457" t="s">
        <v>2633</v>
      </c>
      <c r="C457" t="s">
        <v>2634</v>
      </c>
      <c r="D457">
        <v>95</v>
      </c>
      <c r="E457" t="s">
        <v>2633</v>
      </c>
      <c r="F457">
        <v>97.17</v>
      </c>
      <c r="G457">
        <v>0.89</v>
      </c>
      <c r="H457" t="s">
        <v>2634</v>
      </c>
      <c r="I457" t="s">
        <v>2633</v>
      </c>
      <c r="J457">
        <v>97.17</v>
      </c>
      <c r="K457">
        <v>0.89</v>
      </c>
      <c r="L457" t="s">
        <v>2059</v>
      </c>
      <c r="M457" t="s">
        <v>1840</v>
      </c>
      <c r="N457" t="s">
        <v>1841</v>
      </c>
      <c r="O457" t="s">
        <v>2635</v>
      </c>
      <c r="P457">
        <v>98.45</v>
      </c>
      <c r="Q457">
        <v>11</v>
      </c>
      <c r="R457" t="s">
        <v>1843</v>
      </c>
      <c r="S457" t="s">
        <v>1843</v>
      </c>
    </row>
    <row r="458" spans="1:19" x14ac:dyDescent="0.2">
      <c r="A458" t="s">
        <v>4265</v>
      </c>
      <c r="B458" t="s">
        <v>2121</v>
      </c>
      <c r="C458" t="s">
        <v>2122</v>
      </c>
      <c r="D458">
        <v>95</v>
      </c>
      <c r="E458" t="s">
        <v>2121</v>
      </c>
      <c r="F458">
        <v>98.17</v>
      </c>
      <c r="G458">
        <v>0.84</v>
      </c>
      <c r="H458" t="s">
        <v>2122</v>
      </c>
      <c r="I458" t="s">
        <v>2121</v>
      </c>
      <c r="J458">
        <v>98.17</v>
      </c>
      <c r="K458">
        <v>0.84</v>
      </c>
      <c r="L458" t="s">
        <v>2123</v>
      </c>
      <c r="M458" t="s">
        <v>1840</v>
      </c>
      <c r="N458" t="s">
        <v>1841</v>
      </c>
      <c r="O458" t="s">
        <v>2124</v>
      </c>
      <c r="P458">
        <v>96.94</v>
      </c>
      <c r="Q458">
        <v>11</v>
      </c>
      <c r="R458" t="s">
        <v>1843</v>
      </c>
      <c r="S458" t="s">
        <v>1843</v>
      </c>
    </row>
    <row r="459" spans="1:19" x14ac:dyDescent="0.2">
      <c r="A459" t="s">
        <v>4531</v>
      </c>
      <c r="B459" t="s">
        <v>3238</v>
      </c>
      <c r="C459" t="s">
        <v>1843</v>
      </c>
      <c r="D459" t="s">
        <v>1843</v>
      </c>
      <c r="E459" t="s">
        <v>1843</v>
      </c>
      <c r="F459" t="s">
        <v>1843</v>
      </c>
      <c r="G459" t="s">
        <v>1843</v>
      </c>
      <c r="H459" t="s">
        <v>1843</v>
      </c>
      <c r="I459" t="s">
        <v>1843</v>
      </c>
      <c r="J459" t="s">
        <v>1843</v>
      </c>
      <c r="K459" t="s">
        <v>1843</v>
      </c>
      <c r="L459" t="s">
        <v>3238</v>
      </c>
      <c r="M459" t="s">
        <v>1918</v>
      </c>
      <c r="N459" t="s">
        <v>1919</v>
      </c>
      <c r="O459" t="s">
        <v>3239</v>
      </c>
      <c r="P459">
        <v>96.73</v>
      </c>
      <c r="Q459">
        <v>11</v>
      </c>
      <c r="R459">
        <v>0.95161719875799999</v>
      </c>
      <c r="S459" t="s">
        <v>1843</v>
      </c>
    </row>
    <row r="460" spans="1:19" x14ac:dyDescent="0.2">
      <c r="A460" t="s">
        <v>4340</v>
      </c>
      <c r="B460" t="s">
        <v>2322</v>
      </c>
      <c r="C460" t="s">
        <v>2323</v>
      </c>
      <c r="D460">
        <v>95</v>
      </c>
      <c r="E460" t="s">
        <v>2322</v>
      </c>
      <c r="F460">
        <v>98.9</v>
      </c>
      <c r="G460">
        <v>0.91</v>
      </c>
      <c r="H460" t="s">
        <v>2323</v>
      </c>
      <c r="I460" t="s">
        <v>2322</v>
      </c>
      <c r="J460">
        <v>98.9</v>
      </c>
      <c r="K460">
        <v>0.91</v>
      </c>
      <c r="L460" t="s">
        <v>2003</v>
      </c>
      <c r="M460" t="s">
        <v>1840</v>
      </c>
      <c r="N460" t="s">
        <v>1841</v>
      </c>
      <c r="O460" t="s">
        <v>2324</v>
      </c>
      <c r="P460">
        <v>97.66</v>
      </c>
      <c r="Q460">
        <v>11</v>
      </c>
      <c r="R460" t="s">
        <v>1843</v>
      </c>
      <c r="S460" t="s">
        <v>1843</v>
      </c>
    </row>
    <row r="461" spans="1:19" x14ac:dyDescent="0.2">
      <c r="A461" t="s">
        <v>4480</v>
      </c>
      <c r="B461" t="s">
        <v>3318</v>
      </c>
      <c r="C461" t="s">
        <v>1843</v>
      </c>
      <c r="D461" t="s">
        <v>1843</v>
      </c>
      <c r="E461" t="s">
        <v>1843</v>
      </c>
      <c r="F461" t="s">
        <v>1843</v>
      </c>
      <c r="G461" t="s">
        <v>1843</v>
      </c>
      <c r="H461" t="s">
        <v>1843</v>
      </c>
      <c r="I461" t="s">
        <v>1843</v>
      </c>
      <c r="J461" t="s">
        <v>1843</v>
      </c>
      <c r="K461" t="s">
        <v>1843</v>
      </c>
      <c r="L461" t="s">
        <v>3318</v>
      </c>
      <c r="M461" t="s">
        <v>1918</v>
      </c>
      <c r="N461" t="s">
        <v>3204</v>
      </c>
      <c r="O461" t="s">
        <v>1843</v>
      </c>
      <c r="P461">
        <v>94.33</v>
      </c>
      <c r="Q461">
        <v>11</v>
      </c>
      <c r="R461">
        <v>0.92366305669399995</v>
      </c>
      <c r="S461" t="s">
        <v>1843</v>
      </c>
    </row>
    <row r="462" spans="1:19" x14ac:dyDescent="0.2">
      <c r="A462" t="s">
        <v>4230</v>
      </c>
      <c r="B462" t="s">
        <v>2168</v>
      </c>
      <c r="C462" t="s">
        <v>2169</v>
      </c>
      <c r="D462">
        <v>95</v>
      </c>
      <c r="E462" t="s">
        <v>2168</v>
      </c>
      <c r="F462">
        <v>100</v>
      </c>
      <c r="G462">
        <v>1</v>
      </c>
      <c r="H462" t="s">
        <v>2169</v>
      </c>
      <c r="I462" t="s">
        <v>2168</v>
      </c>
      <c r="J462">
        <v>100</v>
      </c>
      <c r="K462">
        <v>1</v>
      </c>
      <c r="L462" t="s">
        <v>2170</v>
      </c>
      <c r="M462" t="s">
        <v>1840</v>
      </c>
      <c r="N462" t="s">
        <v>1841</v>
      </c>
      <c r="O462" t="s">
        <v>2171</v>
      </c>
      <c r="P462">
        <v>99.25</v>
      </c>
      <c r="Q462">
        <v>11</v>
      </c>
      <c r="R462" t="s">
        <v>1843</v>
      </c>
      <c r="S462" t="s">
        <v>1843</v>
      </c>
    </row>
    <row r="463" spans="1:19" x14ac:dyDescent="0.2">
      <c r="A463" t="s">
        <v>4358</v>
      </c>
      <c r="B463" t="s">
        <v>2494</v>
      </c>
      <c r="C463" t="s">
        <v>885</v>
      </c>
      <c r="D463">
        <v>95</v>
      </c>
      <c r="E463" t="s">
        <v>2494</v>
      </c>
      <c r="F463">
        <v>100</v>
      </c>
      <c r="G463">
        <v>1</v>
      </c>
      <c r="H463" t="s">
        <v>885</v>
      </c>
      <c r="I463" t="s">
        <v>2494</v>
      </c>
      <c r="J463">
        <v>100</v>
      </c>
      <c r="K463">
        <v>1</v>
      </c>
      <c r="L463" t="s">
        <v>2495</v>
      </c>
      <c r="M463" t="s">
        <v>1840</v>
      </c>
      <c r="N463" t="s">
        <v>1841</v>
      </c>
      <c r="O463" t="s">
        <v>2496</v>
      </c>
      <c r="P463">
        <v>98.15</v>
      </c>
      <c r="Q463">
        <v>11</v>
      </c>
      <c r="R463" t="s">
        <v>1843</v>
      </c>
      <c r="S463" t="s">
        <v>1843</v>
      </c>
    </row>
    <row r="464" spans="1:19" x14ac:dyDescent="0.2">
      <c r="A464" t="s">
        <v>4075</v>
      </c>
      <c r="B464" t="s">
        <v>2718</v>
      </c>
      <c r="C464" t="s">
        <v>93</v>
      </c>
      <c r="D464">
        <v>95</v>
      </c>
      <c r="E464" t="s">
        <v>2718</v>
      </c>
      <c r="F464">
        <v>100</v>
      </c>
      <c r="G464">
        <v>1</v>
      </c>
      <c r="H464" t="s">
        <v>93</v>
      </c>
      <c r="I464" t="s">
        <v>2718</v>
      </c>
      <c r="J464">
        <v>100</v>
      </c>
      <c r="K464">
        <v>1</v>
      </c>
      <c r="L464" t="s">
        <v>2719</v>
      </c>
      <c r="M464" t="s">
        <v>1840</v>
      </c>
      <c r="N464" t="s">
        <v>1841</v>
      </c>
      <c r="O464" t="s">
        <v>2720</v>
      </c>
      <c r="P464">
        <v>98.83</v>
      </c>
      <c r="Q464">
        <v>11</v>
      </c>
      <c r="R464" t="s">
        <v>1843</v>
      </c>
      <c r="S464" t="s">
        <v>1843</v>
      </c>
    </row>
    <row r="465" spans="1:19" x14ac:dyDescent="0.2">
      <c r="A465" t="s">
        <v>4068</v>
      </c>
      <c r="B465" t="s">
        <v>2730</v>
      </c>
      <c r="C465" t="s">
        <v>2731</v>
      </c>
      <c r="D465">
        <v>95</v>
      </c>
      <c r="E465" t="s">
        <v>2730</v>
      </c>
      <c r="F465">
        <v>95.78</v>
      </c>
      <c r="G465">
        <v>0.86</v>
      </c>
      <c r="H465" t="s">
        <v>2731</v>
      </c>
      <c r="I465" t="s">
        <v>2730</v>
      </c>
      <c r="J465">
        <v>95.78</v>
      </c>
      <c r="K465">
        <v>0.86</v>
      </c>
      <c r="L465" t="s">
        <v>2394</v>
      </c>
      <c r="M465" t="s">
        <v>1840</v>
      </c>
      <c r="N465" t="s">
        <v>1841</v>
      </c>
      <c r="O465" t="s">
        <v>2732</v>
      </c>
      <c r="P465">
        <v>94.68</v>
      </c>
      <c r="Q465">
        <v>11</v>
      </c>
      <c r="R465" t="s">
        <v>1843</v>
      </c>
      <c r="S465" t="s">
        <v>1843</v>
      </c>
    </row>
    <row r="466" spans="1:19" x14ac:dyDescent="0.2">
      <c r="A466" t="s">
        <v>4235</v>
      </c>
      <c r="B466" t="s">
        <v>3056</v>
      </c>
      <c r="C466" t="s">
        <v>548</v>
      </c>
      <c r="D466">
        <v>95</v>
      </c>
      <c r="E466" t="s">
        <v>3056</v>
      </c>
      <c r="F466">
        <v>100</v>
      </c>
      <c r="G466">
        <v>1</v>
      </c>
      <c r="H466" t="s">
        <v>548</v>
      </c>
      <c r="I466" t="s">
        <v>3056</v>
      </c>
      <c r="J466">
        <v>100</v>
      </c>
      <c r="K466">
        <v>1</v>
      </c>
      <c r="L466" t="s">
        <v>2170</v>
      </c>
      <c r="M466" t="s">
        <v>1840</v>
      </c>
      <c r="N466" t="s">
        <v>1841</v>
      </c>
      <c r="O466" t="s">
        <v>3057</v>
      </c>
      <c r="P466">
        <v>99.11</v>
      </c>
      <c r="Q466">
        <v>11</v>
      </c>
      <c r="R466" t="s">
        <v>1843</v>
      </c>
      <c r="S466" t="s">
        <v>1843</v>
      </c>
    </row>
    <row r="467" spans="1:19" x14ac:dyDescent="0.2">
      <c r="A467" t="s">
        <v>4467</v>
      </c>
      <c r="B467" t="s">
        <v>2049</v>
      </c>
      <c r="C467" t="s">
        <v>2050</v>
      </c>
      <c r="D467">
        <v>95</v>
      </c>
      <c r="E467" t="s">
        <v>2049</v>
      </c>
      <c r="F467">
        <v>97.55</v>
      </c>
      <c r="G467">
        <v>0.87</v>
      </c>
      <c r="H467" t="s">
        <v>2050</v>
      </c>
      <c r="I467" t="s">
        <v>2049</v>
      </c>
      <c r="J467">
        <v>97.55</v>
      </c>
      <c r="K467">
        <v>0.87</v>
      </c>
      <c r="L467" t="s">
        <v>2020</v>
      </c>
      <c r="M467" t="s">
        <v>1840</v>
      </c>
      <c r="N467" t="s">
        <v>1841</v>
      </c>
      <c r="O467" t="s">
        <v>2051</v>
      </c>
      <c r="P467">
        <v>96.67</v>
      </c>
      <c r="Q467">
        <v>11</v>
      </c>
      <c r="R467" t="s">
        <v>1843</v>
      </c>
      <c r="S467" t="s">
        <v>1843</v>
      </c>
    </row>
    <row r="468" spans="1:19" x14ac:dyDescent="0.2">
      <c r="A468" t="s">
        <v>4368</v>
      </c>
      <c r="B468" t="s">
        <v>2764</v>
      </c>
      <c r="C468" t="s">
        <v>911</v>
      </c>
      <c r="D468">
        <v>95</v>
      </c>
      <c r="E468" t="s">
        <v>2764</v>
      </c>
      <c r="F468">
        <v>100</v>
      </c>
      <c r="G468">
        <v>1</v>
      </c>
      <c r="H468" t="s">
        <v>911</v>
      </c>
      <c r="I468" t="s">
        <v>2764</v>
      </c>
      <c r="J468">
        <v>100</v>
      </c>
      <c r="K468">
        <v>1</v>
      </c>
      <c r="L468" t="s">
        <v>2765</v>
      </c>
      <c r="M468" t="s">
        <v>1840</v>
      </c>
      <c r="N468" t="s">
        <v>1841</v>
      </c>
      <c r="O468" t="s">
        <v>2766</v>
      </c>
      <c r="P468">
        <v>97.72</v>
      </c>
      <c r="Q468">
        <v>11</v>
      </c>
      <c r="R468" t="s">
        <v>1843</v>
      </c>
      <c r="S468" t="s">
        <v>1843</v>
      </c>
    </row>
    <row r="469" spans="1:19" x14ac:dyDescent="0.2">
      <c r="A469" t="s">
        <v>4533</v>
      </c>
      <c r="B469" t="s">
        <v>3278</v>
      </c>
      <c r="C469" t="s">
        <v>1843</v>
      </c>
      <c r="D469" t="s">
        <v>1843</v>
      </c>
      <c r="E469" t="s">
        <v>1843</v>
      </c>
      <c r="F469" t="s">
        <v>1843</v>
      </c>
      <c r="G469" t="s">
        <v>1843</v>
      </c>
      <c r="H469" t="s">
        <v>3279</v>
      </c>
      <c r="I469" t="s">
        <v>3280</v>
      </c>
      <c r="J469">
        <v>89.96</v>
      </c>
      <c r="K469">
        <v>0.75</v>
      </c>
      <c r="L469" t="s">
        <v>3281</v>
      </c>
      <c r="M469" t="s">
        <v>1918</v>
      </c>
      <c r="N469" t="s">
        <v>3204</v>
      </c>
      <c r="O469" t="s">
        <v>1843</v>
      </c>
      <c r="P469">
        <v>99.44</v>
      </c>
      <c r="Q469">
        <v>11</v>
      </c>
      <c r="R469">
        <v>0.98803023870899997</v>
      </c>
      <c r="S469" t="s">
        <v>1843</v>
      </c>
    </row>
    <row r="470" spans="1:19" x14ac:dyDescent="0.2">
      <c r="A470" t="s">
        <v>4475</v>
      </c>
      <c r="B470" t="s">
        <v>3200</v>
      </c>
      <c r="C470" t="s">
        <v>1843</v>
      </c>
      <c r="D470" t="s">
        <v>1843</v>
      </c>
      <c r="E470" t="s">
        <v>1843</v>
      </c>
      <c r="F470" t="s">
        <v>1843</v>
      </c>
      <c r="G470" t="s">
        <v>1843</v>
      </c>
      <c r="H470" t="s">
        <v>3201</v>
      </c>
      <c r="I470" t="s">
        <v>3202</v>
      </c>
      <c r="J470">
        <v>81.41</v>
      </c>
      <c r="K470">
        <v>0.45</v>
      </c>
      <c r="L470" t="s">
        <v>3200</v>
      </c>
      <c r="M470" t="s">
        <v>1918</v>
      </c>
      <c r="N470" t="s">
        <v>1919</v>
      </c>
      <c r="O470" t="s">
        <v>3203</v>
      </c>
      <c r="P470">
        <v>96.73</v>
      </c>
      <c r="Q470">
        <v>11</v>
      </c>
      <c r="R470">
        <v>0.96834567033899999</v>
      </c>
      <c r="S470" t="s">
        <v>1843</v>
      </c>
    </row>
    <row r="471" spans="1:19" x14ac:dyDescent="0.2">
      <c r="A471" t="s">
        <v>4240</v>
      </c>
      <c r="B471" t="s">
        <v>3103</v>
      </c>
      <c r="C471" t="s">
        <v>563</v>
      </c>
      <c r="D471">
        <v>95</v>
      </c>
      <c r="E471" t="s">
        <v>3103</v>
      </c>
      <c r="F471">
        <v>100</v>
      </c>
      <c r="G471">
        <v>1</v>
      </c>
      <c r="H471" t="s">
        <v>563</v>
      </c>
      <c r="I471" t="s">
        <v>3103</v>
      </c>
      <c r="J471">
        <v>100</v>
      </c>
      <c r="K471">
        <v>1</v>
      </c>
      <c r="L471" t="s">
        <v>3104</v>
      </c>
      <c r="M471" t="s">
        <v>1840</v>
      </c>
      <c r="N471" t="s">
        <v>1841</v>
      </c>
      <c r="O471" t="s">
        <v>3105</v>
      </c>
      <c r="P471">
        <v>98.41</v>
      </c>
      <c r="Q471">
        <v>11</v>
      </c>
      <c r="R471" t="s">
        <v>1843</v>
      </c>
      <c r="S471" t="s">
        <v>1843</v>
      </c>
    </row>
    <row r="472" spans="1:19" x14ac:dyDescent="0.2">
      <c r="A472" t="s">
        <v>4371</v>
      </c>
      <c r="B472" t="s">
        <v>2861</v>
      </c>
      <c r="C472" t="s">
        <v>2862</v>
      </c>
      <c r="D472">
        <v>95</v>
      </c>
      <c r="E472" t="s">
        <v>2861</v>
      </c>
      <c r="F472">
        <v>96.37</v>
      </c>
      <c r="G472">
        <v>0.95</v>
      </c>
      <c r="H472" t="s">
        <v>2863</v>
      </c>
      <c r="I472" t="s">
        <v>2864</v>
      </c>
      <c r="J472">
        <v>95.33</v>
      </c>
      <c r="K472">
        <v>0.95</v>
      </c>
      <c r="L472" t="s">
        <v>2865</v>
      </c>
      <c r="M472" t="s">
        <v>2146</v>
      </c>
      <c r="N472" t="s">
        <v>2147</v>
      </c>
      <c r="O472" t="s">
        <v>2866</v>
      </c>
      <c r="P472">
        <v>98.08</v>
      </c>
      <c r="Q472">
        <v>11</v>
      </c>
      <c r="R472" t="s">
        <v>1843</v>
      </c>
      <c r="S472" t="s">
        <v>1843</v>
      </c>
    </row>
    <row r="473" spans="1:19" x14ac:dyDescent="0.2">
      <c r="A473" t="s">
        <v>4098</v>
      </c>
      <c r="B473" t="s">
        <v>2825</v>
      </c>
      <c r="C473" t="s">
        <v>152</v>
      </c>
      <c r="D473">
        <v>95</v>
      </c>
      <c r="E473" t="s">
        <v>2825</v>
      </c>
      <c r="F473">
        <v>100</v>
      </c>
      <c r="G473">
        <v>1</v>
      </c>
      <c r="H473" t="s">
        <v>152</v>
      </c>
      <c r="I473" t="s">
        <v>2825</v>
      </c>
      <c r="J473">
        <v>100</v>
      </c>
      <c r="K473">
        <v>1</v>
      </c>
      <c r="L473" t="s">
        <v>2826</v>
      </c>
      <c r="M473" t="s">
        <v>1840</v>
      </c>
      <c r="N473" t="s">
        <v>1841</v>
      </c>
      <c r="O473" t="s">
        <v>1843</v>
      </c>
      <c r="P473">
        <v>74.86</v>
      </c>
      <c r="Q473">
        <v>4</v>
      </c>
      <c r="R473" t="s">
        <v>1843</v>
      </c>
      <c r="S473" t="s">
        <v>1843</v>
      </c>
    </row>
    <row r="474" spans="1:19" x14ac:dyDescent="0.2">
      <c r="A474" t="s">
        <v>4345</v>
      </c>
      <c r="B474" t="s">
        <v>2815</v>
      </c>
      <c r="C474" t="s">
        <v>2816</v>
      </c>
      <c r="D474">
        <v>95</v>
      </c>
      <c r="E474" t="s">
        <v>2815</v>
      </c>
      <c r="F474">
        <v>98.99</v>
      </c>
      <c r="G474">
        <v>0.95</v>
      </c>
      <c r="H474" t="s">
        <v>2816</v>
      </c>
      <c r="I474" t="s">
        <v>2815</v>
      </c>
      <c r="J474">
        <v>98.99</v>
      </c>
      <c r="K474">
        <v>0.95</v>
      </c>
      <c r="L474" t="s">
        <v>2817</v>
      </c>
      <c r="M474" t="s">
        <v>1840</v>
      </c>
      <c r="N474" t="s">
        <v>1841</v>
      </c>
      <c r="O474" t="s">
        <v>2818</v>
      </c>
      <c r="P474">
        <v>99.11</v>
      </c>
      <c r="Q474">
        <v>11</v>
      </c>
      <c r="R474" t="s">
        <v>1843</v>
      </c>
      <c r="S474" t="s">
        <v>1843</v>
      </c>
    </row>
    <row r="475" spans="1:19" x14ac:dyDescent="0.2">
      <c r="A475" t="s">
        <v>4377</v>
      </c>
      <c r="B475" t="s">
        <v>3062</v>
      </c>
      <c r="C475" t="s">
        <v>3063</v>
      </c>
      <c r="D475">
        <v>95</v>
      </c>
      <c r="E475" t="s">
        <v>3062</v>
      </c>
      <c r="F475">
        <v>98.72</v>
      </c>
      <c r="G475">
        <v>0.96</v>
      </c>
      <c r="H475" t="s">
        <v>3063</v>
      </c>
      <c r="I475" t="s">
        <v>3062</v>
      </c>
      <c r="J475">
        <v>98.72</v>
      </c>
      <c r="K475">
        <v>0.96</v>
      </c>
      <c r="L475" t="s">
        <v>2348</v>
      </c>
      <c r="M475" t="s">
        <v>1840</v>
      </c>
      <c r="N475" t="s">
        <v>1841</v>
      </c>
      <c r="O475" t="s">
        <v>3064</v>
      </c>
      <c r="P475">
        <v>97.1</v>
      </c>
      <c r="Q475">
        <v>11</v>
      </c>
      <c r="R475" t="s">
        <v>1843</v>
      </c>
      <c r="S475" t="s">
        <v>1843</v>
      </c>
    </row>
    <row r="476" spans="1:19" x14ac:dyDescent="0.2">
      <c r="A476" t="s">
        <v>4307</v>
      </c>
      <c r="B476" t="s">
        <v>2113</v>
      </c>
      <c r="C476" t="s">
        <v>731</v>
      </c>
      <c r="D476">
        <v>95</v>
      </c>
      <c r="E476" t="s">
        <v>2113</v>
      </c>
      <c r="F476">
        <v>100</v>
      </c>
      <c r="G476">
        <v>1</v>
      </c>
      <c r="H476" t="s">
        <v>731</v>
      </c>
      <c r="I476" t="s">
        <v>2113</v>
      </c>
      <c r="J476">
        <v>100</v>
      </c>
      <c r="K476">
        <v>1</v>
      </c>
      <c r="L476" t="s">
        <v>2114</v>
      </c>
      <c r="M476" t="s">
        <v>1840</v>
      </c>
      <c r="N476" t="s">
        <v>1841</v>
      </c>
      <c r="O476" t="s">
        <v>2115</v>
      </c>
      <c r="P476">
        <v>98.59</v>
      </c>
      <c r="Q476">
        <v>11</v>
      </c>
      <c r="R476" t="s">
        <v>1843</v>
      </c>
      <c r="S476" t="s">
        <v>1843</v>
      </c>
    </row>
    <row r="477" spans="1:19" x14ac:dyDescent="0.2">
      <c r="A477" t="s">
        <v>4227</v>
      </c>
      <c r="B477" t="s">
        <v>3120</v>
      </c>
      <c r="C477" t="s">
        <v>3121</v>
      </c>
      <c r="D477">
        <v>95</v>
      </c>
      <c r="E477" t="s">
        <v>3120</v>
      </c>
      <c r="F477">
        <v>98.81</v>
      </c>
      <c r="G477">
        <v>0.91</v>
      </c>
      <c r="H477" t="s">
        <v>3121</v>
      </c>
      <c r="I477" t="s">
        <v>3120</v>
      </c>
      <c r="J477">
        <v>98.81</v>
      </c>
      <c r="K477">
        <v>0.91</v>
      </c>
      <c r="L477" t="s">
        <v>3122</v>
      </c>
      <c r="M477" t="s">
        <v>1840</v>
      </c>
      <c r="N477" t="s">
        <v>1841</v>
      </c>
      <c r="O477" t="s">
        <v>3123</v>
      </c>
      <c r="P477">
        <v>99.09</v>
      </c>
      <c r="Q477">
        <v>11</v>
      </c>
      <c r="R477" t="s">
        <v>1843</v>
      </c>
      <c r="S477" t="s">
        <v>1843</v>
      </c>
    </row>
    <row r="478" spans="1:19" x14ac:dyDescent="0.2">
      <c r="A478" t="s">
        <v>4049</v>
      </c>
      <c r="B478" t="s">
        <v>2260</v>
      </c>
      <c r="C478" t="s">
        <v>25</v>
      </c>
      <c r="D478">
        <v>95</v>
      </c>
      <c r="E478" t="s">
        <v>2260</v>
      </c>
      <c r="F478">
        <v>100</v>
      </c>
      <c r="G478">
        <v>1</v>
      </c>
      <c r="H478" t="s">
        <v>25</v>
      </c>
      <c r="I478" t="s">
        <v>2260</v>
      </c>
      <c r="J478">
        <v>100</v>
      </c>
      <c r="K478">
        <v>1</v>
      </c>
      <c r="L478" t="s">
        <v>2261</v>
      </c>
      <c r="M478" t="s">
        <v>1840</v>
      </c>
      <c r="N478" t="s">
        <v>1841</v>
      </c>
      <c r="O478" t="s">
        <v>1843</v>
      </c>
      <c r="P478">
        <v>90.6</v>
      </c>
      <c r="Q478">
        <v>11</v>
      </c>
      <c r="R478" t="s">
        <v>1843</v>
      </c>
      <c r="S478" t="s">
        <v>1843</v>
      </c>
    </row>
    <row r="479" spans="1:19" x14ac:dyDescent="0.2">
      <c r="A479" t="s">
        <v>4193</v>
      </c>
      <c r="B479" t="s">
        <v>2022</v>
      </c>
      <c r="C479" t="s">
        <v>2023</v>
      </c>
      <c r="D479">
        <v>95</v>
      </c>
      <c r="E479" t="s">
        <v>2022</v>
      </c>
      <c r="F479">
        <v>96.06</v>
      </c>
      <c r="G479">
        <v>0.8</v>
      </c>
      <c r="H479" t="s">
        <v>2023</v>
      </c>
      <c r="I479" t="s">
        <v>2022</v>
      </c>
      <c r="J479">
        <v>96.06</v>
      </c>
      <c r="K479">
        <v>0.8</v>
      </c>
      <c r="L479" t="s">
        <v>2024</v>
      </c>
      <c r="M479" t="s">
        <v>1840</v>
      </c>
      <c r="N479" t="s">
        <v>1841</v>
      </c>
      <c r="O479" t="s">
        <v>2025</v>
      </c>
      <c r="P479">
        <v>97.42</v>
      </c>
      <c r="Q479">
        <v>11</v>
      </c>
      <c r="R479" t="s">
        <v>1843</v>
      </c>
      <c r="S479" t="s">
        <v>1843</v>
      </c>
    </row>
    <row r="480" spans="1:19" x14ac:dyDescent="0.2">
      <c r="A480" t="s">
        <v>4540</v>
      </c>
      <c r="B480" t="s">
        <v>3028</v>
      </c>
      <c r="C480" t="s">
        <v>3029</v>
      </c>
      <c r="D480">
        <v>95</v>
      </c>
      <c r="E480" t="s">
        <v>3028</v>
      </c>
      <c r="F480">
        <v>98.81</v>
      </c>
      <c r="G480">
        <v>0.9</v>
      </c>
      <c r="H480" t="s">
        <v>3029</v>
      </c>
      <c r="I480" t="s">
        <v>3028</v>
      </c>
      <c r="J480">
        <v>98.81</v>
      </c>
      <c r="K480">
        <v>0.9</v>
      </c>
      <c r="L480" t="s">
        <v>3030</v>
      </c>
      <c r="M480" t="s">
        <v>1840</v>
      </c>
      <c r="N480" t="s">
        <v>1841</v>
      </c>
      <c r="O480" t="s">
        <v>3031</v>
      </c>
      <c r="P480">
        <v>97.94</v>
      </c>
      <c r="Q480">
        <v>11</v>
      </c>
      <c r="R480" t="s">
        <v>1843</v>
      </c>
      <c r="S480" t="s">
        <v>1843</v>
      </c>
    </row>
    <row r="481" spans="1:19" x14ac:dyDescent="0.2">
      <c r="A481" t="s">
        <v>4436</v>
      </c>
      <c r="B481" t="s">
        <v>3104</v>
      </c>
      <c r="C481" t="s">
        <v>1843</v>
      </c>
      <c r="D481" t="s">
        <v>1843</v>
      </c>
      <c r="E481" t="s">
        <v>1843</v>
      </c>
      <c r="F481" t="s">
        <v>1843</v>
      </c>
      <c r="G481" t="s">
        <v>1843</v>
      </c>
      <c r="H481" t="s">
        <v>563</v>
      </c>
      <c r="I481" t="s">
        <v>3103</v>
      </c>
      <c r="J481">
        <v>81.08</v>
      </c>
      <c r="K481">
        <v>0.55000000000000004</v>
      </c>
      <c r="L481" t="s">
        <v>3104</v>
      </c>
      <c r="M481" t="s">
        <v>1918</v>
      </c>
      <c r="N481" t="s">
        <v>1919</v>
      </c>
      <c r="O481" t="s">
        <v>3307</v>
      </c>
      <c r="P481">
        <v>98.39</v>
      </c>
      <c r="Q481">
        <v>11</v>
      </c>
      <c r="R481">
        <v>0.96705203457900002</v>
      </c>
      <c r="S481" t="s">
        <v>1843</v>
      </c>
    </row>
    <row r="482" spans="1:19" x14ac:dyDescent="0.2">
      <c r="A482" t="s">
        <v>4418</v>
      </c>
      <c r="B482" t="s">
        <v>1954</v>
      </c>
      <c r="C482" t="s">
        <v>1955</v>
      </c>
      <c r="D482">
        <v>95.65</v>
      </c>
      <c r="E482" t="s">
        <v>1954</v>
      </c>
      <c r="F482">
        <v>99.21</v>
      </c>
      <c r="G482">
        <v>0.96</v>
      </c>
      <c r="H482" t="s">
        <v>1955</v>
      </c>
      <c r="I482" t="s">
        <v>1954</v>
      </c>
      <c r="J482">
        <v>99.21</v>
      </c>
      <c r="K482">
        <v>0.96</v>
      </c>
      <c r="L482" t="s">
        <v>1956</v>
      </c>
      <c r="M482" t="s">
        <v>1840</v>
      </c>
      <c r="N482" t="s">
        <v>1841</v>
      </c>
      <c r="O482" t="s">
        <v>1957</v>
      </c>
      <c r="P482">
        <v>98.89</v>
      </c>
      <c r="Q482">
        <v>11</v>
      </c>
      <c r="R482" t="s">
        <v>1843</v>
      </c>
      <c r="S482" t="s">
        <v>1843</v>
      </c>
    </row>
    <row r="483" spans="1:19" x14ac:dyDescent="0.2">
      <c r="A483" t="s">
        <v>4204</v>
      </c>
      <c r="B483" t="s">
        <v>3099</v>
      </c>
      <c r="C483" t="s">
        <v>463</v>
      </c>
      <c r="D483">
        <v>95</v>
      </c>
      <c r="E483" t="s">
        <v>3099</v>
      </c>
      <c r="F483">
        <v>100</v>
      </c>
      <c r="G483">
        <v>1</v>
      </c>
      <c r="H483" t="s">
        <v>463</v>
      </c>
      <c r="I483" t="s">
        <v>3099</v>
      </c>
      <c r="J483">
        <v>100</v>
      </c>
      <c r="K483">
        <v>1</v>
      </c>
      <c r="L483" t="s">
        <v>3100</v>
      </c>
      <c r="M483" t="s">
        <v>1840</v>
      </c>
      <c r="N483" t="s">
        <v>1841</v>
      </c>
      <c r="O483" t="s">
        <v>1843</v>
      </c>
      <c r="P483">
        <v>98.53</v>
      </c>
      <c r="Q483">
        <v>11</v>
      </c>
      <c r="R483" t="s">
        <v>1843</v>
      </c>
      <c r="S483" t="s">
        <v>1843</v>
      </c>
    </row>
    <row r="484" spans="1:19" x14ac:dyDescent="0.2">
      <c r="A484" t="s">
        <v>4291</v>
      </c>
      <c r="B484" t="s">
        <v>3078</v>
      </c>
      <c r="C484" t="s">
        <v>685</v>
      </c>
      <c r="D484">
        <v>95</v>
      </c>
      <c r="E484" t="s">
        <v>3078</v>
      </c>
      <c r="F484">
        <v>100</v>
      </c>
      <c r="G484">
        <v>1</v>
      </c>
      <c r="H484" t="s">
        <v>685</v>
      </c>
      <c r="I484" t="s">
        <v>3078</v>
      </c>
      <c r="J484">
        <v>100</v>
      </c>
      <c r="K484">
        <v>1</v>
      </c>
      <c r="L484" t="s">
        <v>2035</v>
      </c>
      <c r="M484" t="s">
        <v>1840</v>
      </c>
      <c r="N484" t="s">
        <v>1841</v>
      </c>
      <c r="O484" t="s">
        <v>3079</v>
      </c>
      <c r="P484">
        <v>98.83</v>
      </c>
      <c r="Q484">
        <v>11</v>
      </c>
      <c r="R484" t="s">
        <v>1843</v>
      </c>
      <c r="S484" t="s">
        <v>1843</v>
      </c>
    </row>
    <row r="485" spans="1:19" x14ac:dyDescent="0.2">
      <c r="A485" t="s">
        <v>4104</v>
      </c>
      <c r="B485" t="s">
        <v>2428</v>
      </c>
      <c r="C485" t="s">
        <v>2429</v>
      </c>
      <c r="D485">
        <v>95</v>
      </c>
      <c r="E485" t="s">
        <v>2428</v>
      </c>
      <c r="F485">
        <v>98.37</v>
      </c>
      <c r="G485">
        <v>0.96</v>
      </c>
      <c r="H485" t="s">
        <v>2429</v>
      </c>
      <c r="I485" t="s">
        <v>2428</v>
      </c>
      <c r="J485">
        <v>98.37</v>
      </c>
      <c r="K485">
        <v>0.96</v>
      </c>
      <c r="L485" t="s">
        <v>2430</v>
      </c>
      <c r="M485" t="s">
        <v>1840</v>
      </c>
      <c r="N485" t="s">
        <v>1841</v>
      </c>
      <c r="O485" t="s">
        <v>2431</v>
      </c>
      <c r="P485">
        <v>99.01</v>
      </c>
      <c r="Q485">
        <v>11</v>
      </c>
      <c r="R485" t="s">
        <v>1843</v>
      </c>
      <c r="S485" t="s">
        <v>1843</v>
      </c>
    </row>
    <row r="486" spans="1:19" x14ac:dyDescent="0.2">
      <c r="A486" t="s">
        <v>4213</v>
      </c>
      <c r="B486" t="s">
        <v>1849</v>
      </c>
      <c r="C486" t="s">
        <v>488</v>
      </c>
      <c r="D486">
        <v>95</v>
      </c>
      <c r="E486" t="s">
        <v>1849</v>
      </c>
      <c r="F486">
        <v>100</v>
      </c>
      <c r="G486">
        <v>1</v>
      </c>
      <c r="H486" t="s">
        <v>488</v>
      </c>
      <c r="I486" t="s">
        <v>1849</v>
      </c>
      <c r="J486">
        <v>100</v>
      </c>
      <c r="K486">
        <v>1</v>
      </c>
      <c r="L486" t="s">
        <v>1850</v>
      </c>
      <c r="M486" t="s">
        <v>1840</v>
      </c>
      <c r="N486" t="s">
        <v>1841</v>
      </c>
      <c r="O486" t="s">
        <v>1851</v>
      </c>
      <c r="P486">
        <v>97.5</v>
      </c>
      <c r="Q486">
        <v>11</v>
      </c>
      <c r="R486" t="s">
        <v>1843</v>
      </c>
      <c r="S486" t="s">
        <v>1843</v>
      </c>
    </row>
    <row r="487" spans="1:19" x14ac:dyDescent="0.2">
      <c r="A487" t="s">
        <v>4260</v>
      </c>
      <c r="B487" t="s">
        <v>1902</v>
      </c>
      <c r="C487" t="s">
        <v>1903</v>
      </c>
      <c r="D487">
        <v>95</v>
      </c>
      <c r="E487" t="s">
        <v>1902</v>
      </c>
      <c r="F487">
        <v>99.92</v>
      </c>
      <c r="G487">
        <v>1</v>
      </c>
      <c r="H487" t="s">
        <v>1903</v>
      </c>
      <c r="I487" t="s">
        <v>1902</v>
      </c>
      <c r="J487">
        <v>99.92</v>
      </c>
      <c r="K487">
        <v>1</v>
      </c>
      <c r="L487" t="s">
        <v>1904</v>
      </c>
      <c r="M487" t="s">
        <v>1840</v>
      </c>
      <c r="N487" t="s">
        <v>1841</v>
      </c>
      <c r="O487" t="s">
        <v>1843</v>
      </c>
      <c r="P487">
        <v>98.46</v>
      </c>
      <c r="Q487">
        <v>11</v>
      </c>
      <c r="R487" t="s">
        <v>1843</v>
      </c>
      <c r="S487" t="s">
        <v>1843</v>
      </c>
    </row>
    <row r="488" spans="1:19" x14ac:dyDescent="0.2">
      <c r="A488" t="s">
        <v>4187</v>
      </c>
      <c r="B488" t="s">
        <v>2538</v>
      </c>
      <c r="C488" t="s">
        <v>407</v>
      </c>
      <c r="D488">
        <v>95</v>
      </c>
      <c r="E488" t="s">
        <v>2538</v>
      </c>
      <c r="F488">
        <v>100</v>
      </c>
      <c r="G488">
        <v>1</v>
      </c>
      <c r="H488" t="s">
        <v>407</v>
      </c>
      <c r="I488" t="s">
        <v>2538</v>
      </c>
      <c r="J488">
        <v>100</v>
      </c>
      <c r="K488">
        <v>1</v>
      </c>
      <c r="L488" t="s">
        <v>2018</v>
      </c>
      <c r="M488" t="s">
        <v>1840</v>
      </c>
      <c r="N488" t="s">
        <v>1841</v>
      </c>
      <c r="O488" t="s">
        <v>2539</v>
      </c>
      <c r="P488">
        <v>85.52</v>
      </c>
      <c r="Q488">
        <v>11</v>
      </c>
      <c r="R488" t="s">
        <v>1843</v>
      </c>
      <c r="S488" t="s">
        <v>1843</v>
      </c>
    </row>
    <row r="489" spans="1:19" x14ac:dyDescent="0.2">
      <c r="A489" t="s">
        <v>4461</v>
      </c>
      <c r="B489" t="s">
        <v>3205</v>
      </c>
      <c r="C489" t="s">
        <v>1843</v>
      </c>
      <c r="D489" t="s">
        <v>1843</v>
      </c>
      <c r="E489" t="s">
        <v>1843</v>
      </c>
      <c r="F489" t="s">
        <v>1843</v>
      </c>
      <c r="G489" t="s">
        <v>1843</v>
      </c>
      <c r="H489" t="s">
        <v>1843</v>
      </c>
      <c r="I489" t="s">
        <v>1843</v>
      </c>
      <c r="J489" t="s">
        <v>1843</v>
      </c>
      <c r="K489" t="s">
        <v>1843</v>
      </c>
      <c r="L489" t="s">
        <v>3206</v>
      </c>
      <c r="M489" t="s">
        <v>1918</v>
      </c>
      <c r="N489" t="s">
        <v>3204</v>
      </c>
      <c r="O489" t="s">
        <v>1843</v>
      </c>
      <c r="P489">
        <v>99.05</v>
      </c>
      <c r="Q489">
        <v>11</v>
      </c>
      <c r="R489">
        <v>0.803253103671</v>
      </c>
      <c r="S489" t="s">
        <v>1843</v>
      </c>
    </row>
    <row r="490" spans="1:19" x14ac:dyDescent="0.2">
      <c r="A490" t="s">
        <v>4328</v>
      </c>
      <c r="B490" t="s">
        <v>3117</v>
      </c>
      <c r="C490" t="s">
        <v>812</v>
      </c>
      <c r="D490">
        <v>95</v>
      </c>
      <c r="E490" t="s">
        <v>3117</v>
      </c>
      <c r="F490">
        <v>100</v>
      </c>
      <c r="G490">
        <v>0.98</v>
      </c>
      <c r="H490" t="s">
        <v>812</v>
      </c>
      <c r="I490" t="s">
        <v>3117</v>
      </c>
      <c r="J490">
        <v>100</v>
      </c>
      <c r="K490">
        <v>0.98</v>
      </c>
      <c r="L490" t="s">
        <v>2088</v>
      </c>
      <c r="M490" t="s">
        <v>1840</v>
      </c>
      <c r="N490" t="s">
        <v>1841</v>
      </c>
      <c r="O490" t="s">
        <v>3118</v>
      </c>
      <c r="P490">
        <v>97.94</v>
      </c>
      <c r="Q490">
        <v>11</v>
      </c>
      <c r="R490" t="s">
        <v>1843</v>
      </c>
      <c r="S490" t="s">
        <v>1843</v>
      </c>
    </row>
    <row r="491" spans="1:19" x14ac:dyDescent="0.2">
      <c r="A491" t="s">
        <v>4309</v>
      </c>
      <c r="B491" t="s">
        <v>2011</v>
      </c>
      <c r="C491" t="s">
        <v>736</v>
      </c>
      <c r="D491">
        <v>95</v>
      </c>
      <c r="E491" t="s">
        <v>2011</v>
      </c>
      <c r="F491">
        <v>100</v>
      </c>
      <c r="G491">
        <v>0.99</v>
      </c>
      <c r="H491" t="s">
        <v>736</v>
      </c>
      <c r="I491" t="s">
        <v>2011</v>
      </c>
      <c r="J491">
        <v>100</v>
      </c>
      <c r="K491">
        <v>0.99</v>
      </c>
      <c r="L491" t="s">
        <v>2012</v>
      </c>
      <c r="M491" t="s">
        <v>1840</v>
      </c>
      <c r="N491" t="s">
        <v>1841</v>
      </c>
      <c r="O491" t="s">
        <v>1843</v>
      </c>
      <c r="P491">
        <v>98.49</v>
      </c>
      <c r="Q491">
        <v>11</v>
      </c>
      <c r="R491" t="s">
        <v>1843</v>
      </c>
      <c r="S491" t="s">
        <v>1843</v>
      </c>
    </row>
    <row r="492" spans="1:19" x14ac:dyDescent="0.2">
      <c r="A492" t="s">
        <v>4401</v>
      </c>
      <c r="B492" t="s">
        <v>2299</v>
      </c>
      <c r="C492" t="s">
        <v>1003</v>
      </c>
      <c r="D492">
        <v>95</v>
      </c>
      <c r="E492" t="s">
        <v>2299</v>
      </c>
      <c r="F492">
        <v>100</v>
      </c>
      <c r="G492">
        <v>1</v>
      </c>
      <c r="H492" t="s">
        <v>1003</v>
      </c>
      <c r="I492" t="s">
        <v>2299</v>
      </c>
      <c r="J492">
        <v>100</v>
      </c>
      <c r="K492">
        <v>1</v>
      </c>
      <c r="L492" t="s">
        <v>2300</v>
      </c>
      <c r="M492" t="s">
        <v>1840</v>
      </c>
      <c r="N492" t="s">
        <v>1841</v>
      </c>
      <c r="O492" t="s">
        <v>2301</v>
      </c>
      <c r="P492">
        <v>98.15</v>
      </c>
      <c r="Q492">
        <v>11</v>
      </c>
      <c r="R492" t="s">
        <v>1843</v>
      </c>
      <c r="S492" t="s">
        <v>1843</v>
      </c>
    </row>
    <row r="493" spans="1:19" x14ac:dyDescent="0.2">
      <c r="A493" t="s">
        <v>4293</v>
      </c>
      <c r="B493" t="s">
        <v>2441</v>
      </c>
      <c r="C493" t="s">
        <v>689</v>
      </c>
      <c r="D493">
        <v>95</v>
      </c>
      <c r="E493" t="s">
        <v>2441</v>
      </c>
      <c r="F493">
        <v>100</v>
      </c>
      <c r="G493">
        <v>1</v>
      </c>
      <c r="H493" t="s">
        <v>689</v>
      </c>
      <c r="I493" t="s">
        <v>2441</v>
      </c>
      <c r="J493">
        <v>100</v>
      </c>
      <c r="K493">
        <v>1</v>
      </c>
      <c r="L493" t="s">
        <v>2442</v>
      </c>
      <c r="M493" t="s">
        <v>1840</v>
      </c>
      <c r="N493" t="s">
        <v>1841</v>
      </c>
      <c r="O493" t="s">
        <v>1843</v>
      </c>
      <c r="P493">
        <v>99.15</v>
      </c>
      <c r="Q493">
        <v>11</v>
      </c>
      <c r="R493" t="s">
        <v>1843</v>
      </c>
      <c r="S493" t="s">
        <v>1843</v>
      </c>
    </row>
    <row r="494" spans="1:19" x14ac:dyDescent="0.2">
      <c r="A494" t="s">
        <v>4539</v>
      </c>
      <c r="B494" t="s">
        <v>2531</v>
      </c>
      <c r="C494" t="s">
        <v>2532</v>
      </c>
      <c r="D494">
        <v>95</v>
      </c>
      <c r="E494" t="s">
        <v>2531</v>
      </c>
      <c r="F494">
        <v>98.61</v>
      </c>
      <c r="G494">
        <v>0.77</v>
      </c>
      <c r="H494" t="s">
        <v>2532</v>
      </c>
      <c r="I494" t="s">
        <v>2531</v>
      </c>
      <c r="J494">
        <v>98.61</v>
      </c>
      <c r="K494">
        <v>0.77</v>
      </c>
      <c r="L494" t="s">
        <v>2533</v>
      </c>
      <c r="M494" t="s">
        <v>1840</v>
      </c>
      <c r="N494" t="s">
        <v>1841</v>
      </c>
      <c r="O494" t="s">
        <v>2534</v>
      </c>
      <c r="P494">
        <v>98.21</v>
      </c>
      <c r="Q494">
        <v>11</v>
      </c>
      <c r="R494" t="s">
        <v>1843</v>
      </c>
      <c r="S494" t="s">
        <v>1843</v>
      </c>
    </row>
    <row r="495" spans="1:19" x14ac:dyDescent="0.2">
      <c r="A495" t="s">
        <v>4239</v>
      </c>
      <c r="B495" t="s">
        <v>2711</v>
      </c>
      <c r="C495" t="s">
        <v>560</v>
      </c>
      <c r="D495">
        <v>95</v>
      </c>
      <c r="E495" t="s">
        <v>2711</v>
      </c>
      <c r="F495">
        <v>100</v>
      </c>
      <c r="G495">
        <v>1</v>
      </c>
      <c r="H495" t="s">
        <v>560</v>
      </c>
      <c r="I495" t="s">
        <v>2711</v>
      </c>
      <c r="J495">
        <v>100</v>
      </c>
      <c r="K495">
        <v>1</v>
      </c>
      <c r="L495" t="s">
        <v>2712</v>
      </c>
      <c r="M495" t="s">
        <v>1840</v>
      </c>
      <c r="N495" t="s">
        <v>1841</v>
      </c>
      <c r="O495" t="s">
        <v>2713</v>
      </c>
      <c r="P495">
        <v>99.37</v>
      </c>
      <c r="Q495">
        <v>11</v>
      </c>
      <c r="R495" t="s">
        <v>1843</v>
      </c>
      <c r="S495" t="s">
        <v>1843</v>
      </c>
    </row>
    <row r="496" spans="1:19" x14ac:dyDescent="0.2">
      <c r="A496" t="s">
        <v>4323</v>
      </c>
      <c r="B496" t="s">
        <v>2138</v>
      </c>
      <c r="C496" t="s">
        <v>787</v>
      </c>
      <c r="D496">
        <v>95</v>
      </c>
      <c r="E496" t="s">
        <v>2138</v>
      </c>
      <c r="F496">
        <v>100</v>
      </c>
      <c r="G496">
        <v>1</v>
      </c>
      <c r="H496" t="s">
        <v>787</v>
      </c>
      <c r="I496" t="s">
        <v>2138</v>
      </c>
      <c r="J496">
        <v>100</v>
      </c>
      <c r="K496">
        <v>1</v>
      </c>
      <c r="L496" t="s">
        <v>2139</v>
      </c>
      <c r="M496" t="s">
        <v>1840</v>
      </c>
      <c r="N496" t="s">
        <v>1841</v>
      </c>
      <c r="O496" t="s">
        <v>2140</v>
      </c>
      <c r="P496">
        <v>98.08</v>
      </c>
      <c r="Q496">
        <v>11</v>
      </c>
      <c r="R496" t="s">
        <v>1843</v>
      </c>
      <c r="S496" t="s">
        <v>1843</v>
      </c>
    </row>
    <row r="497" spans="1:19" x14ac:dyDescent="0.2">
      <c r="A497" t="s">
        <v>4190</v>
      </c>
      <c r="B497" t="s">
        <v>2714</v>
      </c>
      <c r="C497" t="s">
        <v>2715</v>
      </c>
      <c r="D497">
        <v>95</v>
      </c>
      <c r="E497" t="s">
        <v>2714</v>
      </c>
      <c r="F497">
        <v>99.4</v>
      </c>
      <c r="G497">
        <v>0.99</v>
      </c>
      <c r="H497" t="s">
        <v>2715</v>
      </c>
      <c r="I497" t="s">
        <v>2714</v>
      </c>
      <c r="J497">
        <v>99.4</v>
      </c>
      <c r="K497">
        <v>0.99</v>
      </c>
      <c r="L497" t="s">
        <v>2716</v>
      </c>
      <c r="M497" t="s">
        <v>1840</v>
      </c>
      <c r="N497" t="s">
        <v>1841</v>
      </c>
      <c r="O497" t="s">
        <v>2717</v>
      </c>
      <c r="P497">
        <v>98.69</v>
      </c>
      <c r="Q497">
        <v>11</v>
      </c>
      <c r="R497" t="s">
        <v>1843</v>
      </c>
      <c r="S497" t="s">
        <v>1843</v>
      </c>
    </row>
    <row r="498" spans="1:19" x14ac:dyDescent="0.2">
      <c r="A498" t="s">
        <v>4512</v>
      </c>
      <c r="B498" t="s">
        <v>1869</v>
      </c>
      <c r="C498" t="s">
        <v>1230</v>
      </c>
      <c r="D498">
        <v>95</v>
      </c>
      <c r="E498" t="s">
        <v>1869</v>
      </c>
      <c r="F498">
        <v>100</v>
      </c>
      <c r="G498">
        <v>1</v>
      </c>
      <c r="H498" t="s">
        <v>1230</v>
      </c>
      <c r="I498" t="s">
        <v>1869</v>
      </c>
      <c r="J498">
        <v>100</v>
      </c>
      <c r="K498">
        <v>1</v>
      </c>
      <c r="L498" t="s">
        <v>1870</v>
      </c>
      <c r="M498" t="s">
        <v>1840</v>
      </c>
      <c r="N498" t="s">
        <v>1841</v>
      </c>
      <c r="O498" t="s">
        <v>1871</v>
      </c>
      <c r="P498">
        <v>97.31</v>
      </c>
      <c r="Q498">
        <v>11</v>
      </c>
      <c r="R498" t="s">
        <v>1843</v>
      </c>
      <c r="S498" t="s">
        <v>1843</v>
      </c>
    </row>
    <row r="499" spans="1:19" x14ac:dyDescent="0.2">
      <c r="A499" t="s">
        <v>4197</v>
      </c>
      <c r="B499" t="s">
        <v>2947</v>
      </c>
      <c r="C499" t="s">
        <v>2948</v>
      </c>
      <c r="D499">
        <v>95</v>
      </c>
      <c r="E499" t="s">
        <v>2947</v>
      </c>
      <c r="F499">
        <v>100</v>
      </c>
      <c r="G499">
        <v>1</v>
      </c>
      <c r="H499" t="s">
        <v>2948</v>
      </c>
      <c r="I499" t="s">
        <v>2947</v>
      </c>
      <c r="J499">
        <v>100</v>
      </c>
      <c r="K499">
        <v>1</v>
      </c>
      <c r="L499" t="s">
        <v>2760</v>
      </c>
      <c r="M499" t="s">
        <v>1840</v>
      </c>
      <c r="N499" t="s">
        <v>1841</v>
      </c>
      <c r="O499" t="s">
        <v>2949</v>
      </c>
      <c r="P499">
        <v>97.78</v>
      </c>
      <c r="Q499">
        <v>11</v>
      </c>
      <c r="R499" t="s">
        <v>1843</v>
      </c>
      <c r="S499" t="s">
        <v>1843</v>
      </c>
    </row>
    <row r="500" spans="1:19" x14ac:dyDescent="0.2">
      <c r="A500" t="s">
        <v>4372</v>
      </c>
      <c r="B500" t="s">
        <v>2319</v>
      </c>
      <c r="C500" t="s">
        <v>927</v>
      </c>
      <c r="D500">
        <v>95</v>
      </c>
      <c r="E500" t="s">
        <v>2319</v>
      </c>
      <c r="F500">
        <v>100</v>
      </c>
      <c r="G500">
        <v>1</v>
      </c>
      <c r="H500" t="s">
        <v>927</v>
      </c>
      <c r="I500" t="s">
        <v>2319</v>
      </c>
      <c r="J500">
        <v>100</v>
      </c>
      <c r="K500">
        <v>1</v>
      </c>
      <c r="L500" t="s">
        <v>2305</v>
      </c>
      <c r="M500" t="s">
        <v>1840</v>
      </c>
      <c r="N500" t="s">
        <v>1841</v>
      </c>
      <c r="O500" t="s">
        <v>2320</v>
      </c>
      <c r="P500">
        <v>99.35</v>
      </c>
      <c r="Q500">
        <v>11</v>
      </c>
      <c r="R500" t="s">
        <v>1843</v>
      </c>
      <c r="S500" t="s">
        <v>1843</v>
      </c>
    </row>
    <row r="501" spans="1:19" x14ac:dyDescent="0.2">
      <c r="A501" t="s">
        <v>4338</v>
      </c>
      <c r="B501" t="s">
        <v>2267</v>
      </c>
      <c r="C501" t="s">
        <v>839</v>
      </c>
      <c r="D501">
        <v>95</v>
      </c>
      <c r="E501" t="s">
        <v>2267</v>
      </c>
      <c r="F501">
        <v>100</v>
      </c>
      <c r="G501">
        <v>1</v>
      </c>
      <c r="H501" t="s">
        <v>839</v>
      </c>
      <c r="I501" t="s">
        <v>2267</v>
      </c>
      <c r="J501">
        <v>100</v>
      </c>
      <c r="K501">
        <v>1</v>
      </c>
      <c r="L501" t="s">
        <v>2268</v>
      </c>
      <c r="M501" t="s">
        <v>1840</v>
      </c>
      <c r="N501" t="s">
        <v>1841</v>
      </c>
      <c r="O501" t="s">
        <v>2269</v>
      </c>
      <c r="P501">
        <v>99.31</v>
      </c>
      <c r="Q501">
        <v>11</v>
      </c>
      <c r="R501" t="s">
        <v>1843</v>
      </c>
      <c r="S501" t="s">
        <v>1843</v>
      </c>
    </row>
    <row r="502" spans="1:19" x14ac:dyDescent="0.2">
      <c r="A502" t="s">
        <v>4545</v>
      </c>
      <c r="B502" t="s">
        <v>4551</v>
      </c>
      <c r="C502" t="s">
        <v>4552</v>
      </c>
      <c r="D502">
        <v>95</v>
      </c>
      <c r="E502" t="s">
        <v>4551</v>
      </c>
      <c r="F502">
        <v>98.8</v>
      </c>
      <c r="G502">
        <v>0.83</v>
      </c>
      <c r="H502" t="s">
        <v>4552</v>
      </c>
      <c r="I502" t="s">
        <v>4551</v>
      </c>
      <c r="J502">
        <v>98.8</v>
      </c>
      <c r="K502">
        <v>0.83</v>
      </c>
      <c r="L502" t="s">
        <v>4553</v>
      </c>
      <c r="M502" t="s">
        <v>1840</v>
      </c>
      <c r="N502" t="s">
        <v>1841</v>
      </c>
      <c r="O502" t="s">
        <v>4554</v>
      </c>
      <c r="P502">
        <v>98.55</v>
      </c>
      <c r="Q502">
        <v>11</v>
      </c>
      <c r="R502" t="s">
        <v>1843</v>
      </c>
      <c r="S502" t="s">
        <v>1843</v>
      </c>
    </row>
    <row r="503" spans="1:19" x14ac:dyDescent="0.2">
      <c r="A503" t="s">
        <v>4546</v>
      </c>
      <c r="B503" t="s">
        <v>4555</v>
      </c>
      <c r="C503" t="s">
        <v>4556</v>
      </c>
      <c r="D503">
        <v>95</v>
      </c>
      <c r="E503" t="s">
        <v>4555</v>
      </c>
      <c r="F503">
        <v>98.93</v>
      </c>
      <c r="G503">
        <v>0.9</v>
      </c>
      <c r="H503" t="s">
        <v>4556</v>
      </c>
      <c r="I503" t="s">
        <v>4555</v>
      </c>
      <c r="J503">
        <v>98.93</v>
      </c>
      <c r="K503">
        <v>0.9</v>
      </c>
      <c r="L503" t="s">
        <v>4557</v>
      </c>
      <c r="M503" t="s">
        <v>1840</v>
      </c>
      <c r="N503" t="s">
        <v>1841</v>
      </c>
      <c r="O503" t="s">
        <v>4558</v>
      </c>
      <c r="P503">
        <v>97.68</v>
      </c>
      <c r="Q503">
        <v>11</v>
      </c>
      <c r="R503" t="s">
        <v>1843</v>
      </c>
      <c r="S503" t="s">
        <v>1843</v>
      </c>
    </row>
    <row r="504" spans="1:19" x14ac:dyDescent="0.2">
      <c r="A504" t="s">
        <v>4547</v>
      </c>
      <c r="B504" t="s">
        <v>4555</v>
      </c>
      <c r="C504" t="s">
        <v>4556</v>
      </c>
      <c r="D504">
        <v>95</v>
      </c>
      <c r="E504" t="s">
        <v>4555</v>
      </c>
      <c r="F504">
        <v>99.04</v>
      </c>
      <c r="G504">
        <v>0.88</v>
      </c>
      <c r="H504" t="s">
        <v>4556</v>
      </c>
      <c r="I504" t="s">
        <v>4555</v>
      </c>
      <c r="J504">
        <v>99.04</v>
      </c>
      <c r="K504">
        <v>0.88</v>
      </c>
      <c r="L504" t="s">
        <v>4557</v>
      </c>
      <c r="M504" t="s">
        <v>1840</v>
      </c>
      <c r="N504" t="s">
        <v>1841</v>
      </c>
      <c r="O504" t="s">
        <v>4559</v>
      </c>
      <c r="P504">
        <v>97.68</v>
      </c>
      <c r="Q504">
        <v>11</v>
      </c>
      <c r="R504" t="s">
        <v>1843</v>
      </c>
      <c r="S504" t="s">
        <v>1843</v>
      </c>
    </row>
    <row r="505" spans="1:19" x14ac:dyDescent="0.2">
      <c r="A505" t="s">
        <v>4548</v>
      </c>
      <c r="B505" t="s">
        <v>4560</v>
      </c>
      <c r="C505" t="s">
        <v>4561</v>
      </c>
      <c r="D505">
        <v>96.35</v>
      </c>
      <c r="E505" t="s">
        <v>4560</v>
      </c>
      <c r="F505">
        <v>98.22</v>
      </c>
      <c r="G505">
        <v>0.9</v>
      </c>
      <c r="H505" t="s">
        <v>4561</v>
      </c>
      <c r="I505" t="s">
        <v>4560</v>
      </c>
      <c r="J505">
        <v>98.22</v>
      </c>
      <c r="K505">
        <v>0.9</v>
      </c>
      <c r="L505" t="s">
        <v>2982</v>
      </c>
      <c r="M505" t="s">
        <v>1840</v>
      </c>
      <c r="N505" t="s">
        <v>1841</v>
      </c>
      <c r="O505" t="s">
        <v>4562</v>
      </c>
      <c r="P505">
        <v>99.27</v>
      </c>
      <c r="Q505">
        <v>11</v>
      </c>
      <c r="R505" t="s">
        <v>1843</v>
      </c>
      <c r="S505" t="s">
        <v>1843</v>
      </c>
    </row>
    <row r="506" spans="1:19" x14ac:dyDescent="0.2">
      <c r="A506" t="s">
        <v>4549</v>
      </c>
      <c r="B506" t="s">
        <v>2980</v>
      </c>
      <c r="C506" t="s">
        <v>2981</v>
      </c>
      <c r="D506">
        <v>96.98</v>
      </c>
      <c r="E506" t="s">
        <v>2980</v>
      </c>
      <c r="F506">
        <v>97.94</v>
      </c>
      <c r="G506">
        <v>0.82</v>
      </c>
      <c r="H506" t="s">
        <v>1843</v>
      </c>
      <c r="I506" t="s">
        <v>1843</v>
      </c>
      <c r="J506" t="s">
        <v>1843</v>
      </c>
      <c r="K506" t="s">
        <v>1843</v>
      </c>
      <c r="L506" t="s">
        <v>2982</v>
      </c>
      <c r="M506" t="s">
        <v>1840</v>
      </c>
      <c r="N506" t="s">
        <v>2147</v>
      </c>
      <c r="O506" t="s">
        <v>4563</v>
      </c>
      <c r="P506">
        <v>99.27</v>
      </c>
      <c r="Q506">
        <v>11</v>
      </c>
      <c r="R506" t="s">
        <v>1843</v>
      </c>
      <c r="S506" t="s">
        <v>1843</v>
      </c>
    </row>
    <row r="507" spans="1:19" x14ac:dyDescent="0.2">
      <c r="A507" t="s">
        <v>4550</v>
      </c>
      <c r="B507" t="s">
        <v>4560</v>
      </c>
      <c r="C507" t="s">
        <v>4561</v>
      </c>
      <c r="D507">
        <v>96.35</v>
      </c>
      <c r="E507" t="s">
        <v>4560</v>
      </c>
      <c r="F507">
        <v>98.78</v>
      </c>
      <c r="G507">
        <v>0.92</v>
      </c>
      <c r="H507" t="s">
        <v>4561</v>
      </c>
      <c r="I507" t="s">
        <v>4560</v>
      </c>
      <c r="J507">
        <v>98.78</v>
      </c>
      <c r="K507">
        <v>0.92</v>
      </c>
      <c r="L507" t="s">
        <v>2982</v>
      </c>
      <c r="M507" t="s">
        <v>1840</v>
      </c>
      <c r="N507" t="s">
        <v>1841</v>
      </c>
      <c r="O507" t="s">
        <v>4564</v>
      </c>
      <c r="P507">
        <v>98.93</v>
      </c>
      <c r="Q507">
        <v>11</v>
      </c>
      <c r="R507" t="s">
        <v>1843</v>
      </c>
      <c r="S507" t="s">
        <v>1843</v>
      </c>
    </row>
  </sheetData>
  <sortState xmlns:xlrd2="http://schemas.microsoft.com/office/spreadsheetml/2017/richdata2" ref="A2:S501">
    <sortCondition ref="A2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Per-genome</vt:lpstr>
      <vt:lpstr>Per-replicon</vt:lpstr>
      <vt:lpstr>Column explanations</vt:lpstr>
      <vt:lpstr>GTDB-Tk v0.3.2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2019-08-15T00:34:00Z</dcterms:created>
  <dcterms:modified xsi:type="dcterms:W3CDTF">2020-03-31T23:50:15Z</dcterms:modified>
</cp:coreProperties>
</file>