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l_000\Documents\School\Berkeley\SP15\CS61A\Projects\"/>
    </mc:Choice>
  </mc:AlternateContent>
  <bookViews>
    <workbookView xWindow="0" yWindow="0" windowWidth="20490" windowHeight="775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3" i="1"/>
  <c r="P4" i="1" l="1"/>
  <c r="R4" i="1" s="1"/>
  <c r="P5" i="1"/>
  <c r="P6" i="1"/>
  <c r="P7" i="1"/>
  <c r="P8" i="1"/>
  <c r="R8" i="1" s="1"/>
  <c r="P9" i="1"/>
  <c r="P10" i="1"/>
  <c r="P11" i="1"/>
  <c r="P12" i="1"/>
  <c r="R12" i="1" s="1"/>
  <c r="P3" i="1"/>
  <c r="K4" i="1"/>
  <c r="K5" i="1"/>
  <c r="R5" i="1" s="1"/>
  <c r="K6" i="1"/>
  <c r="R6" i="1" s="1"/>
  <c r="K7" i="1"/>
  <c r="K8" i="1"/>
  <c r="K9" i="1"/>
  <c r="K10" i="1"/>
  <c r="K11" i="1"/>
  <c r="K12" i="1"/>
  <c r="K3" i="1"/>
  <c r="F3" i="1"/>
  <c r="N4" i="1"/>
  <c r="N5" i="1"/>
  <c r="N6" i="1"/>
  <c r="N7" i="1"/>
  <c r="N8" i="1"/>
  <c r="N9" i="1"/>
  <c r="N10" i="1"/>
  <c r="N11" i="1"/>
  <c r="N12" i="1"/>
  <c r="N3" i="1"/>
  <c r="F4" i="1"/>
  <c r="F5" i="1"/>
  <c r="F6" i="1"/>
  <c r="F7" i="1"/>
  <c r="F8" i="1"/>
  <c r="F9" i="1"/>
  <c r="F10" i="1"/>
  <c r="F11" i="1"/>
  <c r="F12" i="1"/>
  <c r="R10" i="1" l="1"/>
  <c r="R11" i="1"/>
  <c r="R7" i="1"/>
  <c r="R3" i="1"/>
  <c r="R9" i="1"/>
</calcChain>
</file>

<file path=xl/sharedStrings.xml><?xml version="1.0" encoding="utf-8"?>
<sst xmlns="http://schemas.openxmlformats.org/spreadsheetml/2006/main" count="13" uniqueCount="11">
  <si>
    <t>dice rolled</t>
  </si>
  <si>
    <t>chance of 1</t>
  </si>
  <si>
    <t>expectation</t>
  </si>
  <si>
    <t>standard deviation</t>
  </si>
  <si>
    <t>expectation value without pig out</t>
  </si>
  <si>
    <t>Frequentist</t>
  </si>
  <si>
    <t>Beyns</t>
  </si>
  <si>
    <t>Freq.</t>
  </si>
  <si>
    <t>expectation 4-sided</t>
  </si>
  <si>
    <t>difference of chance of 1 b/w 4 and 6 sided</t>
  </si>
  <si>
    <t>Chance of not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</si>
</sst>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Sheet1!$G$3:$G$12</c:f>
                <c:numCache>
                  <c:formatCode>General</c:formatCode>
                  <c:ptCount val="10"/>
                  <c:pt idx="0">
                    <c:v>1.6825000000000001</c:v>
                  </c:pt>
                  <c:pt idx="1">
                    <c:v>3.6229</c:v>
                  </c:pt>
                  <c:pt idx="2">
                    <c:v>5.6798000000000002</c:v>
                  </c:pt>
                  <c:pt idx="3">
                    <c:v>7.7633000000000001</c:v>
                  </c:pt>
                  <c:pt idx="4">
                    <c:v>9.3941999999999997</c:v>
                  </c:pt>
                  <c:pt idx="5">
                    <c:v>10.977</c:v>
                  </c:pt>
                  <c:pt idx="6">
                    <c:v>12.1769</c:v>
                  </c:pt>
                  <c:pt idx="7">
                    <c:v>13.1738</c:v>
                  </c:pt>
                  <c:pt idx="8">
                    <c:v>14.3924</c:v>
                  </c:pt>
                  <c:pt idx="9">
                    <c:v>14.17</c:v>
                  </c:pt>
                </c:numCache>
              </c:numRef>
            </c:plus>
            <c:minus>
              <c:numRef>
                <c:f>Sheet1!$G$3:$G$12</c:f>
                <c:numCache>
                  <c:formatCode>General</c:formatCode>
                  <c:ptCount val="10"/>
                  <c:pt idx="0">
                    <c:v>1.6825000000000001</c:v>
                  </c:pt>
                  <c:pt idx="1">
                    <c:v>3.6229</c:v>
                  </c:pt>
                  <c:pt idx="2">
                    <c:v>5.6798000000000002</c:v>
                  </c:pt>
                  <c:pt idx="3">
                    <c:v>7.7633000000000001</c:v>
                  </c:pt>
                  <c:pt idx="4">
                    <c:v>9.3941999999999997</c:v>
                  </c:pt>
                  <c:pt idx="5">
                    <c:v>10.977</c:v>
                  </c:pt>
                  <c:pt idx="6">
                    <c:v>12.1769</c:v>
                  </c:pt>
                  <c:pt idx="7">
                    <c:v>13.1738</c:v>
                  </c:pt>
                  <c:pt idx="8">
                    <c:v>14.3924</c:v>
                  </c:pt>
                  <c:pt idx="9">
                    <c:v>14.17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Sheet1!$E$3:$E$12</c:f>
              <c:numCache>
                <c:formatCode>General</c:formatCode>
                <c:ptCount val="10"/>
                <c:pt idx="0">
                  <c:v>3.5430000000000001</c:v>
                </c:pt>
                <c:pt idx="1">
                  <c:v>5.9379999999999997</c:v>
                </c:pt>
                <c:pt idx="2">
                  <c:v>7.6230000000000002</c:v>
                </c:pt>
                <c:pt idx="3">
                  <c:v>8.3209999999999997</c:v>
                </c:pt>
                <c:pt idx="4">
                  <c:v>8.7170000000000005</c:v>
                </c:pt>
                <c:pt idx="5">
                  <c:v>8.9469999999999992</c:v>
                </c:pt>
                <c:pt idx="6">
                  <c:v>8.8819999999999997</c:v>
                </c:pt>
                <c:pt idx="7">
                  <c:v>8.234</c:v>
                </c:pt>
                <c:pt idx="8">
                  <c:v>7.47</c:v>
                </c:pt>
                <c:pt idx="9">
                  <c:v>6.681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712304"/>
        <c:axId val="242717008"/>
      </c:scatterChart>
      <c:valAx>
        <c:axId val="24271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717008"/>
        <c:crosses val="autoZero"/>
        <c:crossBetween val="midCat"/>
      </c:valAx>
      <c:valAx>
        <c:axId val="24271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71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G1" workbookViewId="0">
      <selection activeCell="K15" sqref="K15"/>
    </sheetView>
  </sheetViews>
  <sheetFormatPr defaultRowHeight="15" x14ac:dyDescent="0.25"/>
  <cols>
    <col min="13" max="13" width="9.140625" style="1"/>
  </cols>
  <sheetData>
    <row r="1" spans="1:18" s="2" customFormat="1" ht="90" x14ac:dyDescent="0.25">
      <c r="A1" s="2" t="s">
        <v>0</v>
      </c>
      <c r="E1" s="2" t="s">
        <v>2</v>
      </c>
      <c r="G1" s="2" t="s">
        <v>3</v>
      </c>
      <c r="I1" s="2" t="s">
        <v>4</v>
      </c>
      <c r="K1" s="2" t="s">
        <v>1</v>
      </c>
      <c r="L1" s="2" t="s">
        <v>10</v>
      </c>
      <c r="M1" s="3"/>
      <c r="N1" s="2" t="s">
        <v>8</v>
      </c>
      <c r="P1" s="2" t="s">
        <v>1</v>
      </c>
      <c r="R1" s="2" t="s">
        <v>9</v>
      </c>
    </row>
    <row r="2" spans="1:18" x14ac:dyDescent="0.25">
      <c r="E2" t="s">
        <v>5</v>
      </c>
      <c r="F2" t="s">
        <v>6</v>
      </c>
      <c r="G2" t="s">
        <v>7</v>
      </c>
      <c r="H2" t="s">
        <v>6</v>
      </c>
    </row>
    <row r="3" spans="1:18" x14ac:dyDescent="0.25">
      <c r="A3">
        <v>1</v>
      </c>
      <c r="E3">
        <v>3.5430000000000001</v>
      </c>
      <c r="F3">
        <f t="shared" ref="F3:F12" si="0">(1-(5/6)^A3)*(1) + ((5/6)^A3)*(4*A3)</f>
        <v>3.5</v>
      </c>
      <c r="G3">
        <v>1.6825000000000001</v>
      </c>
      <c r="I3">
        <v>3.5</v>
      </c>
      <c r="J3">
        <v>4</v>
      </c>
      <c r="K3">
        <f xml:space="preserve"> (1 - (5/6)^A3)*100</f>
        <v>16.666666666666664</v>
      </c>
      <c r="L3">
        <f>100-K3</f>
        <v>83.333333333333343</v>
      </c>
      <c r="N3">
        <f>(1-(3/4)^A3)*(1) + ((3/4)^A3)*(3*A3)</f>
        <v>2.5</v>
      </c>
      <c r="P3">
        <f xml:space="preserve"> (1 - (3/4)^A3)*100</f>
        <v>25</v>
      </c>
      <c r="R3">
        <f xml:space="preserve"> (P3 - K3)</f>
        <v>8.3333333333333357</v>
      </c>
    </row>
    <row r="4" spans="1:18" x14ac:dyDescent="0.25">
      <c r="A4">
        <v>2</v>
      </c>
      <c r="E4">
        <v>5.9379999999999997</v>
      </c>
      <c r="F4">
        <f t="shared" si="0"/>
        <v>5.8611111111111116</v>
      </c>
      <c r="G4">
        <v>3.6229</v>
      </c>
      <c r="I4">
        <v>7</v>
      </c>
      <c r="J4">
        <v>8</v>
      </c>
      <c r="K4">
        <f t="shared" ref="K4:K12" si="1" xml:space="preserve"> (1 - (5/6)^A4)*100</f>
        <v>30.555555555555546</v>
      </c>
      <c r="L4">
        <f t="shared" ref="L4:L12" si="2">100-K4</f>
        <v>69.444444444444457</v>
      </c>
      <c r="N4">
        <f>(1-(3/4)^A4)*(1) + ((3/4)^A4)*(3*A4)</f>
        <v>3.8125</v>
      </c>
      <c r="P4">
        <f xml:space="preserve"> (1 - (3/4)^A4)*100</f>
        <v>43.75</v>
      </c>
      <c r="R4">
        <f xml:space="preserve"> (P4 - K4)</f>
        <v>13.194444444444454</v>
      </c>
    </row>
    <row r="5" spans="1:18" x14ac:dyDescent="0.25">
      <c r="A5">
        <v>3</v>
      </c>
      <c r="E5">
        <v>7.6230000000000002</v>
      </c>
      <c r="F5">
        <f t="shared" si="0"/>
        <v>7.3657407407407423</v>
      </c>
      <c r="G5">
        <v>5.6798000000000002</v>
      </c>
      <c r="I5">
        <v>10.5</v>
      </c>
      <c r="J5">
        <v>12</v>
      </c>
      <c r="K5">
        <f t="shared" si="1"/>
        <v>42.129629629629619</v>
      </c>
      <c r="L5">
        <f t="shared" si="2"/>
        <v>57.870370370370381</v>
      </c>
      <c r="N5">
        <f>(1-(3/4)^A5)*(1) + ((3/4)^A5)*(3*A5)</f>
        <v>4.375</v>
      </c>
      <c r="P5">
        <f xml:space="preserve"> (1 - (3/4)^A5)*100</f>
        <v>57.8125</v>
      </c>
      <c r="R5">
        <f xml:space="preserve"> (P5 - K5)</f>
        <v>15.682870370370381</v>
      </c>
    </row>
    <row r="6" spans="1:18" x14ac:dyDescent="0.25">
      <c r="A6">
        <v>4</v>
      </c>
      <c r="E6">
        <v>8.3209999999999997</v>
      </c>
      <c r="F6">
        <f t="shared" si="0"/>
        <v>8.2337962962962976</v>
      </c>
      <c r="G6">
        <v>7.7633000000000001</v>
      </c>
      <c r="I6">
        <v>14</v>
      </c>
      <c r="J6">
        <v>16</v>
      </c>
      <c r="K6">
        <f t="shared" si="1"/>
        <v>51.774691358024683</v>
      </c>
      <c r="L6">
        <f t="shared" si="2"/>
        <v>48.225308641975317</v>
      </c>
      <c r="N6">
        <f>(1-(3/4)^A6)*(1) + ((3/4)^A6)*(3*A6)</f>
        <v>4.48046875</v>
      </c>
      <c r="P6">
        <f xml:space="preserve"> (1 - (3/4)^A6)*100</f>
        <v>68.359375</v>
      </c>
      <c r="R6">
        <f xml:space="preserve"> (P6 - K6)</f>
        <v>16.584683641975317</v>
      </c>
    </row>
    <row r="7" spans="1:18" x14ac:dyDescent="0.25">
      <c r="A7">
        <v>5</v>
      </c>
      <c r="E7">
        <v>8.7170000000000005</v>
      </c>
      <c r="F7">
        <f t="shared" si="0"/>
        <v>8.6356738683127592</v>
      </c>
      <c r="G7">
        <v>9.3941999999999997</v>
      </c>
      <c r="I7">
        <v>17.5</v>
      </c>
      <c r="J7">
        <v>20</v>
      </c>
      <c r="K7">
        <f t="shared" si="1"/>
        <v>59.8122427983539</v>
      </c>
      <c r="L7">
        <f t="shared" si="2"/>
        <v>40.1877572016461</v>
      </c>
      <c r="N7">
        <f>(1-(3/4)^A7)*(1) + ((3/4)^A7)*(3*A7)</f>
        <v>4.322265625</v>
      </c>
      <c r="P7">
        <f xml:space="preserve"> (1 - (3/4)^A7)*100</f>
        <v>76.26953125</v>
      </c>
      <c r="R7">
        <f xml:space="preserve"> (P7 - K7)</f>
        <v>16.4572884516461</v>
      </c>
    </row>
    <row r="8" spans="1:18" x14ac:dyDescent="0.25">
      <c r="A8">
        <v>6</v>
      </c>
      <c r="E8">
        <v>8.9469999999999992</v>
      </c>
      <c r="F8">
        <f t="shared" si="0"/>
        <v>8.7026534636488364</v>
      </c>
      <c r="G8">
        <v>10.977</v>
      </c>
      <c r="I8">
        <v>21</v>
      </c>
      <c r="J8">
        <v>24</v>
      </c>
      <c r="K8">
        <f t="shared" si="1"/>
        <v>66.51020233196158</v>
      </c>
      <c r="L8">
        <f t="shared" si="2"/>
        <v>33.48979766803842</v>
      </c>
      <c r="N8">
        <f>(1-(3/4)^A8)*(1) + ((3/4)^A8)*(3*A8)</f>
        <v>4.025634765625</v>
      </c>
      <c r="P8">
        <f xml:space="preserve"> (1 - (3/4)^A8)*100</f>
        <v>82.2021484375</v>
      </c>
      <c r="R8">
        <f xml:space="preserve"> (P8 - K8)</f>
        <v>15.69194610553842</v>
      </c>
    </row>
    <row r="9" spans="1:18" x14ac:dyDescent="0.25">
      <c r="A9">
        <v>7</v>
      </c>
      <c r="E9">
        <v>8.8819999999999997</v>
      </c>
      <c r="F9">
        <f t="shared" si="0"/>
        <v>8.535204475308646</v>
      </c>
      <c r="G9">
        <v>12.1769</v>
      </c>
      <c r="I9">
        <v>24.5</v>
      </c>
      <c r="J9">
        <v>28</v>
      </c>
      <c r="K9">
        <f t="shared" si="1"/>
        <v>72.091835276634654</v>
      </c>
      <c r="L9">
        <f t="shared" si="2"/>
        <v>27.908164723365346</v>
      </c>
      <c r="N9">
        <f>(1-(3/4)^A9)*(1) + ((3/4)^A9)*(3*A9)</f>
        <v>3.669677734375</v>
      </c>
      <c r="P9">
        <f xml:space="preserve"> (1 - (3/4)^A9)*100</f>
        <v>86.651611328125</v>
      </c>
      <c r="R9">
        <f xml:space="preserve"> (P9 - K9)</f>
        <v>14.559776051490346</v>
      </c>
    </row>
    <row r="10" spans="1:18" x14ac:dyDescent="0.25">
      <c r="A10">
        <v>8</v>
      </c>
      <c r="E10">
        <v>8.234</v>
      </c>
      <c r="F10">
        <f t="shared" si="0"/>
        <v>8.2096092202027169</v>
      </c>
      <c r="G10">
        <v>13.1738</v>
      </c>
      <c r="I10">
        <v>28</v>
      </c>
      <c r="J10">
        <v>32</v>
      </c>
      <c r="K10">
        <f t="shared" si="1"/>
        <v>76.7431960638622</v>
      </c>
      <c r="L10">
        <f t="shared" si="2"/>
        <v>23.2568039361378</v>
      </c>
      <c r="N10">
        <f>(1-(3/4)^A10)*(1) + ((3/4)^A10)*(3*A10)</f>
        <v>3.3025970458984375</v>
      </c>
      <c r="P10">
        <f xml:space="preserve"> (1 - (3/4)^A10)*100</f>
        <v>89.98870849609375</v>
      </c>
      <c r="R10">
        <f xml:space="preserve"> (P10 - K10)</f>
        <v>13.24551243223155</v>
      </c>
    </row>
    <row r="11" spans="1:18" x14ac:dyDescent="0.25">
      <c r="A11">
        <v>9</v>
      </c>
      <c r="E11">
        <v>7.47</v>
      </c>
      <c r="F11">
        <f t="shared" si="0"/>
        <v>7.7832344813735252</v>
      </c>
      <c r="G11">
        <v>14.3924</v>
      </c>
      <c r="I11">
        <v>31.5</v>
      </c>
      <c r="J11">
        <v>36</v>
      </c>
      <c r="K11">
        <f t="shared" si="1"/>
        <v>80.619330053218491</v>
      </c>
      <c r="L11">
        <f t="shared" si="2"/>
        <v>19.380669946781509</v>
      </c>
      <c r="N11">
        <f>(1-(3/4)^A11)*(1) + ((3/4)^A11)*(3*A11)</f>
        <v>2.9522018432617187</v>
      </c>
      <c r="P11">
        <f xml:space="preserve"> (1 - (3/4)^A11)*100</f>
        <v>92.491531372070313</v>
      </c>
      <c r="R11">
        <f xml:space="preserve"> (P11 - K11)</f>
        <v>11.872201318851822</v>
      </c>
    </row>
    <row r="12" spans="1:18" x14ac:dyDescent="0.25">
      <c r="A12">
        <v>10</v>
      </c>
      <c r="E12">
        <v>6.681</v>
      </c>
      <c r="F12">
        <f t="shared" si="0"/>
        <v>7.298717732703988</v>
      </c>
      <c r="G12">
        <v>14.17</v>
      </c>
      <c r="I12">
        <v>35</v>
      </c>
      <c r="J12">
        <v>40</v>
      </c>
      <c r="K12">
        <f t="shared" si="1"/>
        <v>83.849441711015416</v>
      </c>
      <c r="L12">
        <f t="shared" si="2"/>
        <v>16.150558288984584</v>
      </c>
      <c r="N12">
        <f>(1-(3/4)^A12)*(1) + ((3/4)^A12)*(3*A12)</f>
        <v>2.633091926574707</v>
      </c>
      <c r="P12">
        <f xml:space="preserve"> (1 - (3/4)^A12)*100</f>
        <v>94.368648529052734</v>
      </c>
      <c r="R12">
        <f xml:space="preserve"> (P12 - K12)</f>
        <v>10.519206818037318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Lancelle</dc:creator>
  <cp:lastModifiedBy>Henry Lancelle</cp:lastModifiedBy>
  <dcterms:created xsi:type="dcterms:W3CDTF">2015-02-03T04:14:28Z</dcterms:created>
  <dcterms:modified xsi:type="dcterms:W3CDTF">2015-02-05T04:48:44Z</dcterms:modified>
</cp:coreProperties>
</file>