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lebbuahin/Documents/Projects/HydroCouple/SWMMParallelNSGAIILib/test_problem/"/>
    </mc:Choice>
  </mc:AlternateContent>
  <bookViews>
    <workbookView xWindow="-76820" yWindow="-7960" windowWidth="28800" windowHeight="17460" tabRatio="500" activeTab="1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Sheet1!$J$11:$K$130</definedName>
    <definedName name="_xlnm._FilterDatabase" localSheetId="2" hidden="1">Sheet2!$C$1:$D$133</definedName>
    <definedName name="IDLOOKUP">Sheet2!$J$2:$O$61</definedName>
  </definedNames>
  <calcPr calcId="150000" concurrentCalc="0"/>
  <pivotCaches>
    <pivotCache cacheId="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" i="2" l="1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7" i="2"/>
  <c r="C116" i="2"/>
  <c r="C115" i="2"/>
  <c r="C113" i="2"/>
  <c r="C112" i="2"/>
  <c r="C111" i="2"/>
  <c r="C110" i="2"/>
  <c r="C109" i="2"/>
  <c r="C108" i="2"/>
  <c r="C107" i="2"/>
  <c r="C105" i="2"/>
  <c r="C104" i="2"/>
  <c r="C103" i="2"/>
  <c r="C102" i="2"/>
  <c r="C101" i="2"/>
  <c r="C100" i="2"/>
  <c r="C99" i="2"/>
  <c r="C98" i="2"/>
  <c r="C97" i="2"/>
  <c r="C96" i="2"/>
  <c r="C95" i="2"/>
  <c r="C93" i="2"/>
  <c r="C92" i="2"/>
  <c r="C91" i="2"/>
  <c r="C90" i="2"/>
  <c r="C89" i="2"/>
  <c r="C88" i="2"/>
  <c r="C87" i="2"/>
  <c r="C86" i="2"/>
  <c r="C85" i="2"/>
  <c r="C84" i="2"/>
  <c r="C82" i="2"/>
  <c r="C81" i="2"/>
  <c r="C80" i="2"/>
  <c r="C79" i="2"/>
  <c r="C78" i="2"/>
  <c r="C77" i="2"/>
  <c r="C76" i="2"/>
  <c r="C75" i="2"/>
  <c r="C74" i="2"/>
  <c r="C72" i="2"/>
  <c r="C71" i="2"/>
  <c r="C70" i="2"/>
  <c r="C69" i="2"/>
  <c r="C6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73" i="2"/>
  <c r="C83" i="2"/>
  <c r="C94" i="2"/>
  <c r="C106" i="2"/>
  <c r="C114" i="2"/>
  <c r="C118" i="2"/>
  <c r="C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2" i="2"/>
  <c r="K340" i="1"/>
</calcChain>
</file>

<file path=xl/sharedStrings.xml><?xml version="1.0" encoding="utf-8"?>
<sst xmlns="http://schemas.openxmlformats.org/spreadsheetml/2006/main" count="2446" uniqueCount="1069">
  <si>
    <t>Code</t>
  </si>
  <si>
    <t>Minimum</t>
  </si>
  <si>
    <t>Maximum</t>
  </si>
  <si>
    <t>Name</t>
  </si>
  <si>
    <t>$1$</t>
  </si>
  <si>
    <t>NWFC_Res_BU1_TSS</t>
  </si>
  <si>
    <t>$2$</t>
  </si>
  <si>
    <t>NWFC_Res_BU2_TSS</t>
  </si>
  <si>
    <t>$3$</t>
  </si>
  <si>
    <t>NWFC_Res_WO1_TSS</t>
  </si>
  <si>
    <t>$4$</t>
  </si>
  <si>
    <t>NWFC_Res_WO2_TSS</t>
  </si>
  <si>
    <t>$5$</t>
  </si>
  <si>
    <t>NWFC_Res_BU1_TP</t>
  </si>
  <si>
    <t>$6$</t>
  </si>
  <si>
    <t>NWFC_Res_BU2_TP</t>
  </si>
  <si>
    <t>$7$</t>
  </si>
  <si>
    <t>NWFC_Res_WO1_TP</t>
  </si>
  <si>
    <t>$8$</t>
  </si>
  <si>
    <t>NWFC_Res_WO2_TP</t>
  </si>
  <si>
    <t>$9$</t>
  </si>
  <si>
    <t>NWFC_Res_BU1_TDP</t>
  </si>
  <si>
    <t>$10$</t>
  </si>
  <si>
    <t>NWFC_Res_BU2_TDP</t>
  </si>
  <si>
    <t>$11$</t>
  </si>
  <si>
    <t>NWFC_Res_WO1_TDP</t>
  </si>
  <si>
    <t>$12$</t>
  </si>
  <si>
    <t>NWFC_Res_WO2_TDP</t>
  </si>
  <si>
    <t>$13$</t>
  </si>
  <si>
    <t>NWFC_Com_BU1_TSS</t>
  </si>
  <si>
    <t>$14$</t>
  </si>
  <si>
    <t>NWFC_Com_BU2_TSS</t>
  </si>
  <si>
    <t>$15$</t>
  </si>
  <si>
    <t>NWFC_Com_WO1_TSS</t>
  </si>
  <si>
    <t>$16$</t>
  </si>
  <si>
    <t>NWFC_Com_WO2_TSS</t>
  </si>
  <si>
    <t>$17$</t>
  </si>
  <si>
    <t>NWFC_Com_BU1_TP</t>
  </si>
  <si>
    <t>$18$</t>
  </si>
  <si>
    <t>NWFC_Com_BU2_TP</t>
  </si>
  <si>
    <t>$19$</t>
  </si>
  <si>
    <t>NWFC_Com_WO1_TP</t>
  </si>
  <si>
    <t>$20$</t>
  </si>
  <si>
    <t>NWFC_Com_WO2_TP</t>
  </si>
  <si>
    <t>$21$</t>
  </si>
  <si>
    <t>NWFC_Com_BU1_TDP</t>
  </si>
  <si>
    <t>$22$</t>
  </si>
  <si>
    <t>NWFC_Com_BU2_TDP</t>
  </si>
  <si>
    <t>$23$</t>
  </si>
  <si>
    <t>NWFC_Com_WO1_TDP</t>
  </si>
  <si>
    <t>$24$</t>
  </si>
  <si>
    <t>NWFC_Com_WO2_TDP</t>
  </si>
  <si>
    <t>$25$</t>
  </si>
  <si>
    <t>NWFC_Strt_BU1_TSS</t>
  </si>
  <si>
    <t>$26$</t>
  </si>
  <si>
    <t>NWFC_Strt_BU2_TSS</t>
  </si>
  <si>
    <t>$27$</t>
  </si>
  <si>
    <t>NWFC_Strt_WO1_TSS</t>
  </si>
  <si>
    <t>$28$</t>
  </si>
  <si>
    <t>NWFC_Strt_WO2_TSS</t>
  </si>
  <si>
    <t>$29$</t>
  </si>
  <si>
    <t>NWFC_Strt_BU1_TP</t>
  </si>
  <si>
    <t>$30$</t>
  </si>
  <si>
    <t>NWFC_Strt_BU2_TP</t>
  </si>
  <si>
    <t>$31$</t>
  </si>
  <si>
    <t>NWFC_Strt_WO1_TP</t>
  </si>
  <si>
    <t>$32$</t>
  </si>
  <si>
    <t>NWFC_Strt_WO2_TP</t>
  </si>
  <si>
    <t>$33$</t>
  </si>
  <si>
    <t>NWFC_Strt_BU1_TDP</t>
  </si>
  <si>
    <t>$34$</t>
  </si>
  <si>
    <t>NWFC_Strt_BU2_TDP</t>
  </si>
  <si>
    <t>$35$</t>
  </si>
  <si>
    <t>NWFC_Strt_WO1_TDP</t>
  </si>
  <si>
    <t>$36$</t>
  </si>
  <si>
    <t>NWFC_Strt_WO2_TDP</t>
  </si>
  <si>
    <t>$37$</t>
  </si>
  <si>
    <t>NWFC_Bld_BU1_TSS</t>
  </si>
  <si>
    <t>$38$</t>
  </si>
  <si>
    <t>NWFC_Bld_BU2_TSS</t>
  </si>
  <si>
    <t>$39$</t>
  </si>
  <si>
    <t>NWFC_Bld_WO1_TSS</t>
  </si>
  <si>
    <t>$40$</t>
  </si>
  <si>
    <t>NWFC_Bld_WO2_TSS</t>
  </si>
  <si>
    <t>$41$</t>
  </si>
  <si>
    <t>NWFC_Bld_BU1_TP</t>
  </si>
  <si>
    <t>$42$</t>
  </si>
  <si>
    <t>NWFC_Bld_BU2_TP</t>
  </si>
  <si>
    <t>$43$</t>
  </si>
  <si>
    <t>NWFC_Bld_WO1_TP</t>
  </si>
  <si>
    <t>$44$</t>
  </si>
  <si>
    <t>NWFC_Bld_WO2_TP</t>
  </si>
  <si>
    <t>$45$</t>
  </si>
  <si>
    <t>NWFC_Bld_BU1_TDP</t>
  </si>
  <si>
    <t>$46$</t>
  </si>
  <si>
    <t>NWFC_Bld_BU2_TDP</t>
  </si>
  <si>
    <t>$47$</t>
  </si>
  <si>
    <t>NWFC_Bld_WO1_TDP</t>
  </si>
  <si>
    <t>$48$</t>
  </si>
  <si>
    <t>NWFC_Bld_WO2_TDP</t>
  </si>
  <si>
    <t>$49$</t>
  </si>
  <si>
    <t>300_Res_BU1_TSS</t>
  </si>
  <si>
    <t>$50$</t>
  </si>
  <si>
    <t>300_Res_BU2_TSS</t>
  </si>
  <si>
    <t>$51$</t>
  </si>
  <si>
    <t>300_Res_WO1_TSS</t>
  </si>
  <si>
    <t>$52$</t>
  </si>
  <si>
    <t>300_Res_WO2_TSS</t>
  </si>
  <si>
    <t>$53$</t>
  </si>
  <si>
    <t>300_Res_BU1_TP</t>
  </si>
  <si>
    <t>$54$</t>
  </si>
  <si>
    <t>300_Res_BU2_TP</t>
  </si>
  <si>
    <t>$55$</t>
  </si>
  <si>
    <t>300_Res_WO1_TP</t>
  </si>
  <si>
    <t>$56$</t>
  </si>
  <si>
    <t>300_Res_WO2_TP</t>
  </si>
  <si>
    <t>$57$</t>
  </si>
  <si>
    <t>300_Res_BU1_TDP</t>
  </si>
  <si>
    <t>$58$</t>
  </si>
  <si>
    <t>300_Res_BU2_TDP</t>
  </si>
  <si>
    <t>$59$</t>
  </si>
  <si>
    <t>300_Res_WO1_TDP</t>
  </si>
  <si>
    <t>$60$</t>
  </si>
  <si>
    <t>300_Res_WO2_TDP</t>
  </si>
  <si>
    <t>$61$</t>
  </si>
  <si>
    <t>300_Com_BU1_TSS</t>
  </si>
  <si>
    <t>$62$</t>
  </si>
  <si>
    <t>300_Com_BU2_TSS</t>
  </si>
  <si>
    <t>$63$</t>
  </si>
  <si>
    <t>300_Com_WO1_TSS</t>
  </si>
  <si>
    <t>$64$</t>
  </si>
  <si>
    <t>300_Com_WO2_TSS</t>
  </si>
  <si>
    <t>$65$</t>
  </si>
  <si>
    <t>300_Com_BU1_TP</t>
  </si>
  <si>
    <t>$66$</t>
  </si>
  <si>
    <t>300_Com_BU2_TP</t>
  </si>
  <si>
    <t>$67$</t>
  </si>
  <si>
    <t>300_Com_WO1_TP</t>
  </si>
  <si>
    <t>$68$</t>
  </si>
  <si>
    <t>300_Com_WO2_TP</t>
  </si>
  <si>
    <t>$69$</t>
  </si>
  <si>
    <t>300_Com_BU1_TDP</t>
  </si>
  <si>
    <t>$70$</t>
  </si>
  <si>
    <t>300_Com_BU2_TDP</t>
  </si>
  <si>
    <t>$71$</t>
  </si>
  <si>
    <t>300_Com_WO1_TDP</t>
  </si>
  <si>
    <t>$72$</t>
  </si>
  <si>
    <t>300_Com_WO2_TDP</t>
  </si>
  <si>
    <t>$73$</t>
  </si>
  <si>
    <t>300_Strt_BU1_TSS</t>
  </si>
  <si>
    <t>$74$</t>
  </si>
  <si>
    <t>300_Strt_BU2_TSS</t>
  </si>
  <si>
    <t>$75$</t>
  </si>
  <si>
    <t>300_Strt_WO1_TSS</t>
  </si>
  <si>
    <t>$76$</t>
  </si>
  <si>
    <t>300_Strt_WO2_TSS</t>
  </si>
  <si>
    <t>$77$</t>
  </si>
  <si>
    <t>300_Strt_BU1_TP</t>
  </si>
  <si>
    <t>$78$</t>
  </si>
  <si>
    <t>300_Strt_BU2_TP</t>
  </si>
  <si>
    <t>$79$</t>
  </si>
  <si>
    <t>300_Strt_WO1_TP</t>
  </si>
  <si>
    <t>$80$</t>
  </si>
  <si>
    <t>300_Strt_WO2_TP</t>
  </si>
  <si>
    <t>$81$</t>
  </si>
  <si>
    <t>300_Strt_BU1_TDP</t>
  </si>
  <si>
    <t>$82$</t>
  </si>
  <si>
    <t>300_Strt_BU2_TDP</t>
  </si>
  <si>
    <t>$83$</t>
  </si>
  <si>
    <t>300_Strt_WO1_TDP</t>
  </si>
  <si>
    <t>$84$</t>
  </si>
  <si>
    <t>300_Strt_WO2_TDP</t>
  </si>
  <si>
    <t>$85$</t>
  </si>
  <si>
    <t>300_Bld_BU1_TSS</t>
  </si>
  <si>
    <t>$86$</t>
  </si>
  <si>
    <t>300_Bld_BU2_TSS</t>
  </si>
  <si>
    <t>$87$</t>
  </si>
  <si>
    <t>300_Bld_WO1_TSS</t>
  </si>
  <si>
    <t>$88$</t>
  </si>
  <si>
    <t>300_Bld_WO2_TSS</t>
  </si>
  <si>
    <t>$89$</t>
  </si>
  <si>
    <t>300_Bld_BU1_TP</t>
  </si>
  <si>
    <t>$90$</t>
  </si>
  <si>
    <t>300_Bld_BU2_TP</t>
  </si>
  <si>
    <t>$91$</t>
  </si>
  <si>
    <t>300_Bld_WO1_TP</t>
  </si>
  <si>
    <t>$92$</t>
  </si>
  <si>
    <t>300_Bld_WO2_TP</t>
  </si>
  <si>
    <t>$93$</t>
  </si>
  <si>
    <t>300_Bld_BU1_TDP</t>
  </si>
  <si>
    <t>$94$</t>
  </si>
  <si>
    <t>300_Bld_BU2_TDP</t>
  </si>
  <si>
    <t>$95$</t>
  </si>
  <si>
    <t>300_Bld_WO1_TDP</t>
  </si>
  <si>
    <t>$96$</t>
  </si>
  <si>
    <t>300_Bld_WO2_TDP</t>
  </si>
  <si>
    <t>$97$</t>
  </si>
  <si>
    <t>800_Res_BU1_TSS</t>
  </si>
  <si>
    <t>$98$</t>
  </si>
  <si>
    <t>800_Res_BU2_TSS</t>
  </si>
  <si>
    <t>$99$</t>
  </si>
  <si>
    <t>800_Res_WO1_TSS</t>
  </si>
  <si>
    <t>$100$</t>
  </si>
  <si>
    <t>800_Res_WO2_TSS</t>
  </si>
  <si>
    <t>$101$</t>
  </si>
  <si>
    <t>800_Res_BU1_TP</t>
  </si>
  <si>
    <t>$102$</t>
  </si>
  <si>
    <t>800_Res_BU2_TP</t>
  </si>
  <si>
    <t>$103$</t>
  </si>
  <si>
    <t>800_Res_WO1_TP</t>
  </si>
  <si>
    <t>$104$</t>
  </si>
  <si>
    <t>800_Res_WO2_TP</t>
  </si>
  <si>
    <t>$105$</t>
  </si>
  <si>
    <t>800_Res_BU1_TDP</t>
  </si>
  <si>
    <t>$106$</t>
  </si>
  <si>
    <t>800_Res_BU2_TDP</t>
  </si>
  <si>
    <t>$107$</t>
  </si>
  <si>
    <t>800_Res_WO1_TDP</t>
  </si>
  <si>
    <t>$108$</t>
  </si>
  <si>
    <t>800_Res_WO2_TDP</t>
  </si>
  <si>
    <t>$109$</t>
  </si>
  <si>
    <t>800_Com_BU1_TSS</t>
  </si>
  <si>
    <t>$110$</t>
  </si>
  <si>
    <t>800_Com_BU2_TSS</t>
  </si>
  <si>
    <t>$111$</t>
  </si>
  <si>
    <t>800_Com_WO1_TSS</t>
  </si>
  <si>
    <t>$112$</t>
  </si>
  <si>
    <t>800_Com_WO2_TSS</t>
  </si>
  <si>
    <t>$113$</t>
  </si>
  <si>
    <t>800_Com_BU1_TP</t>
  </si>
  <si>
    <t>$114$</t>
  </si>
  <si>
    <t>800_Com_BU2_TP</t>
  </si>
  <si>
    <t>$115$</t>
  </si>
  <si>
    <t>800_Com_WO1_TP</t>
  </si>
  <si>
    <t>$116$</t>
  </si>
  <si>
    <t>800_Com_WO2_TP</t>
  </si>
  <si>
    <t>$117$</t>
  </si>
  <si>
    <t>800_Com_BU1_TDP</t>
  </si>
  <si>
    <t>$118$</t>
  </si>
  <si>
    <t>800_Com_BU2_TDP</t>
  </si>
  <si>
    <t>$119$</t>
  </si>
  <si>
    <t>800_Com_WO1_TDP</t>
  </si>
  <si>
    <t>$120$</t>
  </si>
  <si>
    <t>800_Com_WO2_TDP</t>
  </si>
  <si>
    <t>$121$</t>
  </si>
  <si>
    <t>800_Strt_BU1_TSS</t>
  </si>
  <si>
    <t>$122$</t>
  </si>
  <si>
    <t>800_Strt_BU2_TSS</t>
  </si>
  <si>
    <t>$123$</t>
  </si>
  <si>
    <t>800_Strt_WO1_TSS</t>
  </si>
  <si>
    <t>$124$</t>
  </si>
  <si>
    <t>800_Strt_WO2_TSS</t>
  </si>
  <si>
    <t>$125$</t>
  </si>
  <si>
    <t>800_Strt_BU1_TP</t>
  </si>
  <si>
    <t>$126$</t>
  </si>
  <si>
    <t>800_Strt_BU2_TP</t>
  </si>
  <si>
    <t>$127$</t>
  </si>
  <si>
    <t>800_Strt_WO1_TP</t>
  </si>
  <si>
    <t>$128$</t>
  </si>
  <si>
    <t>800_Strt_WO2_TP</t>
  </si>
  <si>
    <t>$129$</t>
  </si>
  <si>
    <t>800_Strt_BU1_TDP</t>
  </si>
  <si>
    <t>$130$</t>
  </si>
  <si>
    <t>800_Strt_BU2_TDP</t>
  </si>
  <si>
    <t>$131$</t>
  </si>
  <si>
    <t>800_Strt_WO1_TDP</t>
  </si>
  <si>
    <t>$132$</t>
  </si>
  <si>
    <t>800_Strt_WO2_TDP</t>
  </si>
  <si>
    <t>$133$</t>
  </si>
  <si>
    <t>800_Bld_BU1_TSS</t>
  </si>
  <si>
    <t>$134$</t>
  </si>
  <si>
    <t>800_Bld_BU2_TSS</t>
  </si>
  <si>
    <t>$135$</t>
  </si>
  <si>
    <t>800_Bld_WO1_TSS</t>
  </si>
  <si>
    <t>$136$</t>
  </si>
  <si>
    <t>800_Bld_WO2_TSS</t>
  </si>
  <si>
    <t>$137$</t>
  </si>
  <si>
    <t>800_Bld_BU1_TP</t>
  </si>
  <si>
    <t>$138$</t>
  </si>
  <si>
    <t>800_Bld_BU2_TP</t>
  </si>
  <si>
    <t>$139$</t>
  </si>
  <si>
    <t>800_Bld_WO1_TP</t>
  </si>
  <si>
    <t>$140$</t>
  </si>
  <si>
    <t>800_Bld_WO2_TP</t>
  </si>
  <si>
    <t>$141$</t>
  </si>
  <si>
    <t>800_Bld_BU1_TDP</t>
  </si>
  <si>
    <t>$142$</t>
  </si>
  <si>
    <t>800_Bld_BU2_TDP</t>
  </si>
  <si>
    <t>$143$</t>
  </si>
  <si>
    <t>800_Bld_WO1_TDP</t>
  </si>
  <si>
    <t>$144$</t>
  </si>
  <si>
    <t>800_Bld_WO2_TDP</t>
  </si>
  <si>
    <t>$145$</t>
  </si>
  <si>
    <t>1000_Res_BU1_TSS</t>
  </si>
  <si>
    <t>$146$</t>
  </si>
  <si>
    <t>1000_Res_BU2_TSS</t>
  </si>
  <si>
    <t>$147$</t>
  </si>
  <si>
    <t>1000_Res_WO1_TSS</t>
  </si>
  <si>
    <t>$148$</t>
  </si>
  <si>
    <t>1000_Res_WO2_TSS</t>
  </si>
  <si>
    <t>$149$</t>
  </si>
  <si>
    <t>1000_Res_BU1_TP</t>
  </si>
  <si>
    <t>$150$</t>
  </si>
  <si>
    <t>1000_Res_BU2_TP</t>
  </si>
  <si>
    <t>$151$</t>
  </si>
  <si>
    <t>1000_Res_WO1_TP</t>
  </si>
  <si>
    <t>$152$</t>
  </si>
  <si>
    <t>1000_Res_WO2_TP</t>
  </si>
  <si>
    <t>$153$</t>
  </si>
  <si>
    <t>1000_Res_BU1_TDP</t>
  </si>
  <si>
    <t>$154$</t>
  </si>
  <si>
    <t>1000_Res_BU2_TDP</t>
  </si>
  <si>
    <t>$155$</t>
  </si>
  <si>
    <t>1000_Res_WO1_TDP</t>
  </si>
  <si>
    <t>$156$</t>
  </si>
  <si>
    <t>1000_Res_WO2_TDP</t>
  </si>
  <si>
    <t>$157$</t>
  </si>
  <si>
    <t>1000_Com_BU1_TSS</t>
  </si>
  <si>
    <t>$158$</t>
  </si>
  <si>
    <t>1000_Com_BU2_TSS</t>
  </si>
  <si>
    <t>$159$</t>
  </si>
  <si>
    <t>1000_Com_WO1_TSS</t>
  </si>
  <si>
    <t>$160$</t>
  </si>
  <si>
    <t>1000_Com_WO2_TSS</t>
  </si>
  <si>
    <t>$161$</t>
  </si>
  <si>
    <t>1000_Com_BU1_TP</t>
  </si>
  <si>
    <t>$162$</t>
  </si>
  <si>
    <t>1000_Com_BU2_TP</t>
  </si>
  <si>
    <t>$163$</t>
  </si>
  <si>
    <t>1000_Com_WO1_TP</t>
  </si>
  <si>
    <t>$164$</t>
  </si>
  <si>
    <t>1000_Com_WO2_TP</t>
  </si>
  <si>
    <t>$165$</t>
  </si>
  <si>
    <t>1000_Com_BU1_TDP</t>
  </si>
  <si>
    <t>$166$</t>
  </si>
  <si>
    <t>1000_Com_BU2_TDP</t>
  </si>
  <si>
    <t>$167$</t>
  </si>
  <si>
    <t>1000_Com_WO1_TDP</t>
  </si>
  <si>
    <t>$168$</t>
  </si>
  <si>
    <t>1000_Com_WO2_TDP</t>
  </si>
  <si>
    <t>$169$</t>
  </si>
  <si>
    <t>1000_Strt_BU1_TSS</t>
  </si>
  <si>
    <t>$170$</t>
  </si>
  <si>
    <t>1000_Strt_BU2_TSS</t>
  </si>
  <si>
    <t>$171$</t>
  </si>
  <si>
    <t>1000_Strt_WO1_TSS</t>
  </si>
  <si>
    <t>$172$</t>
  </si>
  <si>
    <t>1000_Strt_WO2_TSS</t>
  </si>
  <si>
    <t>$173$</t>
  </si>
  <si>
    <t>1000_Strt_BU1_TP</t>
  </si>
  <si>
    <t>$174$</t>
  </si>
  <si>
    <t>1000_Strt_BU2_TP</t>
  </si>
  <si>
    <t>$175$</t>
  </si>
  <si>
    <t>1000_Strt_WO1_TP</t>
  </si>
  <si>
    <t>$176$</t>
  </si>
  <si>
    <t>1000_Strt_WO2_TP</t>
  </si>
  <si>
    <t>$177$</t>
  </si>
  <si>
    <t>1000_Strt_BU1_TDP</t>
  </si>
  <si>
    <t>$178$</t>
  </si>
  <si>
    <t>1000_Strt_BU2_TDP</t>
  </si>
  <si>
    <t>$179$</t>
  </si>
  <si>
    <t>1000_Strt_WO1_TDP</t>
  </si>
  <si>
    <t>$180$</t>
  </si>
  <si>
    <t>1000_Strt_WO2_TDP</t>
  </si>
  <si>
    <t>$181$</t>
  </si>
  <si>
    <t>1000_Bld_BU1_TSS</t>
  </si>
  <si>
    <t>$182$</t>
  </si>
  <si>
    <t>1000_Bld_BU2_TSS</t>
  </si>
  <si>
    <t>$183$</t>
  </si>
  <si>
    <t>1000_Bld_WO1_TSS</t>
  </si>
  <si>
    <t>$184$</t>
  </si>
  <si>
    <t>1000_Bld_WO2_TSS</t>
  </si>
  <si>
    <t>$185$</t>
  </si>
  <si>
    <t>1000_Bld_BU1_TP</t>
  </si>
  <si>
    <t>$186$</t>
  </si>
  <si>
    <t>1000_Bld_BU2_TP</t>
  </si>
  <si>
    <t>$187$</t>
  </si>
  <si>
    <t>1000_Bld_WO1_TP</t>
  </si>
  <si>
    <t>$188$</t>
  </si>
  <si>
    <t>1000_Bld_WO2_TP</t>
  </si>
  <si>
    <t>$189$</t>
  </si>
  <si>
    <t>1000_Bld_BU1_TDP</t>
  </si>
  <si>
    <t>$190$</t>
  </si>
  <si>
    <t>1000_Bld_BU2_TDP</t>
  </si>
  <si>
    <t>$191$</t>
  </si>
  <si>
    <t>1000_Bld_WO1_TDP</t>
  </si>
  <si>
    <t>$192$</t>
  </si>
  <si>
    <t>1000_Bld_WO2_TDP</t>
  </si>
  <si>
    <t>$193$</t>
  </si>
  <si>
    <t>1250_Res_BU1_TSS</t>
  </si>
  <si>
    <t>$194$</t>
  </si>
  <si>
    <t>1250_Res_BU2_TSS</t>
  </si>
  <si>
    <t>$195$</t>
  </si>
  <si>
    <t>1250_Res_WO1_TSS</t>
  </si>
  <si>
    <t>$196$</t>
  </si>
  <si>
    <t>1250_Res_WO2_TSS</t>
  </si>
  <si>
    <t>$197$</t>
  </si>
  <si>
    <t>1250_Res_BU1_TP</t>
  </si>
  <si>
    <t>$198$</t>
  </si>
  <si>
    <t>1250_Res_BU2_TP</t>
  </si>
  <si>
    <t>$199$</t>
  </si>
  <si>
    <t>1250_Res_WO1_TP</t>
  </si>
  <si>
    <t>$200$</t>
  </si>
  <si>
    <t>1250_Res_WO2_TP</t>
  </si>
  <si>
    <t>$201$</t>
  </si>
  <si>
    <t>1250_Res_BU1_TDP</t>
  </si>
  <si>
    <t>$202$</t>
  </si>
  <si>
    <t>1250_Res_BU2_TDP</t>
  </si>
  <si>
    <t>$203$</t>
  </si>
  <si>
    <t>1250_Res_WO1_TDP</t>
  </si>
  <si>
    <t>$204$</t>
  </si>
  <si>
    <t>1250_Res_WO2_TDP</t>
  </si>
  <si>
    <t>$205$</t>
  </si>
  <si>
    <t>1250_Com_BU1_TSS</t>
  </si>
  <si>
    <t>$206$</t>
  </si>
  <si>
    <t>1250_Com_BU2_TSS</t>
  </si>
  <si>
    <t>$207$</t>
  </si>
  <si>
    <t>1250_Com_WO1_TSS</t>
  </si>
  <si>
    <t>$208$</t>
  </si>
  <si>
    <t>1250_Com_WO2_TSS</t>
  </si>
  <si>
    <t>$209$</t>
  </si>
  <si>
    <t>1250_Com_BU1_TP</t>
  </si>
  <si>
    <t>$210$</t>
  </si>
  <si>
    <t>1250_Com_BU2_TP</t>
  </si>
  <si>
    <t>$211$</t>
  </si>
  <si>
    <t>1250_Com_WO1_TP</t>
  </si>
  <si>
    <t>$212$</t>
  </si>
  <si>
    <t>1250_Com_WO2_TP</t>
  </si>
  <si>
    <t>$213$</t>
  </si>
  <si>
    <t>1250_Com_BU1_TDP</t>
  </si>
  <si>
    <t>$214$</t>
  </si>
  <si>
    <t>1250_Com_BU2_TDP</t>
  </si>
  <si>
    <t>$215$</t>
  </si>
  <si>
    <t>1250_Com_WO1_TDP</t>
  </si>
  <si>
    <t>$216$</t>
  </si>
  <si>
    <t>1250_Com_WO2_TDP</t>
  </si>
  <si>
    <t>$217$</t>
  </si>
  <si>
    <t>1250_Strt_BU1_TSS</t>
  </si>
  <si>
    <t>$218$</t>
  </si>
  <si>
    <t>1250_Strt_BU2_TSS</t>
  </si>
  <si>
    <t>$219$</t>
  </si>
  <si>
    <t>1250_Strt_WO1_TSS</t>
  </si>
  <si>
    <t>$220$</t>
  </si>
  <si>
    <t>1250_Strt_WO2_TSS</t>
  </si>
  <si>
    <t>$221$</t>
  </si>
  <si>
    <t>1250_Strt_BU1_TP</t>
  </si>
  <si>
    <t>$222$</t>
  </si>
  <si>
    <t>1250_Strt_BU2_TP</t>
  </si>
  <si>
    <t>$223$</t>
  </si>
  <si>
    <t>1250_Strt_WO1_TP</t>
  </si>
  <si>
    <t>$224$</t>
  </si>
  <si>
    <t>1250_Strt_WO2_TP</t>
  </si>
  <si>
    <t>$225$</t>
  </si>
  <si>
    <t>1250_Strt_BU1_TDP</t>
  </si>
  <si>
    <t>$226$</t>
  </si>
  <si>
    <t>1250_Strt_BU2_TDP</t>
  </si>
  <si>
    <t>$227$</t>
  </si>
  <si>
    <t>1250_Strt_WO1_TDP</t>
  </si>
  <si>
    <t>$228$</t>
  </si>
  <si>
    <t>1250_Strt_WO2_TDP</t>
  </si>
  <si>
    <t>$229$</t>
  </si>
  <si>
    <t>1250_Bld_BU1_TSS</t>
  </si>
  <si>
    <t>$230$</t>
  </si>
  <si>
    <t>1250_Bld_BU2_TSS</t>
  </si>
  <si>
    <t>$231$</t>
  </si>
  <si>
    <t>1250_Bld_WO1_TSS</t>
  </si>
  <si>
    <t>$232$</t>
  </si>
  <si>
    <t>1250_Bld_WO2_TSS</t>
  </si>
  <si>
    <t>$233$</t>
  </si>
  <si>
    <t>1250_Bld_BU1_TP</t>
  </si>
  <si>
    <t>$234$</t>
  </si>
  <si>
    <t>1250_Bld_BU2_TP</t>
  </si>
  <si>
    <t>$235$</t>
  </si>
  <si>
    <t>1250_Bld_WO1_TP</t>
  </si>
  <si>
    <t>$236$</t>
  </si>
  <si>
    <t>1250_Bld_WO2_TP</t>
  </si>
  <si>
    <t>$237$</t>
  </si>
  <si>
    <t>1250_Bld_BU1_TDP</t>
  </si>
  <si>
    <t>$238$</t>
  </si>
  <si>
    <t>1250_Bld_BU2_TDP</t>
  </si>
  <si>
    <t>$239$</t>
  </si>
  <si>
    <t>1250_Bld_WO1_TDP</t>
  </si>
  <si>
    <t>$240$</t>
  </si>
  <si>
    <t>1250_Bld_WO2_TDP</t>
  </si>
  <si>
    <t>$241$</t>
  </si>
  <si>
    <t>1300_Res_BU1_TSS</t>
  </si>
  <si>
    <t>$242$</t>
  </si>
  <si>
    <t>1300_Res_BU2_TSS</t>
  </si>
  <si>
    <t>$243$</t>
  </si>
  <si>
    <t>1300_Res_WO1_TSS</t>
  </si>
  <si>
    <t>$244$</t>
  </si>
  <si>
    <t>1300_Res_WO2_TSS</t>
  </si>
  <si>
    <t>$245$</t>
  </si>
  <si>
    <t>1300_Res_BU1_TP</t>
  </si>
  <si>
    <t>$246$</t>
  </si>
  <si>
    <t>1300_Res_BU2_TP</t>
  </si>
  <si>
    <t>$247$</t>
  </si>
  <si>
    <t>1300_Res_WO1_TP</t>
  </si>
  <si>
    <t>$248$</t>
  </si>
  <si>
    <t>1300_Res_WO2_TP</t>
  </si>
  <si>
    <t>$249$</t>
  </si>
  <si>
    <t>1300_Res_BU1_TDP</t>
  </si>
  <si>
    <t>$250$</t>
  </si>
  <si>
    <t>1300_Res_BU2_TDP</t>
  </si>
  <si>
    <t>$251$</t>
  </si>
  <si>
    <t>1300_Res_WO1_TDP</t>
  </si>
  <si>
    <t>$252$</t>
  </si>
  <si>
    <t>1300_Res_WO2_TDP</t>
  </si>
  <si>
    <t>$253$</t>
  </si>
  <si>
    <t>1300_Com_BU1_TSS</t>
  </si>
  <si>
    <t>$254$</t>
  </si>
  <si>
    <t>1300_Com_BU2_TSS</t>
  </si>
  <si>
    <t>$255$</t>
  </si>
  <si>
    <t>1300_Com_WO1_TSS</t>
  </si>
  <si>
    <t>$256$</t>
  </si>
  <si>
    <t>1300_Com_WO2_TSS</t>
  </si>
  <si>
    <t>$257$</t>
  </si>
  <si>
    <t>1300_Com_BU1_TP</t>
  </si>
  <si>
    <t>$258$</t>
  </si>
  <si>
    <t>1300_Com_BU2_TP</t>
  </si>
  <si>
    <t>$259$</t>
  </si>
  <si>
    <t>1300_Com_WO1_TP</t>
  </si>
  <si>
    <t>$260$</t>
  </si>
  <si>
    <t>1300_Com_WO2_TP</t>
  </si>
  <si>
    <t>$261$</t>
  </si>
  <si>
    <t>1300_Com_BU1_TDP</t>
  </si>
  <si>
    <t>$262$</t>
  </si>
  <si>
    <t>1300_Com_BU2_TDP</t>
  </si>
  <si>
    <t>$263$</t>
  </si>
  <si>
    <t>1300_Com_WO1_TDP</t>
  </si>
  <si>
    <t>$264$</t>
  </si>
  <si>
    <t>1300_Com_WO2_TDP</t>
  </si>
  <si>
    <t>$265$</t>
  </si>
  <si>
    <t>1300_Strt_BU1_TSS</t>
  </si>
  <si>
    <t>$266$</t>
  </si>
  <si>
    <t>1300_Strt_BU2_TSS</t>
  </si>
  <si>
    <t>$267$</t>
  </si>
  <si>
    <t>1300_Strt_WO1_TSS</t>
  </si>
  <si>
    <t>$268$</t>
  </si>
  <si>
    <t>1300_Strt_WO2_TSS</t>
  </si>
  <si>
    <t>$269$</t>
  </si>
  <si>
    <t>1300_Strt_BU1_TP</t>
  </si>
  <si>
    <t>$270$</t>
  </si>
  <si>
    <t>1300_Strt_BU2_TP</t>
  </si>
  <si>
    <t>$271$</t>
  </si>
  <si>
    <t>1300_Strt_WO1_TP</t>
  </si>
  <si>
    <t>$272$</t>
  </si>
  <si>
    <t>1300_Strt_WO2_TP</t>
  </si>
  <si>
    <t>$273$</t>
  </si>
  <si>
    <t>1300_Strt_BU1_TDP</t>
  </si>
  <si>
    <t>$274$</t>
  </si>
  <si>
    <t>1300_Strt_BU2_TDP</t>
  </si>
  <si>
    <t>$275$</t>
  </si>
  <si>
    <t>1300_Strt_WO1_TDP</t>
  </si>
  <si>
    <t>$276$</t>
  </si>
  <si>
    <t>1300_Strt_WO2_TDP</t>
  </si>
  <si>
    <t>$277$</t>
  </si>
  <si>
    <t>1300_Bld_BU1_TSS</t>
  </si>
  <si>
    <t>$278$</t>
  </si>
  <si>
    <t>1300_Bld_BU2_TSS</t>
  </si>
  <si>
    <t>$279$</t>
  </si>
  <si>
    <t>1300_Bld_WO1_TSS</t>
  </si>
  <si>
    <t>$280$</t>
  </si>
  <si>
    <t>1300_Bld_WO2_TSS</t>
  </si>
  <si>
    <t>$281$</t>
  </si>
  <si>
    <t>1300_Bld_BU1_TP</t>
  </si>
  <si>
    <t>$282$</t>
  </si>
  <si>
    <t>1300_Bld_BU2_TP</t>
  </si>
  <si>
    <t>$283$</t>
  </si>
  <si>
    <t>1300_Bld_WO1_TP</t>
  </si>
  <si>
    <t>$284$</t>
  </si>
  <si>
    <t>1300_Bld_WO2_TP</t>
  </si>
  <si>
    <t>$285$</t>
  </si>
  <si>
    <t>1300_Bld_BU1_TDP</t>
  </si>
  <si>
    <t>$286$</t>
  </si>
  <si>
    <t>1300_Bld_BU2_TDP</t>
  </si>
  <si>
    <t>$287$</t>
  </si>
  <si>
    <t>1300_Bld_WO1_TDP</t>
  </si>
  <si>
    <t>$288$</t>
  </si>
  <si>
    <t>1300_Bld_WO2_TDP</t>
  </si>
  <si>
    <t>$289$</t>
  </si>
  <si>
    <t>1400_Res_BU1_TSS</t>
  </si>
  <si>
    <t>$290$</t>
  </si>
  <si>
    <t>1400_Res_BU2_TSS</t>
  </si>
  <si>
    <t>$291$</t>
  </si>
  <si>
    <t>1400_Res_WO1_TSS</t>
  </si>
  <si>
    <t>$292$</t>
  </si>
  <si>
    <t>1400_Res_WO2_TSS</t>
  </si>
  <si>
    <t>$293$</t>
  </si>
  <si>
    <t>1400_Res_BU1_TP</t>
  </si>
  <si>
    <t>$294$</t>
  </si>
  <si>
    <t>1400_Res_BU2_TP</t>
  </si>
  <si>
    <t>$295$</t>
  </si>
  <si>
    <t>1400_Res_WO1_TP</t>
  </si>
  <si>
    <t>$296$</t>
  </si>
  <si>
    <t>1400_Res_WO2_TP</t>
  </si>
  <si>
    <t>$297$</t>
  </si>
  <si>
    <t>1400_Res_BU1_TDP</t>
  </si>
  <si>
    <t>$298$</t>
  </si>
  <si>
    <t>1400_Res_BU2_TDP</t>
  </si>
  <si>
    <t>$299$</t>
  </si>
  <si>
    <t>1400_Res_WO1_TDP</t>
  </si>
  <si>
    <t>$300$</t>
  </si>
  <si>
    <t>1400_Res_WO2_TDP</t>
  </si>
  <si>
    <t>$301$</t>
  </si>
  <si>
    <t>1400_Com_BU1_TSS</t>
  </si>
  <si>
    <t>$302$</t>
  </si>
  <si>
    <t>1400_Com_BU2_TSS</t>
  </si>
  <si>
    <t>$303$</t>
  </si>
  <si>
    <t>1400_Com_WO1_TSS</t>
  </si>
  <si>
    <t>$304$</t>
  </si>
  <si>
    <t>1400_Com_WO2_TSS</t>
  </si>
  <si>
    <t>$305$</t>
  </si>
  <si>
    <t>1400_Com_BU1_TP</t>
  </si>
  <si>
    <t>$306$</t>
  </si>
  <si>
    <t>1400_Com_BU2_TP</t>
  </si>
  <si>
    <t>$307$</t>
  </si>
  <si>
    <t>1400_Com_WO1_TP</t>
  </si>
  <si>
    <t>$308$</t>
  </si>
  <si>
    <t>1400_Com_WO2_TP</t>
  </si>
  <si>
    <t>$309$</t>
  </si>
  <si>
    <t>1400_Com_BU1_TDP</t>
  </si>
  <si>
    <t>$310$</t>
  </si>
  <si>
    <t>1400_Com_BU2_TDP</t>
  </si>
  <si>
    <t>$311$</t>
  </si>
  <si>
    <t>1400_Com_WO1_TDP</t>
  </si>
  <si>
    <t>$312$</t>
  </si>
  <si>
    <t>1400_Com_WO2_TDP</t>
  </si>
  <si>
    <t>$313$</t>
  </si>
  <si>
    <t>1400_Strt_BU1_TSS</t>
  </si>
  <si>
    <t>$314$</t>
  </si>
  <si>
    <t>1400_Strt_BU2_TSS</t>
  </si>
  <si>
    <t>$315$</t>
  </si>
  <si>
    <t>1400_Strt_WO1_TSS</t>
  </si>
  <si>
    <t>$316$</t>
  </si>
  <si>
    <t>1400_Strt_WO2_TSS</t>
  </si>
  <si>
    <t>$317$</t>
  </si>
  <si>
    <t>1400_Strt_BU1_TP</t>
  </si>
  <si>
    <t>$318$</t>
  </si>
  <si>
    <t>1400_Strt_BU2_TP</t>
  </si>
  <si>
    <t>$319$</t>
  </si>
  <si>
    <t>1400_Strt_WO1_TP</t>
  </si>
  <si>
    <t>$320$</t>
  </si>
  <si>
    <t>1400_Strt_WO2_TP</t>
  </si>
  <si>
    <t>$321$</t>
  </si>
  <si>
    <t>1400_Strt_BU1_TDP</t>
  </si>
  <si>
    <t>$322$</t>
  </si>
  <si>
    <t>1400_Strt_BU2_TDP</t>
  </si>
  <si>
    <t>$323$</t>
  </si>
  <si>
    <t>1400_Strt_WO1_TDP</t>
  </si>
  <si>
    <t>$324$</t>
  </si>
  <si>
    <t>1400_Strt_WO2_TDP</t>
  </si>
  <si>
    <t>$325$</t>
  </si>
  <si>
    <t>1400_Bld_BU1_TSS</t>
  </si>
  <si>
    <t>$326$</t>
  </si>
  <si>
    <t>1400_Bld_BU2_TSS</t>
  </si>
  <si>
    <t>$327$</t>
  </si>
  <si>
    <t>1400_Bld_WO1_TSS</t>
  </si>
  <si>
    <t>$328$</t>
  </si>
  <si>
    <t>1400_Bld_WO2_TSS</t>
  </si>
  <si>
    <t>$329$</t>
  </si>
  <si>
    <t>1400_Bld_BU1_TP</t>
  </si>
  <si>
    <t>$330$</t>
  </si>
  <si>
    <t>1400_Bld_BU2_TP</t>
  </si>
  <si>
    <t>$331$</t>
  </si>
  <si>
    <t>1400_Bld_WO1_TP</t>
  </si>
  <si>
    <t>$332$</t>
  </si>
  <si>
    <t>1400_Bld_WO2_TP</t>
  </si>
  <si>
    <t>$333$</t>
  </si>
  <si>
    <t>1400_Bld_BU1_TDP</t>
  </si>
  <si>
    <t>$334$</t>
  </si>
  <si>
    <t>1400_Bld_BU2_TDP</t>
  </si>
  <si>
    <t>$335$</t>
  </si>
  <si>
    <t>1400_Bld_WO1_TDP</t>
  </si>
  <si>
    <t>$336$</t>
  </si>
  <si>
    <t>1400_Bld_WO2_TDP</t>
  </si>
  <si>
    <t>$337$</t>
  </si>
  <si>
    <t>nImp</t>
  </si>
  <si>
    <t>$338$</t>
  </si>
  <si>
    <t>nPerv</t>
  </si>
  <si>
    <t>$339$</t>
  </si>
  <si>
    <t>sImp</t>
  </si>
  <si>
    <t>$340$</t>
  </si>
  <si>
    <t>sPerv</t>
  </si>
  <si>
    <t>$341$</t>
  </si>
  <si>
    <t>PCTZero</t>
  </si>
  <si>
    <t>$342$</t>
  </si>
  <si>
    <t>PCTRouted</t>
  </si>
  <si>
    <t>$343$</t>
  </si>
  <si>
    <t>nCond</t>
  </si>
  <si>
    <t>$344$</t>
  </si>
  <si>
    <t>nChannel</t>
  </si>
  <si>
    <t>$345$</t>
  </si>
  <si>
    <t>PCTImp</t>
  </si>
  <si>
    <t>$346$</t>
  </si>
  <si>
    <t>kWidth</t>
  </si>
  <si>
    <t>$347$</t>
  </si>
  <si>
    <t>kSat</t>
  </si>
  <si>
    <t>$348$</t>
  </si>
  <si>
    <t>headSuction</t>
  </si>
  <si>
    <t>$349$</t>
  </si>
  <si>
    <t>800_nImp</t>
  </si>
  <si>
    <t>$350$</t>
  </si>
  <si>
    <t>800_nPerv</t>
  </si>
  <si>
    <t>$351$</t>
  </si>
  <si>
    <t>800_sImp</t>
  </si>
  <si>
    <t>$352$</t>
  </si>
  <si>
    <t>800_sPerv</t>
  </si>
  <si>
    <t>$353$</t>
  </si>
  <si>
    <t>800_PCTZero</t>
  </si>
  <si>
    <t>$354$</t>
  </si>
  <si>
    <t>800_PCTRouted</t>
  </si>
  <si>
    <t>$355$</t>
  </si>
  <si>
    <t>800_nCond</t>
  </si>
  <si>
    <t>$356$</t>
  </si>
  <si>
    <t>800_nChannel</t>
  </si>
  <si>
    <t>$357$</t>
  </si>
  <si>
    <t>800_PCTImp</t>
  </si>
  <si>
    <t>$358$</t>
  </si>
  <si>
    <t>800_kWidth</t>
  </si>
  <si>
    <t>$359$</t>
  </si>
  <si>
    <t>800_kSat</t>
  </si>
  <si>
    <t>$360$</t>
  </si>
  <si>
    <t>800_headSuction</t>
  </si>
  <si>
    <t>$361$</t>
  </si>
  <si>
    <t>1000_nImp</t>
  </si>
  <si>
    <t>$362$</t>
  </si>
  <si>
    <t>1000_nPerv</t>
  </si>
  <si>
    <t>$363$</t>
  </si>
  <si>
    <t>1000_sImp</t>
  </si>
  <si>
    <t>$364$</t>
  </si>
  <si>
    <t>1000_sPerv</t>
  </si>
  <si>
    <t>$365$</t>
  </si>
  <si>
    <t>1000_PCTZero</t>
  </si>
  <si>
    <t>$366$</t>
  </si>
  <si>
    <t>1000_PCTRouted</t>
  </si>
  <si>
    <t>$367$</t>
  </si>
  <si>
    <t>1000_nCond</t>
  </si>
  <si>
    <t>$368$</t>
  </si>
  <si>
    <t>1000_nChannel</t>
  </si>
  <si>
    <t>$369$</t>
  </si>
  <si>
    <t>1000_PCTImp</t>
  </si>
  <si>
    <t>$370$</t>
  </si>
  <si>
    <t>1000_kWidth</t>
  </si>
  <si>
    <t>$371$</t>
  </si>
  <si>
    <t>1000_kSat</t>
  </si>
  <si>
    <t>$372$</t>
  </si>
  <si>
    <t>1000_headSuction</t>
  </si>
  <si>
    <t>$373$</t>
  </si>
  <si>
    <t>1300_nImp</t>
  </si>
  <si>
    <t>$374$</t>
  </si>
  <si>
    <t>1300_nPerv</t>
  </si>
  <si>
    <t>$375$</t>
  </si>
  <si>
    <t>1300_sImp</t>
  </si>
  <si>
    <t>$376$</t>
  </si>
  <si>
    <t>1300_sPerv</t>
  </si>
  <si>
    <t>$377$</t>
  </si>
  <si>
    <t>1300_PCTZero</t>
  </si>
  <si>
    <t>$378$</t>
  </si>
  <si>
    <t>1300_PCTRouted</t>
  </si>
  <si>
    <t>$379$</t>
  </si>
  <si>
    <t>1300_nCond</t>
  </si>
  <si>
    <t>$380$</t>
  </si>
  <si>
    <t>1300_nChannel</t>
  </si>
  <si>
    <t>$381$</t>
  </si>
  <si>
    <t>1300_PCTImp</t>
  </si>
  <si>
    <t>$382$</t>
  </si>
  <si>
    <t>1300_kWidth</t>
  </si>
  <si>
    <t>$383$</t>
  </si>
  <si>
    <t>1300_kSat</t>
  </si>
  <si>
    <t>$384$</t>
  </si>
  <si>
    <t>1300_headSuction</t>
  </si>
  <si>
    <t>$385$</t>
  </si>
  <si>
    <t>1400_nImp</t>
  </si>
  <si>
    <t>$386$</t>
  </si>
  <si>
    <t>1400_nPerv</t>
  </si>
  <si>
    <t>$387$</t>
  </si>
  <si>
    <t>1400_sImp</t>
  </si>
  <si>
    <t>$388$</t>
  </si>
  <si>
    <t>1400_sPerv</t>
  </si>
  <si>
    <t>$389$</t>
  </si>
  <si>
    <t>1400_PCTZero</t>
  </si>
  <si>
    <t>$390$</t>
  </si>
  <si>
    <t>1400_PCTRouted</t>
  </si>
  <si>
    <t>$391$</t>
  </si>
  <si>
    <t>1400_nCond</t>
  </si>
  <si>
    <t>$392$</t>
  </si>
  <si>
    <t>1400_nChannel</t>
  </si>
  <si>
    <t>$393$</t>
  </si>
  <si>
    <t>1400_PCTImp</t>
  </si>
  <si>
    <t>$394$</t>
  </si>
  <si>
    <t>1400_kWidth</t>
  </si>
  <si>
    <t>$395$</t>
  </si>
  <si>
    <t>1400_kSat</t>
  </si>
  <si>
    <t>$396$</t>
  </si>
  <si>
    <t>1400_headSuction</t>
  </si>
  <si>
    <t xml:space="preserve">$393$_0 </t>
  </si>
  <si>
    <t>$345$_10</t>
  </si>
  <si>
    <t>$345$_11</t>
  </si>
  <si>
    <t>$345$_12</t>
  </si>
  <si>
    <t>$345$_13</t>
  </si>
  <si>
    <t>$345$_14</t>
  </si>
  <si>
    <t>$345$_15</t>
  </si>
  <si>
    <t>$345$_16</t>
  </si>
  <si>
    <t>$345$_17</t>
  </si>
  <si>
    <t>$345$_18</t>
  </si>
  <si>
    <t>$345$_19</t>
  </si>
  <si>
    <t>$345$_20</t>
  </si>
  <si>
    <t>$345$_21</t>
  </si>
  <si>
    <t>$345$_22</t>
  </si>
  <si>
    <t>$345$_23</t>
  </si>
  <si>
    <t>$345$_24</t>
  </si>
  <si>
    <t>$345$_25</t>
  </si>
  <si>
    <t>$345$_26</t>
  </si>
  <si>
    <t>$345$_27</t>
  </si>
  <si>
    <t>$345$_28</t>
  </si>
  <si>
    <t>$345$_29</t>
  </si>
  <si>
    <t>$345$_30</t>
  </si>
  <si>
    <t>$345$_31</t>
  </si>
  <si>
    <t>$345$_32</t>
  </si>
  <si>
    <t>$345$_33</t>
  </si>
  <si>
    <t>$345$_34</t>
  </si>
  <si>
    <t>$345$_35</t>
  </si>
  <si>
    <t>$345$_36</t>
  </si>
  <si>
    <t>$345$_37</t>
  </si>
  <si>
    <t>$345$_38</t>
  </si>
  <si>
    <t>$345$_39</t>
  </si>
  <si>
    <t>$345$_40</t>
  </si>
  <si>
    <t>$345$_41</t>
  </si>
  <si>
    <t>$345$_42</t>
  </si>
  <si>
    <t>$345$_43</t>
  </si>
  <si>
    <t>$345$_44</t>
  </si>
  <si>
    <t>$345$_45</t>
  </si>
  <si>
    <t>$345$_46</t>
  </si>
  <si>
    <t>$345$_47</t>
  </si>
  <si>
    <t>$345$_48</t>
  </si>
  <si>
    <t>$345$_49</t>
  </si>
  <si>
    <t>$345$_50</t>
  </si>
  <si>
    <t>$345$_51</t>
  </si>
  <si>
    <t>$345$_52</t>
  </si>
  <si>
    <t>$345$_53</t>
  </si>
  <si>
    <t>$345$_54</t>
  </si>
  <si>
    <t>$345$_55</t>
  </si>
  <si>
    <t xml:space="preserve">$346$_0 </t>
  </si>
  <si>
    <t xml:space="preserve">$346$_1 </t>
  </si>
  <si>
    <t xml:space="preserve">$346$_2 </t>
  </si>
  <si>
    <t xml:space="preserve">$346$_3 </t>
  </si>
  <si>
    <t xml:space="preserve">$346$_4 </t>
  </si>
  <si>
    <t xml:space="preserve">$346$_5 </t>
  </si>
  <si>
    <t xml:space="preserve">$346$_6 </t>
  </si>
  <si>
    <t xml:space="preserve">$346$_7 </t>
  </si>
  <si>
    <t xml:space="preserve">$346$_8 </t>
  </si>
  <si>
    <t xml:space="preserve">$346$_9 </t>
  </si>
  <si>
    <t>$346$_10</t>
  </si>
  <si>
    <t>$346$_11</t>
  </si>
  <si>
    <t>$346$_12</t>
  </si>
  <si>
    <t>$346$_13</t>
  </si>
  <si>
    <t>$346$_14</t>
  </si>
  <si>
    <t>$346$_15</t>
  </si>
  <si>
    <t>$346$_16</t>
  </si>
  <si>
    <t>$346$_17</t>
  </si>
  <si>
    <t>$346$_18</t>
  </si>
  <si>
    <t>$346$_19</t>
  </si>
  <si>
    <t>$346$_20</t>
  </si>
  <si>
    <t>$346$_21</t>
  </si>
  <si>
    <t>$346$_22</t>
  </si>
  <si>
    <t>$346$_23</t>
  </si>
  <si>
    <t>$346$_24</t>
  </si>
  <si>
    <t>$346$_25</t>
  </si>
  <si>
    <t>$346$_26</t>
  </si>
  <si>
    <t>$346$_27</t>
  </si>
  <si>
    <t>$346$_28</t>
  </si>
  <si>
    <t>$346$_29</t>
  </si>
  <si>
    <t>$346$_30</t>
  </si>
  <si>
    <t>$346$_31</t>
  </si>
  <si>
    <t>$346$_32</t>
  </si>
  <si>
    <t>$346$_33</t>
  </si>
  <si>
    <t>$346$_34</t>
  </si>
  <si>
    <t>$346$_35</t>
  </si>
  <si>
    <t>$346$_36</t>
  </si>
  <si>
    <t>$346$_37</t>
  </si>
  <si>
    <t>$346$_38</t>
  </si>
  <si>
    <t>$346$_39</t>
  </si>
  <si>
    <t>$346$_40</t>
  </si>
  <si>
    <t>$346$_41</t>
  </si>
  <si>
    <t>$346$_42</t>
  </si>
  <si>
    <t>$346$_43</t>
  </si>
  <si>
    <t>$346$_44</t>
  </si>
  <si>
    <t>$346$_45</t>
  </si>
  <si>
    <t>$346$_46</t>
  </si>
  <si>
    <t>$346$_47</t>
  </si>
  <si>
    <t>$346$_48</t>
  </si>
  <si>
    <t>$346$_49</t>
  </si>
  <si>
    <t>$346$_50</t>
  </si>
  <si>
    <t>$346$_51</t>
  </si>
  <si>
    <t>$346$_52</t>
  </si>
  <si>
    <t>$346$_53</t>
  </si>
  <si>
    <t>$346$_54</t>
  </si>
  <si>
    <t>$346$_55</t>
  </si>
  <si>
    <t xml:space="preserve">$382$_0 </t>
  </si>
  <si>
    <t xml:space="preserve">$370$_0 </t>
  </si>
  <si>
    <t xml:space="preserve">$358$_0 </t>
  </si>
  <si>
    <t>RG1800N</t>
  </si>
  <si>
    <t>RG200S</t>
  </si>
  <si>
    <t>S0</t>
  </si>
  <si>
    <t>J111</t>
  </si>
  <si>
    <t>$345$_0</t>
  </si>
  <si>
    <t>$346$_0</t>
  </si>
  <si>
    <t>S1</t>
  </si>
  <si>
    <t>AFID6926</t>
  </si>
  <si>
    <t>$345$_1</t>
  </si>
  <si>
    <t>$346$_1</t>
  </si>
  <si>
    <t>S2</t>
  </si>
  <si>
    <t>RG121314</t>
  </si>
  <si>
    <t>FID2833</t>
  </si>
  <si>
    <t>$345$_2</t>
  </si>
  <si>
    <t>$346$_2</t>
  </si>
  <si>
    <t>S3</t>
  </si>
  <si>
    <t>RG181814</t>
  </si>
  <si>
    <t>FID2720</t>
  </si>
  <si>
    <t>$345$_3</t>
  </si>
  <si>
    <t>$346$_3</t>
  </si>
  <si>
    <t>S4</t>
  </si>
  <si>
    <t>FID2719</t>
  </si>
  <si>
    <t>$345$_4</t>
  </si>
  <si>
    <t>$346$_4</t>
  </si>
  <si>
    <t>S6</t>
  </si>
  <si>
    <t>FID2873</t>
  </si>
  <si>
    <t>$345$_5</t>
  </si>
  <si>
    <t>$346$_5</t>
  </si>
  <si>
    <t>S7</t>
  </si>
  <si>
    <t>FID2839</t>
  </si>
  <si>
    <t>$393$_0</t>
  </si>
  <si>
    <t>S8</t>
  </si>
  <si>
    <t>FID2824</t>
  </si>
  <si>
    <t>$345$_6</t>
  </si>
  <si>
    <t>$346$_6</t>
  </si>
  <si>
    <t>S9</t>
  </si>
  <si>
    <t>FID2827</t>
  </si>
  <si>
    <t>$345$_7</t>
  </si>
  <si>
    <t>$346$_7</t>
  </si>
  <si>
    <t>S10</t>
  </si>
  <si>
    <t>FID2828</t>
  </si>
  <si>
    <t>$345$_8</t>
  </si>
  <si>
    <t>$346$_8</t>
  </si>
  <si>
    <t>S11</t>
  </si>
  <si>
    <t>FID5503</t>
  </si>
  <si>
    <t>$345$_9</t>
  </si>
  <si>
    <t>$346$_9</t>
  </si>
  <si>
    <t>S12</t>
  </si>
  <si>
    <t>AFID7360</t>
  </si>
  <si>
    <t>S13</t>
  </si>
  <si>
    <t>FID5504</t>
  </si>
  <si>
    <t>S14</t>
  </si>
  <si>
    <t>J87</t>
  </si>
  <si>
    <t>S16</t>
  </si>
  <si>
    <t>FID2964</t>
  </si>
  <si>
    <t>$381$_0</t>
  </si>
  <si>
    <t>$382$_0</t>
  </si>
  <si>
    <t>S17</t>
  </si>
  <si>
    <t>AFID7376</t>
  </si>
  <si>
    <t>S18</t>
  </si>
  <si>
    <t>RG121310</t>
  </si>
  <si>
    <t>J122</t>
  </si>
  <si>
    <t>S19</t>
  </si>
  <si>
    <t>FID5527</t>
  </si>
  <si>
    <t>S20</t>
  </si>
  <si>
    <t>J121</t>
  </si>
  <si>
    <t>S21</t>
  </si>
  <si>
    <t>RG12810</t>
  </si>
  <si>
    <t>FID5435</t>
  </si>
  <si>
    <t>$369$_0</t>
  </si>
  <si>
    <t>$370$_0</t>
  </si>
  <si>
    <t>S22</t>
  </si>
  <si>
    <t>FID5437</t>
  </si>
  <si>
    <t>S23</t>
  </si>
  <si>
    <t>J80</t>
  </si>
  <si>
    <t>S24</t>
  </si>
  <si>
    <t>FID2239</t>
  </si>
  <si>
    <t>S25</t>
  </si>
  <si>
    <t>FID2242</t>
  </si>
  <si>
    <t>S27</t>
  </si>
  <si>
    <t>FID2244</t>
  </si>
  <si>
    <t>S28</t>
  </si>
  <si>
    <t>J116</t>
  </si>
  <si>
    <t>S29</t>
  </si>
  <si>
    <t>J108</t>
  </si>
  <si>
    <t>S30</t>
  </si>
  <si>
    <t>J94</t>
  </si>
  <si>
    <t>S31</t>
  </si>
  <si>
    <t>J92</t>
  </si>
  <si>
    <t>S32</t>
  </si>
  <si>
    <t>J81</t>
  </si>
  <si>
    <t>S33</t>
  </si>
  <si>
    <t>J24</t>
  </si>
  <si>
    <t>S34</t>
  </si>
  <si>
    <t>FID5140</t>
  </si>
  <si>
    <t>$357$_0</t>
  </si>
  <si>
    <t>$358$_0</t>
  </si>
  <si>
    <t>S35</t>
  </si>
  <si>
    <t>FID5568</t>
  </si>
  <si>
    <t>S36</t>
  </si>
  <si>
    <t>RG3810</t>
  </si>
  <si>
    <t>J75</t>
  </si>
  <si>
    <t>S37</t>
  </si>
  <si>
    <t>FID5068</t>
  </si>
  <si>
    <t>S39</t>
  </si>
  <si>
    <t>FID5072</t>
  </si>
  <si>
    <t>S40</t>
  </si>
  <si>
    <t>J72</t>
  </si>
  <si>
    <t>S41</t>
  </si>
  <si>
    <t>J17</t>
  </si>
  <si>
    <t>S42</t>
  </si>
  <si>
    <t>FID2455</t>
  </si>
  <si>
    <t>S43</t>
  </si>
  <si>
    <t>RG382</t>
  </si>
  <si>
    <t>J68</t>
  </si>
  <si>
    <t>S44</t>
  </si>
  <si>
    <t>AFID7792</t>
  </si>
  <si>
    <t>S45</t>
  </si>
  <si>
    <t>RG322</t>
  </si>
  <si>
    <t>FID2449</t>
  </si>
  <si>
    <t>S47</t>
  </si>
  <si>
    <t>FID2446</t>
  </si>
  <si>
    <t>S48</t>
  </si>
  <si>
    <t>J16</t>
  </si>
  <si>
    <t>S49</t>
  </si>
  <si>
    <t>J15</t>
  </si>
  <si>
    <t>S51</t>
  </si>
  <si>
    <t>J60</t>
  </si>
  <si>
    <t>S52</t>
  </si>
  <si>
    <t>FID1936</t>
  </si>
  <si>
    <t>S53</t>
  </si>
  <si>
    <t>J14</t>
  </si>
  <si>
    <t>S54</t>
  </si>
  <si>
    <t>FID1960</t>
  </si>
  <si>
    <t>S55</t>
  </si>
  <si>
    <t>FID1955</t>
  </si>
  <si>
    <t>S56</t>
  </si>
  <si>
    <t>J50</t>
  </si>
  <si>
    <t>S57</t>
  </si>
  <si>
    <t>FID1968</t>
  </si>
  <si>
    <t>S58</t>
  </si>
  <si>
    <t>FID1965</t>
  </si>
  <si>
    <t>S59</t>
  </si>
  <si>
    <t>J12</t>
  </si>
  <si>
    <t>S60</t>
  </si>
  <si>
    <t>J1</t>
  </si>
  <si>
    <t>S61</t>
  </si>
  <si>
    <t>J58</t>
  </si>
  <si>
    <t>S62</t>
  </si>
  <si>
    <t>J65</t>
  </si>
  <si>
    <t>S63</t>
  </si>
  <si>
    <t>J70</t>
  </si>
  <si>
    <t>S64</t>
  </si>
  <si>
    <t>J19</t>
  </si>
  <si>
    <t>S65</t>
  </si>
  <si>
    <t>J77</t>
  </si>
  <si>
    <t>S5</t>
  </si>
  <si>
    <t>S15</t>
  </si>
  <si>
    <t>S26</t>
  </si>
  <si>
    <t>S38</t>
  </si>
  <si>
    <t>S46</t>
  </si>
  <si>
    <t>S50</t>
  </si>
  <si>
    <t>Variable</t>
  </si>
  <si>
    <t>Value</t>
  </si>
  <si>
    <t>Grand Total</t>
  </si>
  <si>
    <t>Row Labels</t>
  </si>
  <si>
    <t>Count of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</si>
</sst>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5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leb Buahin" refreshedDate="43017.741771990739" createdVersion="4" refreshedVersion="4" minRefreshableVersion="3" recordCount="120">
  <cacheSource type="worksheet">
    <worksheetSource ref="S2:T122" sheet="Sheet2"/>
  </cacheSource>
  <cacheFields count="2">
    <cacheField name="Variable" numFmtId="0">
      <sharedItems count="119">
        <s v="$345$_0"/>
        <s v="$345$_1"/>
        <s v="$345$_2"/>
        <s v="$345$_3"/>
        <s v="$345$_4"/>
        <s v="$345$_5"/>
        <s v="$393$_0"/>
        <s v="$345$_6"/>
        <s v="$345$_7"/>
        <s v="$345$_8"/>
        <s v="$345$_9"/>
        <s v="$345$_10"/>
        <s v="$345$_11"/>
        <s v="$345$_12"/>
        <s v="$381$_0"/>
        <s v="$345$_13"/>
        <s v="$345$_14"/>
        <s v="$345$_15"/>
        <s v="$345$_16"/>
        <s v="$369$_0"/>
        <s v="$345$_17"/>
        <s v="$345$_18"/>
        <s v="$345$_19"/>
        <s v="$345$_20"/>
        <s v="$345$_21"/>
        <s v="$345$_22"/>
        <s v="$345$_23"/>
        <s v="$345$_24"/>
        <s v="$345$_25"/>
        <s v="$345$_26"/>
        <s v="$345$_27"/>
        <s v="$357$_0"/>
        <s v="$345$_28"/>
        <s v="$345$_29"/>
        <s v="$345$_30"/>
        <s v="$345$_31"/>
        <s v="$345$_32"/>
        <s v="$345$_33"/>
        <s v="$345$_34"/>
        <s v="$345$_35"/>
        <s v="$345$_36"/>
        <s v="$345$_37"/>
        <s v="$345$_38"/>
        <s v="$345$_39"/>
        <s v="$345$_40"/>
        <s v="$345$_41"/>
        <s v="$345$_42"/>
        <s v="$345$_43"/>
        <s v="$345$_44"/>
        <s v="$345$_45"/>
        <s v="$345$_46"/>
        <s v="$345$_47"/>
        <s v="$345$_48"/>
        <s v="$345$_49"/>
        <s v="$345$_50"/>
        <s v="$345$_51"/>
        <s v="$345$_52"/>
        <s v="$345$_53"/>
        <s v="$345$_54"/>
        <s v="$345$_55"/>
        <s v="$346$_0"/>
        <s v="$346$_1"/>
        <s v="$346$_2"/>
        <s v="$346$_3"/>
        <s v="$346$_4"/>
        <s v="$346$_5"/>
        <s v="$346$_6"/>
        <s v="$346$_7"/>
        <s v="$346$_8"/>
        <s v="$346$_9"/>
        <s v="$346$_10"/>
        <s v="$346$_11"/>
        <s v="$346$_12"/>
        <s v="$382$_0"/>
        <s v="$346$_13"/>
        <s v="$346$_14"/>
        <s v="$346$_15"/>
        <s v="$346$_16"/>
        <s v="$370$_0"/>
        <s v="$346$_17"/>
        <s v="$346$_18"/>
        <s v="$346$_19"/>
        <s v="$346$_20"/>
        <s v="$346$_21"/>
        <s v="$346$_22"/>
        <s v="$346$_23"/>
        <s v="$346$_24"/>
        <s v="$346$_25"/>
        <s v="$346$_26"/>
        <s v="$346$_27"/>
        <s v="$358$_0"/>
        <s v="$346$_28"/>
        <s v="$346$_29"/>
        <s v="$346$_30"/>
        <s v="$346$_31"/>
        <s v="$346$_32"/>
        <s v="$346$_33"/>
        <s v="$346$_34"/>
        <s v="$346$_35"/>
        <s v="$346$_36"/>
        <s v="$346$_37"/>
        <s v="$346$_38"/>
        <s v="$346$_39"/>
        <s v="$346$_40"/>
        <s v="$346$_41"/>
        <s v="$346$_42"/>
        <s v="$346$_43"/>
        <s v="$346$_44"/>
        <s v="$346$_45"/>
        <s v="$346$_46"/>
        <s v="$346$_47"/>
        <s v="$346$_48"/>
        <s v="$346$_49"/>
        <s v="$346$_50"/>
        <s v="$346$_51"/>
        <s v="$346$_52"/>
        <s v="$346$_53"/>
        <s v="$346$_54"/>
        <s v="$346$_55"/>
      </sharedItems>
    </cacheField>
    <cacheField name="Value" numFmtId="0">
      <sharedItems containsSemiMixedTypes="0" containsString="0" containsNumber="1" minValue="0.14164599999999999" maxValue="2605.14" count="119">
        <n v="15.078363"/>
        <n v="61.974533999999998"/>
        <n v="77.440597999999994"/>
        <n v="38.5471"/>
        <n v="58.179374000000003"/>
        <n v="93.391390000000001"/>
        <n v="80.853622999999999"/>
        <n v="93.363954000000007"/>
        <n v="80.716460999999995"/>
        <n v="78.688333"/>
        <n v="23.825523"/>
        <n v="74.640083000000004"/>
        <n v="70.222487999999998"/>
        <n v="33.464157999999998"/>
        <n v="87.080903000000006"/>
        <n v="75.618756000000005"/>
        <n v="87.146614"/>
        <n v="50.749296000000001"/>
        <n v="72.801730000000006"/>
        <n v="52.958965999999997"/>
        <n v="81.862418000000005"/>
        <n v="44.401676000000002"/>
        <n v="48.116140999999999"/>
        <n v="69.026568999999995"/>
        <n v="62.870232000000001"/>
        <n v="0.18928600000000001"/>
        <n v="0.826677"/>
        <n v="0.37444"/>
        <n v="0.14164599999999999"/>
        <n v="29.450158999999999"/>
        <n v="84.940932000000004"/>
        <n v="52.167755"/>
        <n v="48.446578000000002"/>
        <n v="22.896170000000001"/>
        <n v="79.307015000000007"/>
        <n v="45.812147000000003"/>
        <n v="34.017603999999999"/>
        <n v="73.213741999999996"/>
        <n v="66.236393000000007"/>
        <n v="28.368454"/>
        <n v="65.022676000000004"/>
        <n v="49.605665999999999"/>
        <n v="64.477400000000003"/>
        <n v="55.441141000000002"/>
        <n v="62.316991000000002"/>
        <n v="15.958966"/>
        <n v="57.940632999999998"/>
        <n v="59.96622"/>
        <n v="45.365189000000001"/>
        <n v="57.705711999999998"/>
        <n v="31.109553999999999"/>
        <n v="65.067767000000003"/>
        <n v="53.063442999999999"/>
        <n v="15.688255"/>
        <n v="32.518690999999997"/>
        <n v="13.53275"/>
        <n v="20.343933"/>
        <n v="17.915134999999999"/>
        <n v="61.577513000000003"/>
        <n v="37.534402"/>
        <n v="61.34"/>
        <n v="999.3"/>
        <n v="1833.96"/>
        <n v="793.54"/>
        <n v="1842.02"/>
        <n v="279.66000000000003"/>
        <n v="2381.5"/>
        <n v="26"/>
        <n v="395.74"/>
        <n v="168.7"/>
        <n v="32.6"/>
        <n v="882.16"/>
        <n v="478.46"/>
        <n v="531.16"/>
        <n v="1685"/>
        <n v="61.92"/>
        <n v="294.36"/>
        <n v="819.98"/>
        <n v="2102.44"/>
        <n v="93.06"/>
        <n v="508.34"/>
        <n v="346.46"/>
        <n v="198.82"/>
        <n v="434.22"/>
        <n v="363.52"/>
        <n v="248.16"/>
        <n v="133.80000000000001"/>
        <n v="199.02"/>
        <n v="785.74"/>
        <n v="601.22"/>
        <n v="2171.46"/>
        <n v="351.48"/>
        <n v="861.04"/>
        <n v="310.42"/>
        <n v="2059.2199999999998"/>
        <n v="272.54000000000002"/>
        <n v="2479.14"/>
        <n v="1569.02"/>
        <n v="377.3"/>
        <n v="2182.2800000000002"/>
        <n v="44"/>
        <n v="2515.12"/>
        <n v="321.92"/>
        <n v="2519.46"/>
        <n v="378.32"/>
        <n v="2466.4"/>
        <n v="2534.66"/>
        <n v="2428.56"/>
        <n v="2309.2600000000002"/>
        <n v="390.64"/>
        <n v="2605.14"/>
        <n v="1195.52"/>
        <n v="378.24"/>
        <n v="390.16"/>
        <n v="379.48"/>
        <n v="443.8"/>
        <n v="411.78"/>
        <n v="1781.9"/>
        <n v="990.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"/>
    <x v="66"/>
  </r>
  <r>
    <x v="66"/>
    <x v="67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3" firstHeaderRow="1" firstDataRow="1" firstDataCol="1"/>
  <pivotFields count="2">
    <pivotField axis="axisRow" dataField="1" showAll="0">
      <items count="120">
        <item x="0"/>
        <item x="1"/>
        <item x="11"/>
        <item x="12"/>
        <item x="13"/>
        <item x="15"/>
        <item x="16"/>
        <item x="17"/>
        <item x="18"/>
        <item x="20"/>
        <item x="21"/>
        <item x="22"/>
        <item x="2"/>
        <item x="23"/>
        <item x="24"/>
        <item x="25"/>
        <item x="26"/>
        <item x="27"/>
        <item x="28"/>
        <item x="29"/>
        <item x="30"/>
        <item x="32"/>
        <item x="33"/>
        <item x="3"/>
        <item x="34"/>
        <item x="35"/>
        <item x="36"/>
        <item x="37"/>
        <item x="38"/>
        <item x="39"/>
        <item x="40"/>
        <item x="41"/>
        <item x="42"/>
        <item x="43"/>
        <item x="4"/>
        <item x="44"/>
        <item x="45"/>
        <item x="46"/>
        <item x="47"/>
        <item x="48"/>
        <item x="49"/>
        <item x="50"/>
        <item x="51"/>
        <item x="52"/>
        <item x="53"/>
        <item x="5"/>
        <item x="54"/>
        <item x="55"/>
        <item x="56"/>
        <item x="57"/>
        <item x="58"/>
        <item x="59"/>
        <item x="7"/>
        <item x="8"/>
        <item x="9"/>
        <item x="10"/>
        <item x="60"/>
        <item x="61"/>
        <item x="70"/>
        <item x="71"/>
        <item x="72"/>
        <item x="74"/>
        <item x="75"/>
        <item x="76"/>
        <item x="77"/>
        <item x="79"/>
        <item x="80"/>
        <item x="81"/>
        <item x="62"/>
        <item x="82"/>
        <item x="83"/>
        <item x="84"/>
        <item x="85"/>
        <item x="86"/>
        <item x="87"/>
        <item x="88"/>
        <item x="89"/>
        <item x="91"/>
        <item x="92"/>
        <item x="63"/>
        <item x="93"/>
        <item x="94"/>
        <item x="95"/>
        <item x="96"/>
        <item x="97"/>
        <item x="98"/>
        <item x="99"/>
        <item x="100"/>
        <item x="101"/>
        <item x="102"/>
        <item x="64"/>
        <item x="103"/>
        <item x="104"/>
        <item x="105"/>
        <item x="106"/>
        <item x="107"/>
        <item x="108"/>
        <item x="109"/>
        <item x="110"/>
        <item x="111"/>
        <item x="112"/>
        <item x="65"/>
        <item x="113"/>
        <item x="114"/>
        <item x="115"/>
        <item x="116"/>
        <item x="117"/>
        <item x="118"/>
        <item x="66"/>
        <item x="67"/>
        <item x="68"/>
        <item x="69"/>
        <item x="31"/>
        <item x="90"/>
        <item x="19"/>
        <item x="78"/>
        <item x="14"/>
        <item x="73"/>
        <item x="6"/>
        <item t="default"/>
      </items>
    </pivotField>
    <pivotField showAll="0">
      <items count="120">
        <item x="28"/>
        <item x="25"/>
        <item x="27"/>
        <item x="26"/>
        <item x="55"/>
        <item x="0"/>
        <item x="53"/>
        <item x="45"/>
        <item x="57"/>
        <item x="56"/>
        <item x="33"/>
        <item x="10"/>
        <item x="67"/>
        <item x="39"/>
        <item x="29"/>
        <item x="50"/>
        <item x="54"/>
        <item x="70"/>
        <item x="13"/>
        <item x="36"/>
        <item x="59"/>
        <item x="3"/>
        <item x="100"/>
        <item x="21"/>
        <item x="48"/>
        <item x="35"/>
        <item x="22"/>
        <item x="32"/>
        <item x="41"/>
        <item x="17"/>
        <item x="31"/>
        <item x="19"/>
        <item x="52"/>
        <item x="43"/>
        <item x="49"/>
        <item x="46"/>
        <item x="4"/>
        <item x="47"/>
        <item x="60"/>
        <item x="58"/>
        <item x="75"/>
        <item x="1"/>
        <item x="44"/>
        <item x="24"/>
        <item x="42"/>
        <item x="40"/>
        <item x="51"/>
        <item x="38"/>
        <item x="23"/>
        <item x="12"/>
        <item x="18"/>
        <item x="37"/>
        <item x="11"/>
        <item x="15"/>
        <item x="2"/>
        <item x="9"/>
        <item x="34"/>
        <item x="8"/>
        <item x="6"/>
        <item x="20"/>
        <item x="30"/>
        <item x="14"/>
        <item x="16"/>
        <item x="79"/>
        <item x="7"/>
        <item x="5"/>
        <item x="86"/>
        <item x="69"/>
        <item x="82"/>
        <item x="87"/>
        <item x="85"/>
        <item x="95"/>
        <item x="65"/>
        <item x="76"/>
        <item x="93"/>
        <item x="102"/>
        <item x="81"/>
        <item x="91"/>
        <item x="84"/>
        <item x="98"/>
        <item x="112"/>
        <item x="104"/>
        <item x="114"/>
        <item x="113"/>
        <item x="109"/>
        <item x="68"/>
        <item x="116"/>
        <item x="83"/>
        <item x="115"/>
        <item x="72"/>
        <item x="80"/>
        <item x="73"/>
        <item x="89"/>
        <item x="88"/>
        <item x="63"/>
        <item x="77"/>
        <item x="92"/>
        <item x="71"/>
        <item x="118"/>
        <item x="61"/>
        <item x="111"/>
        <item x="97"/>
        <item x="74"/>
        <item x="117"/>
        <item x="62"/>
        <item x="64"/>
        <item x="94"/>
        <item x="78"/>
        <item x="90"/>
        <item x="99"/>
        <item x="108"/>
        <item x="66"/>
        <item x="107"/>
        <item x="105"/>
        <item x="96"/>
        <item x="101"/>
        <item x="103"/>
        <item x="106"/>
        <item x="110"/>
        <item t="default"/>
      </items>
    </pivotField>
  </pivotFields>
  <rowFields count="1">
    <field x="0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ount of Variabl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3"/>
  <sheetViews>
    <sheetView workbookViewId="0">
      <selection activeCell="A127" sqref="A127"/>
    </sheetView>
  </sheetViews>
  <sheetFormatPr baseColWidth="10" defaultRowHeight="16" x14ac:dyDescent="0.2"/>
  <cols>
    <col min="1" max="1" width="12.83203125" customWidth="1"/>
    <col min="2" max="2" width="15.33203125" customWidth="1"/>
    <col min="3" max="119" width="15.5" bestFit="1" customWidth="1"/>
    <col min="120" max="120" width="10.6640625" customWidth="1"/>
  </cols>
  <sheetData>
    <row r="3" spans="1:2" x14ac:dyDescent="0.2">
      <c r="A3" s="1" t="s">
        <v>1067</v>
      </c>
      <c r="B3" t="s">
        <v>1068</v>
      </c>
    </row>
    <row r="4" spans="1:2" x14ac:dyDescent="0.2">
      <c r="A4" s="3" t="s">
        <v>906</v>
      </c>
      <c r="B4" s="2">
        <v>1</v>
      </c>
    </row>
    <row r="5" spans="1:2" x14ac:dyDescent="0.2">
      <c r="A5" s="3" t="s">
        <v>910</v>
      </c>
      <c r="B5" s="2">
        <v>1</v>
      </c>
    </row>
    <row r="6" spans="1:2" x14ac:dyDescent="0.2">
      <c r="A6" s="3" t="s">
        <v>797</v>
      </c>
      <c r="B6" s="2">
        <v>1</v>
      </c>
    </row>
    <row r="7" spans="1:2" x14ac:dyDescent="0.2">
      <c r="A7" s="3" t="s">
        <v>798</v>
      </c>
      <c r="B7" s="2">
        <v>1</v>
      </c>
    </row>
    <row r="8" spans="1:2" x14ac:dyDescent="0.2">
      <c r="A8" s="3" t="s">
        <v>799</v>
      </c>
      <c r="B8" s="2">
        <v>1</v>
      </c>
    </row>
    <row r="9" spans="1:2" x14ac:dyDescent="0.2">
      <c r="A9" s="3" t="s">
        <v>800</v>
      </c>
      <c r="B9" s="2">
        <v>1</v>
      </c>
    </row>
    <row r="10" spans="1:2" x14ac:dyDescent="0.2">
      <c r="A10" s="3" t="s">
        <v>801</v>
      </c>
      <c r="B10" s="2">
        <v>1</v>
      </c>
    </row>
    <row r="11" spans="1:2" x14ac:dyDescent="0.2">
      <c r="A11" s="3" t="s">
        <v>802</v>
      </c>
      <c r="B11" s="2">
        <v>1</v>
      </c>
    </row>
    <row r="12" spans="1:2" x14ac:dyDescent="0.2">
      <c r="A12" s="3" t="s">
        <v>803</v>
      </c>
      <c r="B12" s="2">
        <v>1</v>
      </c>
    </row>
    <row r="13" spans="1:2" x14ac:dyDescent="0.2">
      <c r="A13" s="3" t="s">
        <v>804</v>
      </c>
      <c r="B13" s="2">
        <v>1</v>
      </c>
    </row>
    <row r="14" spans="1:2" x14ac:dyDescent="0.2">
      <c r="A14" s="3" t="s">
        <v>805</v>
      </c>
      <c r="B14" s="2">
        <v>1</v>
      </c>
    </row>
    <row r="15" spans="1:2" x14ac:dyDescent="0.2">
      <c r="A15" s="3" t="s">
        <v>806</v>
      </c>
      <c r="B15" s="2">
        <v>1</v>
      </c>
    </row>
    <row r="16" spans="1:2" x14ac:dyDescent="0.2">
      <c r="A16" s="3" t="s">
        <v>915</v>
      </c>
      <c r="B16" s="2">
        <v>1</v>
      </c>
    </row>
    <row r="17" spans="1:2" x14ac:dyDescent="0.2">
      <c r="A17" s="3" t="s">
        <v>807</v>
      </c>
      <c r="B17" s="2">
        <v>1</v>
      </c>
    </row>
    <row r="18" spans="1:2" x14ac:dyDescent="0.2">
      <c r="A18" s="3" t="s">
        <v>808</v>
      </c>
      <c r="B18" s="2">
        <v>1</v>
      </c>
    </row>
    <row r="19" spans="1:2" x14ac:dyDescent="0.2">
      <c r="A19" s="3" t="s">
        <v>809</v>
      </c>
      <c r="B19" s="2">
        <v>1</v>
      </c>
    </row>
    <row r="20" spans="1:2" x14ac:dyDescent="0.2">
      <c r="A20" s="3" t="s">
        <v>810</v>
      </c>
      <c r="B20" s="2">
        <v>1</v>
      </c>
    </row>
    <row r="21" spans="1:2" x14ac:dyDescent="0.2">
      <c r="A21" s="3" t="s">
        <v>811</v>
      </c>
      <c r="B21" s="2">
        <v>1</v>
      </c>
    </row>
    <row r="22" spans="1:2" x14ac:dyDescent="0.2">
      <c r="A22" s="3" t="s">
        <v>812</v>
      </c>
      <c r="B22" s="2">
        <v>1</v>
      </c>
    </row>
    <row r="23" spans="1:2" x14ac:dyDescent="0.2">
      <c r="A23" s="3" t="s">
        <v>813</v>
      </c>
      <c r="B23" s="2">
        <v>1</v>
      </c>
    </row>
    <row r="24" spans="1:2" x14ac:dyDescent="0.2">
      <c r="A24" s="3" t="s">
        <v>814</v>
      </c>
      <c r="B24" s="2">
        <v>1</v>
      </c>
    </row>
    <row r="25" spans="1:2" x14ac:dyDescent="0.2">
      <c r="A25" s="3" t="s">
        <v>815</v>
      </c>
      <c r="B25" s="2">
        <v>1</v>
      </c>
    </row>
    <row r="26" spans="1:2" x14ac:dyDescent="0.2">
      <c r="A26" s="3" t="s">
        <v>816</v>
      </c>
      <c r="B26" s="2">
        <v>1</v>
      </c>
    </row>
    <row r="27" spans="1:2" x14ac:dyDescent="0.2">
      <c r="A27" s="3" t="s">
        <v>920</v>
      </c>
      <c r="B27" s="2">
        <v>1</v>
      </c>
    </row>
    <row r="28" spans="1:2" x14ac:dyDescent="0.2">
      <c r="A28" s="3" t="s">
        <v>817</v>
      </c>
      <c r="B28" s="2">
        <v>1</v>
      </c>
    </row>
    <row r="29" spans="1:2" x14ac:dyDescent="0.2">
      <c r="A29" s="3" t="s">
        <v>818</v>
      </c>
      <c r="B29" s="2">
        <v>1</v>
      </c>
    </row>
    <row r="30" spans="1:2" x14ac:dyDescent="0.2">
      <c r="A30" s="3" t="s">
        <v>819</v>
      </c>
      <c r="B30" s="2">
        <v>1</v>
      </c>
    </row>
    <row r="31" spans="1:2" x14ac:dyDescent="0.2">
      <c r="A31" s="3" t="s">
        <v>820</v>
      </c>
      <c r="B31" s="2">
        <v>1</v>
      </c>
    </row>
    <row r="32" spans="1:2" x14ac:dyDescent="0.2">
      <c r="A32" s="3" t="s">
        <v>821</v>
      </c>
      <c r="B32" s="2">
        <v>1</v>
      </c>
    </row>
    <row r="33" spans="1:2" x14ac:dyDescent="0.2">
      <c r="A33" s="3" t="s">
        <v>822</v>
      </c>
      <c r="B33" s="2">
        <v>1</v>
      </c>
    </row>
    <row r="34" spans="1:2" x14ac:dyDescent="0.2">
      <c r="A34" s="3" t="s">
        <v>823</v>
      </c>
      <c r="B34" s="2">
        <v>1</v>
      </c>
    </row>
    <row r="35" spans="1:2" x14ac:dyDescent="0.2">
      <c r="A35" s="3" t="s">
        <v>824</v>
      </c>
      <c r="B35" s="2">
        <v>1</v>
      </c>
    </row>
    <row r="36" spans="1:2" x14ac:dyDescent="0.2">
      <c r="A36" s="3" t="s">
        <v>825</v>
      </c>
      <c r="B36" s="2">
        <v>1</v>
      </c>
    </row>
    <row r="37" spans="1:2" x14ac:dyDescent="0.2">
      <c r="A37" s="3" t="s">
        <v>826</v>
      </c>
      <c r="B37" s="2">
        <v>1</v>
      </c>
    </row>
    <row r="38" spans="1:2" x14ac:dyDescent="0.2">
      <c r="A38" s="3" t="s">
        <v>924</v>
      </c>
      <c r="B38" s="2">
        <v>1</v>
      </c>
    </row>
    <row r="39" spans="1:2" x14ac:dyDescent="0.2">
      <c r="A39" s="3" t="s">
        <v>827</v>
      </c>
      <c r="B39" s="2">
        <v>1</v>
      </c>
    </row>
    <row r="40" spans="1:2" x14ac:dyDescent="0.2">
      <c r="A40" s="3" t="s">
        <v>828</v>
      </c>
      <c r="B40" s="2">
        <v>1</v>
      </c>
    </row>
    <row r="41" spans="1:2" x14ac:dyDescent="0.2">
      <c r="A41" s="3" t="s">
        <v>829</v>
      </c>
      <c r="B41" s="2">
        <v>1</v>
      </c>
    </row>
    <row r="42" spans="1:2" x14ac:dyDescent="0.2">
      <c r="A42" s="3" t="s">
        <v>830</v>
      </c>
      <c r="B42" s="2">
        <v>1</v>
      </c>
    </row>
    <row r="43" spans="1:2" x14ac:dyDescent="0.2">
      <c r="A43" s="3" t="s">
        <v>831</v>
      </c>
      <c r="B43" s="2">
        <v>1</v>
      </c>
    </row>
    <row r="44" spans="1:2" x14ac:dyDescent="0.2">
      <c r="A44" s="3" t="s">
        <v>832</v>
      </c>
      <c r="B44" s="2">
        <v>1</v>
      </c>
    </row>
    <row r="45" spans="1:2" x14ac:dyDescent="0.2">
      <c r="A45" s="3" t="s">
        <v>833</v>
      </c>
      <c r="B45" s="2">
        <v>1</v>
      </c>
    </row>
    <row r="46" spans="1:2" x14ac:dyDescent="0.2">
      <c r="A46" s="3" t="s">
        <v>834</v>
      </c>
      <c r="B46" s="2">
        <v>1</v>
      </c>
    </row>
    <row r="47" spans="1:2" x14ac:dyDescent="0.2">
      <c r="A47" s="3" t="s">
        <v>835</v>
      </c>
      <c r="B47" s="2">
        <v>1</v>
      </c>
    </row>
    <row r="48" spans="1:2" x14ac:dyDescent="0.2">
      <c r="A48" s="3" t="s">
        <v>836</v>
      </c>
      <c r="B48" s="2">
        <v>1</v>
      </c>
    </row>
    <row r="49" spans="1:2" x14ac:dyDescent="0.2">
      <c r="A49" s="3" t="s">
        <v>928</v>
      </c>
      <c r="B49" s="2">
        <v>1</v>
      </c>
    </row>
    <row r="50" spans="1:2" x14ac:dyDescent="0.2">
      <c r="A50" s="3" t="s">
        <v>837</v>
      </c>
      <c r="B50" s="2">
        <v>1</v>
      </c>
    </row>
    <row r="51" spans="1:2" x14ac:dyDescent="0.2">
      <c r="A51" s="3" t="s">
        <v>838</v>
      </c>
      <c r="B51" s="2">
        <v>1</v>
      </c>
    </row>
    <row r="52" spans="1:2" x14ac:dyDescent="0.2">
      <c r="A52" s="3" t="s">
        <v>839</v>
      </c>
      <c r="B52" s="2">
        <v>1</v>
      </c>
    </row>
    <row r="53" spans="1:2" x14ac:dyDescent="0.2">
      <c r="A53" s="3" t="s">
        <v>840</v>
      </c>
      <c r="B53" s="2">
        <v>1</v>
      </c>
    </row>
    <row r="54" spans="1:2" x14ac:dyDescent="0.2">
      <c r="A54" s="3" t="s">
        <v>841</v>
      </c>
      <c r="B54" s="2">
        <v>1</v>
      </c>
    </row>
    <row r="55" spans="1:2" x14ac:dyDescent="0.2">
      <c r="A55" s="3" t="s">
        <v>842</v>
      </c>
      <c r="B55" s="2">
        <v>1</v>
      </c>
    </row>
    <row r="56" spans="1:2" x14ac:dyDescent="0.2">
      <c r="A56" s="3" t="s">
        <v>935</v>
      </c>
      <c r="B56" s="2">
        <v>1</v>
      </c>
    </row>
    <row r="57" spans="1:2" x14ac:dyDescent="0.2">
      <c r="A57" s="3" t="s">
        <v>939</v>
      </c>
      <c r="B57" s="2">
        <v>1</v>
      </c>
    </row>
    <row r="58" spans="1:2" x14ac:dyDescent="0.2">
      <c r="A58" s="3" t="s">
        <v>943</v>
      </c>
      <c r="B58" s="2">
        <v>1</v>
      </c>
    </row>
    <row r="59" spans="1:2" x14ac:dyDescent="0.2">
      <c r="A59" s="3" t="s">
        <v>947</v>
      </c>
      <c r="B59" s="2">
        <v>1</v>
      </c>
    </row>
    <row r="60" spans="1:2" x14ac:dyDescent="0.2">
      <c r="A60" s="3" t="s">
        <v>907</v>
      </c>
      <c r="B60" s="2">
        <v>1</v>
      </c>
    </row>
    <row r="61" spans="1:2" x14ac:dyDescent="0.2">
      <c r="A61" s="3" t="s">
        <v>911</v>
      </c>
      <c r="B61" s="2">
        <v>1</v>
      </c>
    </row>
    <row r="62" spans="1:2" x14ac:dyDescent="0.2">
      <c r="A62" s="3" t="s">
        <v>853</v>
      </c>
      <c r="B62" s="2">
        <v>1</v>
      </c>
    </row>
    <row r="63" spans="1:2" x14ac:dyDescent="0.2">
      <c r="A63" s="3" t="s">
        <v>854</v>
      </c>
      <c r="B63" s="2">
        <v>1</v>
      </c>
    </row>
    <row r="64" spans="1:2" x14ac:dyDescent="0.2">
      <c r="A64" s="3" t="s">
        <v>855</v>
      </c>
      <c r="B64" s="2">
        <v>1</v>
      </c>
    </row>
    <row r="65" spans="1:2" x14ac:dyDescent="0.2">
      <c r="A65" s="3" t="s">
        <v>856</v>
      </c>
      <c r="B65" s="2">
        <v>1</v>
      </c>
    </row>
    <row r="66" spans="1:2" x14ac:dyDescent="0.2">
      <c r="A66" s="3" t="s">
        <v>857</v>
      </c>
      <c r="B66" s="2">
        <v>1</v>
      </c>
    </row>
    <row r="67" spans="1:2" x14ac:dyDescent="0.2">
      <c r="A67" s="3" t="s">
        <v>858</v>
      </c>
      <c r="B67" s="2">
        <v>1</v>
      </c>
    </row>
    <row r="68" spans="1:2" x14ac:dyDescent="0.2">
      <c r="A68" s="3" t="s">
        <v>859</v>
      </c>
      <c r="B68" s="2">
        <v>1</v>
      </c>
    </row>
    <row r="69" spans="1:2" x14ac:dyDescent="0.2">
      <c r="A69" s="3" t="s">
        <v>860</v>
      </c>
      <c r="B69" s="2">
        <v>1</v>
      </c>
    </row>
    <row r="70" spans="1:2" x14ac:dyDescent="0.2">
      <c r="A70" s="3" t="s">
        <v>861</v>
      </c>
      <c r="B70" s="2">
        <v>1</v>
      </c>
    </row>
    <row r="71" spans="1:2" x14ac:dyDescent="0.2">
      <c r="A71" s="3" t="s">
        <v>862</v>
      </c>
      <c r="B71" s="2">
        <v>1</v>
      </c>
    </row>
    <row r="72" spans="1:2" x14ac:dyDescent="0.2">
      <c r="A72" s="3" t="s">
        <v>916</v>
      </c>
      <c r="B72" s="2">
        <v>1</v>
      </c>
    </row>
    <row r="73" spans="1:2" x14ac:dyDescent="0.2">
      <c r="A73" s="3" t="s">
        <v>863</v>
      </c>
      <c r="B73" s="2">
        <v>1</v>
      </c>
    </row>
    <row r="74" spans="1:2" x14ac:dyDescent="0.2">
      <c r="A74" s="3" t="s">
        <v>864</v>
      </c>
      <c r="B74" s="2">
        <v>1</v>
      </c>
    </row>
    <row r="75" spans="1:2" x14ac:dyDescent="0.2">
      <c r="A75" s="3" t="s">
        <v>865</v>
      </c>
      <c r="B75" s="2">
        <v>1</v>
      </c>
    </row>
    <row r="76" spans="1:2" x14ac:dyDescent="0.2">
      <c r="A76" s="3" t="s">
        <v>866</v>
      </c>
      <c r="B76" s="2">
        <v>1</v>
      </c>
    </row>
    <row r="77" spans="1:2" x14ac:dyDescent="0.2">
      <c r="A77" s="3" t="s">
        <v>867</v>
      </c>
      <c r="B77" s="2">
        <v>1</v>
      </c>
    </row>
    <row r="78" spans="1:2" x14ac:dyDescent="0.2">
      <c r="A78" s="3" t="s">
        <v>868</v>
      </c>
      <c r="B78" s="2">
        <v>1</v>
      </c>
    </row>
    <row r="79" spans="1:2" x14ac:dyDescent="0.2">
      <c r="A79" s="3" t="s">
        <v>869</v>
      </c>
      <c r="B79" s="2">
        <v>1</v>
      </c>
    </row>
    <row r="80" spans="1:2" x14ac:dyDescent="0.2">
      <c r="A80" s="3" t="s">
        <v>870</v>
      </c>
      <c r="B80" s="2">
        <v>1</v>
      </c>
    </row>
    <row r="81" spans="1:2" x14ac:dyDescent="0.2">
      <c r="A81" s="3" t="s">
        <v>871</v>
      </c>
      <c r="B81" s="2">
        <v>1</v>
      </c>
    </row>
    <row r="82" spans="1:2" x14ac:dyDescent="0.2">
      <c r="A82" s="3" t="s">
        <v>872</v>
      </c>
      <c r="B82" s="2">
        <v>1</v>
      </c>
    </row>
    <row r="83" spans="1:2" x14ac:dyDescent="0.2">
      <c r="A83" s="3" t="s">
        <v>921</v>
      </c>
      <c r="B83" s="2">
        <v>1</v>
      </c>
    </row>
    <row r="84" spans="1:2" x14ac:dyDescent="0.2">
      <c r="A84" s="3" t="s">
        <v>873</v>
      </c>
      <c r="B84" s="2">
        <v>1</v>
      </c>
    </row>
    <row r="85" spans="1:2" x14ac:dyDescent="0.2">
      <c r="A85" s="3" t="s">
        <v>874</v>
      </c>
      <c r="B85" s="2">
        <v>1</v>
      </c>
    </row>
    <row r="86" spans="1:2" x14ac:dyDescent="0.2">
      <c r="A86" s="3" t="s">
        <v>875</v>
      </c>
      <c r="B86" s="2">
        <v>1</v>
      </c>
    </row>
    <row r="87" spans="1:2" x14ac:dyDescent="0.2">
      <c r="A87" s="3" t="s">
        <v>876</v>
      </c>
      <c r="B87" s="2">
        <v>1</v>
      </c>
    </row>
    <row r="88" spans="1:2" x14ac:dyDescent="0.2">
      <c r="A88" s="3" t="s">
        <v>877</v>
      </c>
      <c r="B88" s="2">
        <v>1</v>
      </c>
    </row>
    <row r="89" spans="1:2" x14ac:dyDescent="0.2">
      <c r="A89" s="3" t="s">
        <v>878</v>
      </c>
      <c r="B89" s="2">
        <v>1</v>
      </c>
    </row>
    <row r="90" spans="1:2" x14ac:dyDescent="0.2">
      <c r="A90" s="3" t="s">
        <v>879</v>
      </c>
      <c r="B90" s="2">
        <v>1</v>
      </c>
    </row>
    <row r="91" spans="1:2" x14ac:dyDescent="0.2">
      <c r="A91" s="3" t="s">
        <v>880</v>
      </c>
      <c r="B91" s="2">
        <v>1</v>
      </c>
    </row>
    <row r="92" spans="1:2" x14ac:dyDescent="0.2">
      <c r="A92" s="3" t="s">
        <v>881</v>
      </c>
      <c r="B92" s="2">
        <v>1</v>
      </c>
    </row>
    <row r="93" spans="1:2" x14ac:dyDescent="0.2">
      <c r="A93" s="3" t="s">
        <v>882</v>
      </c>
      <c r="B93" s="2">
        <v>1</v>
      </c>
    </row>
    <row r="94" spans="1:2" x14ac:dyDescent="0.2">
      <c r="A94" s="3" t="s">
        <v>925</v>
      </c>
      <c r="B94" s="2">
        <v>1</v>
      </c>
    </row>
    <row r="95" spans="1:2" x14ac:dyDescent="0.2">
      <c r="A95" s="3" t="s">
        <v>883</v>
      </c>
      <c r="B95" s="2">
        <v>1</v>
      </c>
    </row>
    <row r="96" spans="1:2" x14ac:dyDescent="0.2">
      <c r="A96" s="3" t="s">
        <v>884</v>
      </c>
      <c r="B96" s="2">
        <v>1</v>
      </c>
    </row>
    <row r="97" spans="1:2" x14ac:dyDescent="0.2">
      <c r="A97" s="3" t="s">
        <v>885</v>
      </c>
      <c r="B97" s="2">
        <v>1</v>
      </c>
    </row>
    <row r="98" spans="1:2" x14ac:dyDescent="0.2">
      <c r="A98" s="3" t="s">
        <v>886</v>
      </c>
      <c r="B98" s="2">
        <v>1</v>
      </c>
    </row>
    <row r="99" spans="1:2" x14ac:dyDescent="0.2">
      <c r="A99" s="3" t="s">
        <v>887</v>
      </c>
      <c r="B99" s="2">
        <v>1</v>
      </c>
    </row>
    <row r="100" spans="1:2" x14ac:dyDescent="0.2">
      <c r="A100" s="3" t="s">
        <v>888</v>
      </c>
      <c r="B100" s="2">
        <v>1</v>
      </c>
    </row>
    <row r="101" spans="1:2" x14ac:dyDescent="0.2">
      <c r="A101" s="3" t="s">
        <v>889</v>
      </c>
      <c r="B101" s="2">
        <v>1</v>
      </c>
    </row>
    <row r="102" spans="1:2" x14ac:dyDescent="0.2">
      <c r="A102" s="3" t="s">
        <v>890</v>
      </c>
      <c r="B102" s="2">
        <v>1</v>
      </c>
    </row>
    <row r="103" spans="1:2" x14ac:dyDescent="0.2">
      <c r="A103" s="3" t="s">
        <v>891</v>
      </c>
      <c r="B103" s="2">
        <v>1</v>
      </c>
    </row>
    <row r="104" spans="1:2" x14ac:dyDescent="0.2">
      <c r="A104" s="3" t="s">
        <v>892</v>
      </c>
      <c r="B104" s="2">
        <v>1</v>
      </c>
    </row>
    <row r="105" spans="1:2" x14ac:dyDescent="0.2">
      <c r="A105" s="3" t="s">
        <v>929</v>
      </c>
      <c r="B105" s="2">
        <v>1</v>
      </c>
    </row>
    <row r="106" spans="1:2" x14ac:dyDescent="0.2">
      <c r="A106" s="3" t="s">
        <v>893</v>
      </c>
      <c r="B106" s="2">
        <v>1</v>
      </c>
    </row>
    <row r="107" spans="1:2" x14ac:dyDescent="0.2">
      <c r="A107" s="3" t="s">
        <v>894</v>
      </c>
      <c r="B107" s="2">
        <v>1</v>
      </c>
    </row>
    <row r="108" spans="1:2" x14ac:dyDescent="0.2">
      <c r="A108" s="3" t="s">
        <v>895</v>
      </c>
      <c r="B108" s="2">
        <v>1</v>
      </c>
    </row>
    <row r="109" spans="1:2" x14ac:dyDescent="0.2">
      <c r="A109" s="3" t="s">
        <v>896</v>
      </c>
      <c r="B109" s="2">
        <v>1</v>
      </c>
    </row>
    <row r="110" spans="1:2" x14ac:dyDescent="0.2">
      <c r="A110" s="3" t="s">
        <v>897</v>
      </c>
      <c r="B110" s="2">
        <v>1</v>
      </c>
    </row>
    <row r="111" spans="1:2" x14ac:dyDescent="0.2">
      <c r="A111" s="3" t="s">
        <v>898</v>
      </c>
      <c r="B111" s="2">
        <v>1</v>
      </c>
    </row>
    <row r="112" spans="1:2" x14ac:dyDescent="0.2">
      <c r="A112" s="3" t="s">
        <v>936</v>
      </c>
      <c r="B112" s="2">
        <v>1</v>
      </c>
    </row>
    <row r="113" spans="1:2" x14ac:dyDescent="0.2">
      <c r="A113" s="3" t="s">
        <v>940</v>
      </c>
      <c r="B113" s="2">
        <v>1</v>
      </c>
    </row>
    <row r="114" spans="1:2" x14ac:dyDescent="0.2">
      <c r="A114" s="3" t="s">
        <v>944</v>
      </c>
      <c r="B114" s="2">
        <v>1</v>
      </c>
    </row>
    <row r="115" spans="1:2" x14ac:dyDescent="0.2">
      <c r="A115" s="3" t="s">
        <v>948</v>
      </c>
      <c r="B115" s="2">
        <v>1</v>
      </c>
    </row>
    <row r="116" spans="1:2" x14ac:dyDescent="0.2">
      <c r="A116" s="3" t="s">
        <v>997</v>
      </c>
      <c r="B116" s="2">
        <v>1</v>
      </c>
    </row>
    <row r="117" spans="1:2" x14ac:dyDescent="0.2">
      <c r="A117" s="3" t="s">
        <v>998</v>
      </c>
      <c r="B117" s="2">
        <v>1</v>
      </c>
    </row>
    <row r="118" spans="1:2" x14ac:dyDescent="0.2">
      <c r="A118" s="3" t="s">
        <v>971</v>
      </c>
      <c r="B118" s="2">
        <v>1</v>
      </c>
    </row>
    <row r="119" spans="1:2" x14ac:dyDescent="0.2">
      <c r="A119" s="3" t="s">
        <v>972</v>
      </c>
      <c r="B119" s="2">
        <v>1</v>
      </c>
    </row>
    <row r="120" spans="1:2" x14ac:dyDescent="0.2">
      <c r="A120" s="3" t="s">
        <v>957</v>
      </c>
      <c r="B120" s="2">
        <v>1</v>
      </c>
    </row>
    <row r="121" spans="1:2" x14ac:dyDescent="0.2">
      <c r="A121" s="3" t="s">
        <v>958</v>
      </c>
      <c r="B121" s="2">
        <v>1</v>
      </c>
    </row>
    <row r="122" spans="1:2" x14ac:dyDescent="0.2">
      <c r="A122" s="3" t="s">
        <v>932</v>
      </c>
      <c r="B122" s="2">
        <v>2</v>
      </c>
    </row>
    <row r="123" spans="1:2" x14ac:dyDescent="0.2">
      <c r="A123" s="3" t="s">
        <v>1066</v>
      </c>
      <c r="B123" s="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429"/>
  <sheetViews>
    <sheetView tabSelected="1" topLeftCell="LP1" workbookViewId="0">
      <selection activeCell="LZ14" sqref="LZ14"/>
    </sheetView>
  </sheetViews>
  <sheetFormatPr baseColWidth="10" defaultRowHeight="16" x14ac:dyDescent="0.2"/>
  <cols>
    <col min="4" max="4" width="20.1640625" bestFit="1" customWidth="1"/>
    <col min="338" max="338" width="14.83203125" bestFit="1" customWidth="1"/>
  </cols>
  <sheetData>
    <row r="1" spans="1:401" x14ac:dyDescent="0.2">
      <c r="A1" t="s">
        <v>0</v>
      </c>
      <c r="B1" t="s">
        <v>1</v>
      </c>
      <c r="C1" t="s">
        <v>2</v>
      </c>
      <c r="D1" t="s">
        <v>3</v>
      </c>
    </row>
    <row r="2" spans="1:401" x14ac:dyDescent="0.2">
      <c r="A2" t="s">
        <v>4</v>
      </c>
      <c r="B2">
        <v>0</v>
      </c>
      <c r="C2">
        <v>200</v>
      </c>
      <c r="D2" t="s">
        <v>5</v>
      </c>
      <c r="F2" t="s">
        <v>4</v>
      </c>
      <c r="G2" t="s">
        <v>6</v>
      </c>
      <c r="H2" t="s">
        <v>8</v>
      </c>
      <c r="I2" t="s">
        <v>10</v>
      </c>
      <c r="J2" t="s">
        <v>12</v>
      </c>
      <c r="K2" t="s">
        <v>14</v>
      </c>
      <c r="L2" t="s">
        <v>16</v>
      </c>
      <c r="M2" t="s">
        <v>18</v>
      </c>
      <c r="N2" t="s">
        <v>20</v>
      </c>
      <c r="O2" t="s">
        <v>22</v>
      </c>
      <c r="P2" t="s">
        <v>24</v>
      </c>
      <c r="Q2" t="s">
        <v>26</v>
      </c>
      <c r="R2" t="s">
        <v>28</v>
      </c>
      <c r="S2" t="s">
        <v>30</v>
      </c>
      <c r="T2" t="s">
        <v>32</v>
      </c>
      <c r="U2" t="s">
        <v>34</v>
      </c>
      <c r="V2" t="s">
        <v>36</v>
      </c>
      <c r="W2" t="s">
        <v>38</v>
      </c>
      <c r="X2" t="s">
        <v>40</v>
      </c>
      <c r="Y2" t="s">
        <v>42</v>
      </c>
      <c r="Z2" t="s">
        <v>44</v>
      </c>
      <c r="AA2" t="s">
        <v>46</v>
      </c>
      <c r="AB2" t="s">
        <v>48</v>
      </c>
      <c r="AC2" t="s">
        <v>50</v>
      </c>
      <c r="AD2" t="s">
        <v>52</v>
      </c>
      <c r="AE2" t="s">
        <v>54</v>
      </c>
      <c r="AF2" t="s">
        <v>56</v>
      </c>
      <c r="AG2" t="s">
        <v>58</v>
      </c>
      <c r="AH2" t="s">
        <v>60</v>
      </c>
      <c r="AI2" t="s">
        <v>62</v>
      </c>
      <c r="AJ2" t="s">
        <v>64</v>
      </c>
      <c r="AK2" t="s">
        <v>66</v>
      </c>
      <c r="AL2" t="s">
        <v>68</v>
      </c>
      <c r="AM2" t="s">
        <v>70</v>
      </c>
      <c r="AN2" t="s">
        <v>72</v>
      </c>
      <c r="AO2" t="s">
        <v>74</v>
      </c>
      <c r="AP2" t="s">
        <v>76</v>
      </c>
      <c r="AQ2" t="s">
        <v>78</v>
      </c>
      <c r="AR2" t="s">
        <v>80</v>
      </c>
      <c r="AS2" t="s">
        <v>82</v>
      </c>
      <c r="AT2" t="s">
        <v>84</v>
      </c>
      <c r="AU2" t="s">
        <v>86</v>
      </c>
      <c r="AV2" t="s">
        <v>88</v>
      </c>
      <c r="AW2" t="s">
        <v>90</v>
      </c>
      <c r="AX2" t="s">
        <v>92</v>
      </c>
      <c r="AY2" t="s">
        <v>94</v>
      </c>
      <c r="AZ2" t="s">
        <v>96</v>
      </c>
      <c r="BA2" t="s">
        <v>98</v>
      </c>
      <c r="BB2" t="s">
        <v>100</v>
      </c>
      <c r="BC2" t="s">
        <v>102</v>
      </c>
      <c r="BD2" t="s">
        <v>104</v>
      </c>
      <c r="BE2" t="s">
        <v>106</v>
      </c>
      <c r="BF2" t="s">
        <v>108</v>
      </c>
      <c r="BG2" t="s">
        <v>110</v>
      </c>
      <c r="BH2" t="s">
        <v>112</v>
      </c>
      <c r="BI2" t="s">
        <v>114</v>
      </c>
      <c r="BJ2" t="s">
        <v>116</v>
      </c>
      <c r="BK2" t="s">
        <v>118</v>
      </c>
      <c r="BL2" t="s">
        <v>120</v>
      </c>
      <c r="BM2" t="s">
        <v>122</v>
      </c>
      <c r="BN2" t="s">
        <v>124</v>
      </c>
      <c r="BO2" t="s">
        <v>126</v>
      </c>
      <c r="BP2" t="s">
        <v>128</v>
      </c>
      <c r="BQ2" t="s">
        <v>130</v>
      </c>
      <c r="BR2" t="s">
        <v>132</v>
      </c>
      <c r="BS2" t="s">
        <v>134</v>
      </c>
      <c r="BT2" t="s">
        <v>136</v>
      </c>
      <c r="BU2" t="s">
        <v>138</v>
      </c>
      <c r="BV2" t="s">
        <v>140</v>
      </c>
      <c r="BW2" t="s">
        <v>142</v>
      </c>
      <c r="BX2" t="s">
        <v>144</v>
      </c>
      <c r="BY2" t="s">
        <v>146</v>
      </c>
      <c r="BZ2" t="s">
        <v>148</v>
      </c>
      <c r="CA2" t="s">
        <v>150</v>
      </c>
      <c r="CB2" t="s">
        <v>152</v>
      </c>
      <c r="CC2" t="s">
        <v>154</v>
      </c>
      <c r="CD2" t="s">
        <v>156</v>
      </c>
      <c r="CE2" t="s">
        <v>158</v>
      </c>
      <c r="CF2" t="s">
        <v>160</v>
      </c>
      <c r="CG2" t="s">
        <v>162</v>
      </c>
      <c r="CH2" t="s">
        <v>164</v>
      </c>
      <c r="CI2" t="s">
        <v>166</v>
      </c>
      <c r="CJ2" t="s">
        <v>168</v>
      </c>
      <c r="CK2" t="s">
        <v>170</v>
      </c>
      <c r="CL2" t="s">
        <v>172</v>
      </c>
      <c r="CM2" t="s">
        <v>174</v>
      </c>
      <c r="CN2" t="s">
        <v>176</v>
      </c>
      <c r="CO2" t="s">
        <v>178</v>
      </c>
      <c r="CP2" t="s">
        <v>180</v>
      </c>
      <c r="CQ2" t="s">
        <v>182</v>
      </c>
      <c r="CR2" t="s">
        <v>184</v>
      </c>
      <c r="CS2" t="s">
        <v>186</v>
      </c>
      <c r="CT2" t="s">
        <v>188</v>
      </c>
      <c r="CU2" t="s">
        <v>190</v>
      </c>
      <c r="CV2" t="s">
        <v>192</v>
      </c>
      <c r="CW2" t="s">
        <v>194</v>
      </c>
      <c r="CX2" t="s">
        <v>196</v>
      </c>
      <c r="CY2" t="s">
        <v>198</v>
      </c>
      <c r="CZ2" t="s">
        <v>200</v>
      </c>
      <c r="DA2" t="s">
        <v>202</v>
      </c>
      <c r="DB2" t="s">
        <v>204</v>
      </c>
      <c r="DC2" t="s">
        <v>206</v>
      </c>
      <c r="DD2" t="s">
        <v>208</v>
      </c>
      <c r="DE2" t="s">
        <v>210</v>
      </c>
      <c r="DF2" t="s">
        <v>212</v>
      </c>
      <c r="DG2" t="s">
        <v>214</v>
      </c>
      <c r="DH2" t="s">
        <v>216</v>
      </c>
      <c r="DI2" t="s">
        <v>218</v>
      </c>
      <c r="DJ2" t="s">
        <v>220</v>
      </c>
      <c r="DK2" t="s">
        <v>222</v>
      </c>
      <c r="DL2" t="s">
        <v>224</v>
      </c>
      <c r="DM2" t="s">
        <v>226</v>
      </c>
      <c r="DN2" t="s">
        <v>228</v>
      </c>
      <c r="DO2" t="s">
        <v>230</v>
      </c>
      <c r="DP2" t="s">
        <v>232</v>
      </c>
      <c r="DQ2" t="s">
        <v>234</v>
      </c>
      <c r="DR2" t="s">
        <v>236</v>
      </c>
      <c r="DS2" t="s">
        <v>238</v>
      </c>
      <c r="DT2" t="s">
        <v>240</v>
      </c>
      <c r="DU2" t="s">
        <v>242</v>
      </c>
      <c r="DV2" t="s">
        <v>244</v>
      </c>
      <c r="DW2" t="s">
        <v>246</v>
      </c>
      <c r="DX2" t="s">
        <v>248</v>
      </c>
      <c r="DY2" t="s">
        <v>250</v>
      </c>
      <c r="DZ2" t="s">
        <v>252</v>
      </c>
      <c r="EA2" t="s">
        <v>254</v>
      </c>
      <c r="EB2" t="s">
        <v>256</v>
      </c>
      <c r="EC2" t="s">
        <v>258</v>
      </c>
      <c r="ED2" t="s">
        <v>260</v>
      </c>
      <c r="EE2" t="s">
        <v>262</v>
      </c>
      <c r="EF2" t="s">
        <v>264</v>
      </c>
      <c r="EG2" t="s">
        <v>266</v>
      </c>
      <c r="EH2" t="s">
        <v>268</v>
      </c>
      <c r="EI2" t="s">
        <v>270</v>
      </c>
      <c r="EJ2" t="s">
        <v>272</v>
      </c>
      <c r="EK2" t="s">
        <v>274</v>
      </c>
      <c r="EL2" t="s">
        <v>276</v>
      </c>
      <c r="EM2" t="s">
        <v>278</v>
      </c>
      <c r="EN2" t="s">
        <v>280</v>
      </c>
      <c r="EO2" t="s">
        <v>282</v>
      </c>
      <c r="EP2" t="s">
        <v>284</v>
      </c>
      <c r="EQ2" t="s">
        <v>286</v>
      </c>
      <c r="ER2" t="s">
        <v>288</v>
      </c>
      <c r="ES2" t="s">
        <v>290</v>
      </c>
      <c r="ET2" t="s">
        <v>292</v>
      </c>
      <c r="EU2" t="s">
        <v>294</v>
      </c>
      <c r="EV2" t="s">
        <v>296</v>
      </c>
      <c r="EW2" t="s">
        <v>298</v>
      </c>
      <c r="EX2" t="s">
        <v>300</v>
      </c>
      <c r="EY2" t="s">
        <v>302</v>
      </c>
      <c r="EZ2" t="s">
        <v>304</v>
      </c>
      <c r="FA2" t="s">
        <v>306</v>
      </c>
      <c r="FB2" t="s">
        <v>308</v>
      </c>
      <c r="FC2" t="s">
        <v>310</v>
      </c>
      <c r="FD2" t="s">
        <v>312</v>
      </c>
      <c r="FE2" t="s">
        <v>314</v>
      </c>
      <c r="FF2" t="s">
        <v>316</v>
      </c>
      <c r="FG2" t="s">
        <v>318</v>
      </c>
      <c r="FH2" t="s">
        <v>320</v>
      </c>
      <c r="FI2" t="s">
        <v>322</v>
      </c>
      <c r="FJ2" t="s">
        <v>324</v>
      </c>
      <c r="FK2" t="s">
        <v>326</v>
      </c>
      <c r="FL2" t="s">
        <v>328</v>
      </c>
      <c r="FM2" t="s">
        <v>330</v>
      </c>
      <c r="FN2" t="s">
        <v>332</v>
      </c>
      <c r="FO2" t="s">
        <v>334</v>
      </c>
      <c r="FP2" t="s">
        <v>336</v>
      </c>
      <c r="FQ2" t="s">
        <v>338</v>
      </c>
      <c r="FR2" t="s">
        <v>340</v>
      </c>
      <c r="FS2" t="s">
        <v>342</v>
      </c>
      <c r="FT2" t="s">
        <v>344</v>
      </c>
      <c r="FU2" t="s">
        <v>346</v>
      </c>
      <c r="FV2" t="s">
        <v>348</v>
      </c>
      <c r="FW2" t="s">
        <v>350</v>
      </c>
      <c r="FX2" t="s">
        <v>352</v>
      </c>
      <c r="FY2" t="s">
        <v>354</v>
      </c>
      <c r="FZ2" t="s">
        <v>356</v>
      </c>
      <c r="GA2" t="s">
        <v>358</v>
      </c>
      <c r="GB2" t="s">
        <v>360</v>
      </c>
      <c r="GC2" t="s">
        <v>362</v>
      </c>
      <c r="GD2" t="s">
        <v>364</v>
      </c>
      <c r="GE2" t="s">
        <v>366</v>
      </c>
      <c r="GF2" t="s">
        <v>368</v>
      </c>
      <c r="GG2" t="s">
        <v>370</v>
      </c>
      <c r="GH2" t="s">
        <v>372</v>
      </c>
      <c r="GI2" t="s">
        <v>374</v>
      </c>
      <c r="GJ2" t="s">
        <v>376</v>
      </c>
      <c r="GK2" t="s">
        <v>378</v>
      </c>
      <c r="GL2" t="s">
        <v>380</v>
      </c>
      <c r="GM2" t="s">
        <v>382</v>
      </c>
      <c r="GN2" t="s">
        <v>384</v>
      </c>
      <c r="GO2" t="s">
        <v>386</v>
      </c>
      <c r="GP2" t="s">
        <v>388</v>
      </c>
      <c r="GQ2" t="s">
        <v>390</v>
      </c>
      <c r="GR2" t="s">
        <v>392</v>
      </c>
      <c r="GS2" t="s">
        <v>394</v>
      </c>
      <c r="GT2" t="s">
        <v>396</v>
      </c>
      <c r="GU2" t="s">
        <v>398</v>
      </c>
      <c r="GV2" t="s">
        <v>400</v>
      </c>
      <c r="GW2" t="s">
        <v>402</v>
      </c>
      <c r="GX2" t="s">
        <v>404</v>
      </c>
      <c r="GY2" t="s">
        <v>406</v>
      </c>
      <c r="GZ2" t="s">
        <v>408</v>
      </c>
      <c r="HA2" t="s">
        <v>410</v>
      </c>
      <c r="HB2" t="s">
        <v>412</v>
      </c>
      <c r="HC2" t="s">
        <v>414</v>
      </c>
      <c r="HD2" t="s">
        <v>416</v>
      </c>
      <c r="HE2" t="s">
        <v>418</v>
      </c>
      <c r="HF2" t="s">
        <v>420</v>
      </c>
      <c r="HG2" t="s">
        <v>422</v>
      </c>
      <c r="HH2" t="s">
        <v>424</v>
      </c>
      <c r="HI2" t="s">
        <v>426</v>
      </c>
      <c r="HJ2" t="s">
        <v>428</v>
      </c>
      <c r="HK2" t="s">
        <v>430</v>
      </c>
      <c r="HL2" t="s">
        <v>432</v>
      </c>
      <c r="HM2" t="s">
        <v>434</v>
      </c>
      <c r="HN2" t="s">
        <v>436</v>
      </c>
      <c r="HO2" t="s">
        <v>438</v>
      </c>
      <c r="HP2" t="s">
        <v>440</v>
      </c>
      <c r="HQ2" t="s">
        <v>442</v>
      </c>
      <c r="HR2" t="s">
        <v>444</v>
      </c>
      <c r="HS2" t="s">
        <v>446</v>
      </c>
      <c r="HT2" t="s">
        <v>448</v>
      </c>
      <c r="HU2" t="s">
        <v>450</v>
      </c>
      <c r="HV2" t="s">
        <v>452</v>
      </c>
      <c r="HW2" t="s">
        <v>454</v>
      </c>
      <c r="HX2" t="s">
        <v>456</v>
      </c>
      <c r="HY2" t="s">
        <v>458</v>
      </c>
      <c r="HZ2" t="s">
        <v>460</v>
      </c>
      <c r="IA2" t="s">
        <v>462</v>
      </c>
      <c r="IB2" t="s">
        <v>464</v>
      </c>
      <c r="IC2" t="s">
        <v>466</v>
      </c>
      <c r="ID2" t="s">
        <v>468</v>
      </c>
      <c r="IE2" t="s">
        <v>470</v>
      </c>
      <c r="IF2" t="s">
        <v>472</v>
      </c>
      <c r="IG2" t="s">
        <v>474</v>
      </c>
      <c r="IH2" t="s">
        <v>476</v>
      </c>
      <c r="II2" t="s">
        <v>478</v>
      </c>
      <c r="IJ2" t="s">
        <v>480</v>
      </c>
      <c r="IK2" t="s">
        <v>482</v>
      </c>
      <c r="IL2" t="s">
        <v>484</v>
      </c>
      <c r="IM2" t="s">
        <v>486</v>
      </c>
      <c r="IN2" t="s">
        <v>488</v>
      </c>
      <c r="IO2" t="s">
        <v>490</v>
      </c>
      <c r="IP2" t="s">
        <v>492</v>
      </c>
      <c r="IQ2" t="s">
        <v>494</v>
      </c>
      <c r="IR2" t="s">
        <v>496</v>
      </c>
      <c r="IS2" t="s">
        <v>498</v>
      </c>
      <c r="IT2" t="s">
        <v>500</v>
      </c>
      <c r="IU2" t="s">
        <v>502</v>
      </c>
      <c r="IV2" t="s">
        <v>504</v>
      </c>
      <c r="IW2" t="s">
        <v>506</v>
      </c>
      <c r="IX2" t="s">
        <v>508</v>
      </c>
      <c r="IY2" t="s">
        <v>510</v>
      </c>
      <c r="IZ2" t="s">
        <v>512</v>
      </c>
      <c r="JA2" t="s">
        <v>514</v>
      </c>
      <c r="JB2" t="s">
        <v>516</v>
      </c>
      <c r="JC2" t="s">
        <v>518</v>
      </c>
      <c r="JD2" t="s">
        <v>520</v>
      </c>
      <c r="JE2" t="s">
        <v>522</v>
      </c>
      <c r="JF2" t="s">
        <v>524</v>
      </c>
      <c r="JG2" t="s">
        <v>526</v>
      </c>
      <c r="JH2" t="s">
        <v>528</v>
      </c>
      <c r="JI2" t="s">
        <v>530</v>
      </c>
      <c r="JJ2" t="s">
        <v>532</v>
      </c>
      <c r="JK2" t="s">
        <v>534</v>
      </c>
      <c r="JL2" t="s">
        <v>536</v>
      </c>
      <c r="JM2" t="s">
        <v>538</v>
      </c>
      <c r="JN2" t="s">
        <v>540</v>
      </c>
      <c r="JO2" t="s">
        <v>542</v>
      </c>
      <c r="JP2" t="s">
        <v>544</v>
      </c>
      <c r="JQ2" t="s">
        <v>546</v>
      </c>
      <c r="JR2" t="s">
        <v>548</v>
      </c>
      <c r="JS2" t="s">
        <v>550</v>
      </c>
      <c r="JT2" t="s">
        <v>552</v>
      </c>
      <c r="JU2" t="s">
        <v>554</v>
      </c>
      <c r="JV2" t="s">
        <v>556</v>
      </c>
      <c r="JW2" t="s">
        <v>558</v>
      </c>
      <c r="JX2" t="s">
        <v>560</v>
      </c>
      <c r="JY2" t="s">
        <v>562</v>
      </c>
      <c r="JZ2" t="s">
        <v>564</v>
      </c>
      <c r="KA2" t="s">
        <v>566</v>
      </c>
      <c r="KB2" t="s">
        <v>568</v>
      </c>
      <c r="KC2" t="s">
        <v>570</v>
      </c>
      <c r="KD2" t="s">
        <v>572</v>
      </c>
      <c r="KE2" t="s">
        <v>574</v>
      </c>
      <c r="KF2" t="s">
        <v>576</v>
      </c>
      <c r="KG2" t="s">
        <v>578</v>
      </c>
      <c r="KH2" t="s">
        <v>580</v>
      </c>
      <c r="KI2" t="s">
        <v>582</v>
      </c>
      <c r="KJ2" t="s">
        <v>584</v>
      </c>
      <c r="KK2" t="s">
        <v>586</v>
      </c>
      <c r="KL2" t="s">
        <v>588</v>
      </c>
      <c r="KM2" t="s">
        <v>590</v>
      </c>
      <c r="KN2" t="s">
        <v>592</v>
      </c>
      <c r="KO2" t="s">
        <v>594</v>
      </c>
      <c r="KP2" t="s">
        <v>596</v>
      </c>
      <c r="KQ2" t="s">
        <v>598</v>
      </c>
      <c r="KR2" t="s">
        <v>600</v>
      </c>
      <c r="KS2" t="s">
        <v>602</v>
      </c>
      <c r="KT2" t="s">
        <v>604</v>
      </c>
      <c r="KU2" t="s">
        <v>606</v>
      </c>
      <c r="KV2" t="s">
        <v>608</v>
      </c>
      <c r="KW2" t="s">
        <v>610</v>
      </c>
      <c r="KX2" t="s">
        <v>612</v>
      </c>
      <c r="KY2" t="s">
        <v>614</v>
      </c>
      <c r="KZ2" t="s">
        <v>616</v>
      </c>
      <c r="LA2" t="s">
        <v>618</v>
      </c>
      <c r="LB2" t="s">
        <v>620</v>
      </c>
      <c r="LC2" t="s">
        <v>622</v>
      </c>
      <c r="LD2" t="s">
        <v>624</v>
      </c>
      <c r="LE2" t="s">
        <v>626</v>
      </c>
      <c r="LF2" t="s">
        <v>628</v>
      </c>
      <c r="LG2" t="s">
        <v>630</v>
      </c>
      <c r="LH2" t="s">
        <v>632</v>
      </c>
      <c r="LI2" t="s">
        <v>634</v>
      </c>
      <c r="LJ2" t="s">
        <v>636</v>
      </c>
      <c r="LK2" t="s">
        <v>638</v>
      </c>
      <c r="LL2" t="s">
        <v>640</v>
      </c>
      <c r="LM2" t="s">
        <v>642</v>
      </c>
      <c r="LN2" t="s">
        <v>644</v>
      </c>
      <c r="LO2" t="s">
        <v>646</v>
      </c>
      <c r="LP2" t="s">
        <v>648</v>
      </c>
      <c r="LQ2" t="s">
        <v>650</v>
      </c>
      <c r="LR2" t="s">
        <v>652</v>
      </c>
      <c r="LS2" t="s">
        <v>654</v>
      </c>
      <c r="LT2" t="s">
        <v>656</v>
      </c>
      <c r="LU2" t="s">
        <v>658</v>
      </c>
      <c r="LV2" t="s">
        <v>660</v>
      </c>
      <c r="LW2" t="s">
        <v>662</v>
      </c>
      <c r="LX2" t="s">
        <v>664</v>
      </c>
      <c r="LY2" t="s">
        <v>666</v>
      </c>
      <c r="LZ2" t="s">
        <v>668</v>
      </c>
      <c r="MA2" t="s">
        <v>670</v>
      </c>
      <c r="MB2" t="s">
        <v>672</v>
      </c>
      <c r="MC2" t="s">
        <v>674</v>
      </c>
      <c r="MD2" t="s">
        <v>676</v>
      </c>
      <c r="ME2" t="s">
        <v>678</v>
      </c>
      <c r="MF2" t="s">
        <v>680</v>
      </c>
      <c r="MG2" t="s">
        <v>682</v>
      </c>
      <c r="MH2" t="s">
        <v>684</v>
      </c>
      <c r="MI2" t="s">
        <v>686</v>
      </c>
      <c r="MJ2" t="s">
        <v>688</v>
      </c>
      <c r="MK2" t="s">
        <v>690</v>
      </c>
      <c r="ML2" t="s">
        <v>692</v>
      </c>
      <c r="MM2" t="s">
        <v>694</v>
      </c>
      <c r="MN2" t="s">
        <v>696</v>
      </c>
      <c r="MO2" t="s">
        <v>698</v>
      </c>
      <c r="MP2" t="s">
        <v>700</v>
      </c>
      <c r="MQ2" t="s">
        <v>702</v>
      </c>
      <c r="MR2" t="s">
        <v>704</v>
      </c>
      <c r="MS2" t="s">
        <v>706</v>
      </c>
      <c r="MT2" t="s">
        <v>708</v>
      </c>
      <c r="MU2" t="s">
        <v>710</v>
      </c>
      <c r="MV2" t="s">
        <v>712</v>
      </c>
      <c r="MW2" t="s">
        <v>714</v>
      </c>
      <c r="MX2" t="s">
        <v>716</v>
      </c>
      <c r="MY2" t="s">
        <v>718</v>
      </c>
      <c r="MZ2" t="s">
        <v>720</v>
      </c>
      <c r="NA2" t="s">
        <v>722</v>
      </c>
      <c r="NB2" t="s">
        <v>724</v>
      </c>
      <c r="NC2" t="s">
        <v>726</v>
      </c>
      <c r="ND2" t="s">
        <v>728</v>
      </c>
      <c r="NE2" t="s">
        <v>730</v>
      </c>
      <c r="NF2" t="s">
        <v>732</v>
      </c>
      <c r="NG2" t="s">
        <v>734</v>
      </c>
      <c r="NH2" t="s">
        <v>736</v>
      </c>
      <c r="NI2" t="s">
        <v>738</v>
      </c>
      <c r="NJ2" t="s">
        <v>740</v>
      </c>
      <c r="NK2" t="s">
        <v>742</v>
      </c>
      <c r="NL2" t="s">
        <v>744</v>
      </c>
      <c r="NM2" t="s">
        <v>746</v>
      </c>
      <c r="NN2" t="s">
        <v>748</v>
      </c>
      <c r="NO2" t="s">
        <v>750</v>
      </c>
      <c r="NP2" t="s">
        <v>752</v>
      </c>
      <c r="NQ2" t="s">
        <v>754</v>
      </c>
      <c r="NR2" t="s">
        <v>756</v>
      </c>
      <c r="NS2" t="s">
        <v>758</v>
      </c>
      <c r="NT2" t="s">
        <v>760</v>
      </c>
      <c r="NU2" t="s">
        <v>762</v>
      </c>
      <c r="NV2" t="s">
        <v>764</v>
      </c>
      <c r="NW2" t="s">
        <v>766</v>
      </c>
      <c r="NX2" t="s">
        <v>768</v>
      </c>
      <c r="NY2" t="s">
        <v>770</v>
      </c>
      <c r="NZ2" t="s">
        <v>772</v>
      </c>
      <c r="OA2" t="s">
        <v>774</v>
      </c>
      <c r="OB2" t="s">
        <v>776</v>
      </c>
      <c r="OC2" t="s">
        <v>778</v>
      </c>
      <c r="OD2" t="s">
        <v>780</v>
      </c>
      <c r="OE2" t="s">
        <v>782</v>
      </c>
      <c r="OF2" t="s">
        <v>784</v>
      </c>
      <c r="OG2" t="s">
        <v>786</v>
      </c>
      <c r="OH2" t="s">
        <v>788</v>
      </c>
      <c r="OI2" t="s">
        <v>790</v>
      </c>
      <c r="OJ2" t="s">
        <v>792</v>
      </c>
      <c r="OK2" t="s">
        <v>794</v>
      </c>
    </row>
    <row r="3" spans="1:401" x14ac:dyDescent="0.2">
      <c r="A3" t="s">
        <v>6</v>
      </c>
      <c r="B3">
        <v>0</v>
      </c>
      <c r="C3">
        <v>5</v>
      </c>
      <c r="D3" t="s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56</v>
      </c>
      <c r="MM3">
        <v>56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</v>
      </c>
      <c r="MY3">
        <v>1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1</v>
      </c>
      <c r="NK3">
        <v>1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</v>
      </c>
      <c r="NW3">
        <v>1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1</v>
      </c>
      <c r="OI3">
        <v>1</v>
      </c>
      <c r="OJ3">
        <v>0</v>
      </c>
      <c r="OK3">
        <v>0</v>
      </c>
    </row>
    <row r="4" spans="1:401" x14ac:dyDescent="0.2">
      <c r="A4" t="s">
        <v>8</v>
      </c>
      <c r="B4">
        <v>0</v>
      </c>
      <c r="C4">
        <v>200</v>
      </c>
      <c r="D4" t="s">
        <v>9</v>
      </c>
    </row>
    <row r="5" spans="1:401" x14ac:dyDescent="0.2">
      <c r="A5" t="s">
        <v>10</v>
      </c>
      <c r="B5">
        <v>0</v>
      </c>
      <c r="C5">
        <v>10</v>
      </c>
      <c r="D5" t="s">
        <v>11</v>
      </c>
    </row>
    <row r="6" spans="1:401" x14ac:dyDescent="0.2">
      <c r="A6" t="s">
        <v>12</v>
      </c>
      <c r="B6">
        <v>0</v>
      </c>
      <c r="C6">
        <v>1</v>
      </c>
      <c r="D6" t="s">
        <v>13</v>
      </c>
      <c r="F6" t="s">
        <v>4</v>
      </c>
      <c r="G6">
        <v>0</v>
      </c>
    </row>
    <row r="7" spans="1:401" x14ac:dyDescent="0.2">
      <c r="A7" t="s">
        <v>14</v>
      </c>
      <c r="B7">
        <v>0</v>
      </c>
      <c r="C7">
        <v>0.5</v>
      </c>
      <c r="D7" t="s">
        <v>15</v>
      </c>
      <c r="F7" t="s">
        <v>6</v>
      </c>
      <c r="G7">
        <v>0</v>
      </c>
    </row>
    <row r="8" spans="1:401" x14ac:dyDescent="0.2">
      <c r="A8" t="s">
        <v>16</v>
      </c>
      <c r="B8">
        <v>0</v>
      </c>
      <c r="C8">
        <v>5</v>
      </c>
      <c r="D8" t="s">
        <v>17</v>
      </c>
      <c r="F8" t="s">
        <v>8</v>
      </c>
      <c r="G8">
        <v>0</v>
      </c>
    </row>
    <row r="9" spans="1:401" x14ac:dyDescent="0.2">
      <c r="A9" t="s">
        <v>18</v>
      </c>
      <c r="B9">
        <v>0</v>
      </c>
      <c r="C9">
        <v>5</v>
      </c>
      <c r="D9" t="s">
        <v>19</v>
      </c>
      <c r="F9" t="s">
        <v>10</v>
      </c>
      <c r="G9">
        <v>0</v>
      </c>
    </row>
    <row r="10" spans="1:401" x14ac:dyDescent="0.2">
      <c r="A10" t="s">
        <v>20</v>
      </c>
      <c r="B10">
        <v>0</v>
      </c>
      <c r="C10">
        <v>1</v>
      </c>
      <c r="D10" t="s">
        <v>21</v>
      </c>
      <c r="F10" t="s">
        <v>12</v>
      </c>
      <c r="G10">
        <v>0</v>
      </c>
    </row>
    <row r="11" spans="1:401" x14ac:dyDescent="0.2">
      <c r="A11" t="s">
        <v>22</v>
      </c>
      <c r="B11">
        <v>0</v>
      </c>
      <c r="C11">
        <v>0.5</v>
      </c>
      <c r="D11" t="s">
        <v>23</v>
      </c>
      <c r="F11" t="s">
        <v>14</v>
      </c>
      <c r="G11">
        <v>0</v>
      </c>
      <c r="J11" t="s">
        <v>906</v>
      </c>
      <c r="K11">
        <v>15.078363</v>
      </c>
    </row>
    <row r="12" spans="1:401" x14ac:dyDescent="0.2">
      <c r="A12" t="s">
        <v>24</v>
      </c>
      <c r="B12">
        <v>0</v>
      </c>
      <c r="C12">
        <v>5</v>
      </c>
      <c r="D12" t="s">
        <v>25</v>
      </c>
      <c r="F12" t="s">
        <v>16</v>
      </c>
      <c r="G12">
        <v>0</v>
      </c>
      <c r="J12" t="s">
        <v>910</v>
      </c>
      <c r="K12">
        <v>61.974533999999998</v>
      </c>
    </row>
    <row r="13" spans="1:401" x14ac:dyDescent="0.2">
      <c r="A13" t="s">
        <v>26</v>
      </c>
      <c r="B13">
        <v>0</v>
      </c>
      <c r="C13">
        <v>5</v>
      </c>
      <c r="D13" t="s">
        <v>27</v>
      </c>
      <c r="F13" t="s">
        <v>18</v>
      </c>
      <c r="G13">
        <v>0</v>
      </c>
      <c r="J13" t="s">
        <v>915</v>
      </c>
      <c r="K13">
        <v>77.440597999999994</v>
      </c>
    </row>
    <row r="14" spans="1:401" x14ac:dyDescent="0.2">
      <c r="A14" t="s">
        <v>28</v>
      </c>
      <c r="B14">
        <v>0</v>
      </c>
      <c r="C14">
        <v>200</v>
      </c>
      <c r="D14" t="s">
        <v>29</v>
      </c>
      <c r="F14" t="s">
        <v>20</v>
      </c>
      <c r="G14">
        <v>0</v>
      </c>
      <c r="J14" t="s">
        <v>920</v>
      </c>
      <c r="K14">
        <v>38.5471</v>
      </c>
      <c r="LZ14" s="4">
        <v>42495.40625</v>
      </c>
    </row>
    <row r="15" spans="1:401" x14ac:dyDescent="0.2">
      <c r="A15" t="s">
        <v>30</v>
      </c>
      <c r="B15">
        <v>0</v>
      </c>
      <c r="C15">
        <v>5</v>
      </c>
      <c r="D15" t="s">
        <v>31</v>
      </c>
      <c r="F15" t="s">
        <v>22</v>
      </c>
      <c r="G15">
        <v>0</v>
      </c>
      <c r="J15" t="s">
        <v>924</v>
      </c>
      <c r="K15">
        <v>58.179374000000003</v>
      </c>
    </row>
    <row r="16" spans="1:401" x14ac:dyDescent="0.2">
      <c r="A16" t="s">
        <v>32</v>
      </c>
      <c r="B16">
        <v>0</v>
      </c>
      <c r="C16">
        <v>200</v>
      </c>
      <c r="D16" t="s">
        <v>33</v>
      </c>
      <c r="F16" t="s">
        <v>24</v>
      </c>
      <c r="G16">
        <v>0</v>
      </c>
      <c r="J16" t="s">
        <v>928</v>
      </c>
      <c r="K16">
        <v>93.391390000000001</v>
      </c>
    </row>
    <row r="17" spans="1:11" x14ac:dyDescent="0.2">
      <c r="A17" t="s">
        <v>34</v>
      </c>
      <c r="B17">
        <v>0</v>
      </c>
      <c r="C17">
        <v>10</v>
      </c>
      <c r="D17" t="s">
        <v>35</v>
      </c>
      <c r="F17" t="s">
        <v>26</v>
      </c>
      <c r="G17">
        <v>0</v>
      </c>
      <c r="J17" t="s">
        <v>932</v>
      </c>
      <c r="K17">
        <v>80.853622999999999</v>
      </c>
    </row>
    <row r="18" spans="1:11" x14ac:dyDescent="0.2">
      <c r="A18" t="s">
        <v>36</v>
      </c>
      <c r="B18">
        <v>0</v>
      </c>
      <c r="C18">
        <v>1</v>
      </c>
      <c r="D18" t="s">
        <v>37</v>
      </c>
      <c r="F18" t="s">
        <v>28</v>
      </c>
      <c r="G18">
        <v>0</v>
      </c>
      <c r="J18" t="s">
        <v>935</v>
      </c>
      <c r="K18">
        <v>93.363954000000007</v>
      </c>
    </row>
    <row r="19" spans="1:11" x14ac:dyDescent="0.2">
      <c r="A19" t="s">
        <v>38</v>
      </c>
      <c r="B19">
        <v>0</v>
      </c>
      <c r="C19">
        <v>0.5</v>
      </c>
      <c r="D19" t="s">
        <v>39</v>
      </c>
      <c r="F19" t="s">
        <v>30</v>
      </c>
      <c r="G19">
        <v>0</v>
      </c>
      <c r="J19" t="s">
        <v>939</v>
      </c>
      <c r="K19">
        <v>80.716460999999995</v>
      </c>
    </row>
    <row r="20" spans="1:11" x14ac:dyDescent="0.2">
      <c r="A20" t="s">
        <v>40</v>
      </c>
      <c r="B20">
        <v>0</v>
      </c>
      <c r="C20">
        <v>5</v>
      </c>
      <c r="D20" t="s">
        <v>41</v>
      </c>
      <c r="F20" t="s">
        <v>32</v>
      </c>
      <c r="G20">
        <v>0</v>
      </c>
      <c r="J20" t="s">
        <v>943</v>
      </c>
      <c r="K20">
        <v>78.688333</v>
      </c>
    </row>
    <row r="21" spans="1:11" x14ac:dyDescent="0.2">
      <c r="A21" t="s">
        <v>42</v>
      </c>
      <c r="B21">
        <v>0</v>
      </c>
      <c r="C21">
        <v>5</v>
      </c>
      <c r="D21" t="s">
        <v>43</v>
      </c>
      <c r="F21" t="s">
        <v>34</v>
      </c>
      <c r="G21">
        <v>0</v>
      </c>
      <c r="J21" t="s">
        <v>947</v>
      </c>
      <c r="K21">
        <v>23.825523</v>
      </c>
    </row>
    <row r="22" spans="1:11" x14ac:dyDescent="0.2">
      <c r="A22" t="s">
        <v>44</v>
      </c>
      <c r="B22">
        <v>0</v>
      </c>
      <c r="C22">
        <v>1</v>
      </c>
      <c r="D22" t="s">
        <v>45</v>
      </c>
      <c r="F22" t="s">
        <v>36</v>
      </c>
      <c r="G22">
        <v>0</v>
      </c>
      <c r="J22" t="s">
        <v>797</v>
      </c>
      <c r="K22">
        <v>74.640083000000004</v>
      </c>
    </row>
    <row r="23" spans="1:11" x14ac:dyDescent="0.2">
      <c r="A23" t="s">
        <v>46</v>
      </c>
      <c r="B23">
        <v>0</v>
      </c>
      <c r="C23">
        <v>0.5</v>
      </c>
      <c r="D23" t="s">
        <v>47</v>
      </c>
      <c r="F23" t="s">
        <v>38</v>
      </c>
      <c r="G23">
        <v>0</v>
      </c>
      <c r="J23" t="s">
        <v>798</v>
      </c>
      <c r="K23">
        <v>70.222487999999998</v>
      </c>
    </row>
    <row r="24" spans="1:11" x14ac:dyDescent="0.2">
      <c r="A24" t="s">
        <v>48</v>
      </c>
      <c r="B24">
        <v>0</v>
      </c>
      <c r="C24">
        <v>5</v>
      </c>
      <c r="D24" t="s">
        <v>49</v>
      </c>
      <c r="F24" t="s">
        <v>40</v>
      </c>
      <c r="G24">
        <v>0</v>
      </c>
      <c r="J24" t="s">
        <v>799</v>
      </c>
      <c r="K24">
        <v>33.464157999999998</v>
      </c>
    </row>
    <row r="25" spans="1:11" x14ac:dyDescent="0.2">
      <c r="A25" t="s">
        <v>50</v>
      </c>
      <c r="B25">
        <v>0</v>
      </c>
      <c r="C25">
        <v>5</v>
      </c>
      <c r="D25" t="s">
        <v>51</v>
      </c>
      <c r="F25" t="s">
        <v>42</v>
      </c>
      <c r="G25">
        <v>0</v>
      </c>
      <c r="J25" t="s">
        <v>957</v>
      </c>
      <c r="K25">
        <v>87.080903000000006</v>
      </c>
    </row>
    <row r="26" spans="1:11" x14ac:dyDescent="0.2">
      <c r="A26" t="s">
        <v>52</v>
      </c>
      <c r="B26">
        <v>0</v>
      </c>
      <c r="C26">
        <v>200</v>
      </c>
      <c r="D26" t="s">
        <v>53</v>
      </c>
      <c r="F26" t="s">
        <v>44</v>
      </c>
      <c r="G26">
        <v>0</v>
      </c>
      <c r="J26" t="s">
        <v>800</v>
      </c>
      <c r="K26">
        <v>75.618756000000005</v>
      </c>
    </row>
    <row r="27" spans="1:11" x14ac:dyDescent="0.2">
      <c r="A27" t="s">
        <v>54</v>
      </c>
      <c r="B27">
        <v>0</v>
      </c>
      <c r="C27">
        <v>5</v>
      </c>
      <c r="D27" t="s">
        <v>55</v>
      </c>
      <c r="F27" t="s">
        <v>46</v>
      </c>
      <c r="G27">
        <v>0</v>
      </c>
      <c r="J27" t="s">
        <v>801</v>
      </c>
      <c r="K27">
        <v>87.146614</v>
      </c>
    </row>
    <row r="28" spans="1:11" x14ac:dyDescent="0.2">
      <c r="A28" t="s">
        <v>56</v>
      </c>
      <c r="B28">
        <v>0</v>
      </c>
      <c r="C28">
        <v>200</v>
      </c>
      <c r="D28" t="s">
        <v>57</v>
      </c>
      <c r="F28" t="s">
        <v>48</v>
      </c>
      <c r="G28">
        <v>0</v>
      </c>
      <c r="J28" t="s">
        <v>802</v>
      </c>
      <c r="K28">
        <v>50.749296000000001</v>
      </c>
    </row>
    <row r="29" spans="1:11" x14ac:dyDescent="0.2">
      <c r="A29" t="s">
        <v>58</v>
      </c>
      <c r="B29">
        <v>0</v>
      </c>
      <c r="C29">
        <v>10</v>
      </c>
      <c r="D29" t="s">
        <v>59</v>
      </c>
      <c r="F29" t="s">
        <v>50</v>
      </c>
      <c r="G29">
        <v>0</v>
      </c>
      <c r="J29" t="s">
        <v>803</v>
      </c>
      <c r="K29">
        <v>72.801730000000006</v>
      </c>
    </row>
    <row r="30" spans="1:11" x14ac:dyDescent="0.2">
      <c r="A30" t="s">
        <v>60</v>
      </c>
      <c r="B30">
        <v>0</v>
      </c>
      <c r="C30">
        <v>1</v>
      </c>
      <c r="D30" t="s">
        <v>61</v>
      </c>
      <c r="F30" t="s">
        <v>52</v>
      </c>
      <c r="G30">
        <v>0</v>
      </c>
      <c r="J30" t="s">
        <v>971</v>
      </c>
      <c r="K30">
        <v>52.958965999999997</v>
      </c>
    </row>
    <row r="31" spans="1:11" x14ac:dyDescent="0.2">
      <c r="A31" t="s">
        <v>62</v>
      </c>
      <c r="B31">
        <v>0</v>
      </c>
      <c r="C31">
        <v>0.5</v>
      </c>
      <c r="D31" t="s">
        <v>63</v>
      </c>
      <c r="F31" t="s">
        <v>54</v>
      </c>
      <c r="G31">
        <v>0</v>
      </c>
      <c r="J31" t="s">
        <v>804</v>
      </c>
      <c r="K31">
        <v>81.862418000000005</v>
      </c>
    </row>
    <row r="32" spans="1:11" x14ac:dyDescent="0.2">
      <c r="A32" t="s">
        <v>64</v>
      </c>
      <c r="B32">
        <v>0</v>
      </c>
      <c r="C32">
        <v>5</v>
      </c>
      <c r="D32" t="s">
        <v>65</v>
      </c>
      <c r="F32" t="s">
        <v>56</v>
      </c>
      <c r="G32">
        <v>0</v>
      </c>
      <c r="J32" t="s">
        <v>805</v>
      </c>
      <c r="K32">
        <v>44.401676000000002</v>
      </c>
    </row>
    <row r="33" spans="1:11" x14ac:dyDescent="0.2">
      <c r="A33" t="s">
        <v>66</v>
      </c>
      <c r="B33">
        <v>0</v>
      </c>
      <c r="C33">
        <v>5</v>
      </c>
      <c r="D33" t="s">
        <v>67</v>
      </c>
      <c r="F33" t="s">
        <v>58</v>
      </c>
      <c r="G33">
        <v>0</v>
      </c>
      <c r="J33" t="s">
        <v>806</v>
      </c>
      <c r="K33">
        <v>48.116140999999999</v>
      </c>
    </row>
    <row r="34" spans="1:11" x14ac:dyDescent="0.2">
      <c r="A34" t="s">
        <v>68</v>
      </c>
      <c r="B34">
        <v>0</v>
      </c>
      <c r="C34">
        <v>1</v>
      </c>
      <c r="D34" t="s">
        <v>69</v>
      </c>
      <c r="F34" t="s">
        <v>60</v>
      </c>
      <c r="G34">
        <v>0</v>
      </c>
      <c r="J34" t="s">
        <v>807</v>
      </c>
      <c r="K34">
        <v>69.026568999999995</v>
      </c>
    </row>
    <row r="35" spans="1:11" x14ac:dyDescent="0.2">
      <c r="A35" t="s">
        <v>70</v>
      </c>
      <c r="B35">
        <v>0</v>
      </c>
      <c r="C35">
        <v>0.5</v>
      </c>
      <c r="D35" t="s">
        <v>71</v>
      </c>
      <c r="F35" t="s">
        <v>62</v>
      </c>
      <c r="G35">
        <v>0</v>
      </c>
      <c r="J35" t="s">
        <v>808</v>
      </c>
      <c r="K35">
        <v>62.870232000000001</v>
      </c>
    </row>
    <row r="36" spans="1:11" x14ac:dyDescent="0.2">
      <c r="A36" t="s">
        <v>72</v>
      </c>
      <c r="B36">
        <v>0</v>
      </c>
      <c r="C36">
        <v>5</v>
      </c>
      <c r="D36" t="s">
        <v>73</v>
      </c>
      <c r="F36" t="s">
        <v>64</v>
      </c>
      <c r="G36">
        <v>0</v>
      </c>
      <c r="J36" t="s">
        <v>809</v>
      </c>
      <c r="K36">
        <v>0.18928600000000001</v>
      </c>
    </row>
    <row r="37" spans="1:11" x14ac:dyDescent="0.2">
      <c r="A37" t="s">
        <v>74</v>
      </c>
      <c r="B37">
        <v>0</v>
      </c>
      <c r="C37">
        <v>5</v>
      </c>
      <c r="D37" t="s">
        <v>75</v>
      </c>
      <c r="F37" t="s">
        <v>66</v>
      </c>
      <c r="G37">
        <v>0</v>
      </c>
      <c r="J37" t="s">
        <v>810</v>
      </c>
      <c r="K37">
        <v>0.826677</v>
      </c>
    </row>
    <row r="38" spans="1:11" x14ac:dyDescent="0.2">
      <c r="A38" t="s">
        <v>76</v>
      </c>
      <c r="B38">
        <v>0</v>
      </c>
      <c r="C38">
        <v>200</v>
      </c>
      <c r="D38" t="s">
        <v>77</v>
      </c>
      <c r="F38" t="s">
        <v>68</v>
      </c>
      <c r="G38">
        <v>0</v>
      </c>
      <c r="J38" t="s">
        <v>811</v>
      </c>
      <c r="K38">
        <v>0.37444</v>
      </c>
    </row>
    <row r="39" spans="1:11" x14ac:dyDescent="0.2">
      <c r="A39" t="s">
        <v>78</v>
      </c>
      <c r="B39">
        <v>0</v>
      </c>
      <c r="C39">
        <v>5</v>
      </c>
      <c r="D39" t="s">
        <v>79</v>
      </c>
      <c r="F39" t="s">
        <v>70</v>
      </c>
      <c r="G39">
        <v>0</v>
      </c>
      <c r="J39" t="s">
        <v>812</v>
      </c>
      <c r="K39">
        <v>0.14164599999999999</v>
      </c>
    </row>
    <row r="40" spans="1:11" x14ac:dyDescent="0.2">
      <c r="A40" t="s">
        <v>80</v>
      </c>
      <c r="B40">
        <v>0</v>
      </c>
      <c r="C40">
        <v>200</v>
      </c>
      <c r="D40" t="s">
        <v>81</v>
      </c>
      <c r="F40" t="s">
        <v>72</v>
      </c>
      <c r="G40">
        <v>0</v>
      </c>
      <c r="J40" t="s">
        <v>813</v>
      </c>
      <c r="K40">
        <v>29.450158999999999</v>
      </c>
    </row>
    <row r="41" spans="1:11" x14ac:dyDescent="0.2">
      <c r="A41" t="s">
        <v>82</v>
      </c>
      <c r="B41">
        <v>0</v>
      </c>
      <c r="C41">
        <v>10</v>
      </c>
      <c r="D41" t="s">
        <v>83</v>
      </c>
      <c r="F41" t="s">
        <v>74</v>
      </c>
      <c r="G41">
        <v>0</v>
      </c>
      <c r="J41" t="s">
        <v>814</v>
      </c>
      <c r="K41">
        <v>84.940932000000004</v>
      </c>
    </row>
    <row r="42" spans="1:11" x14ac:dyDescent="0.2">
      <c r="A42" t="s">
        <v>84</v>
      </c>
      <c r="B42">
        <v>0</v>
      </c>
      <c r="C42">
        <v>1</v>
      </c>
      <c r="D42" t="s">
        <v>85</v>
      </c>
      <c r="F42" t="s">
        <v>76</v>
      </c>
      <c r="G42">
        <v>0</v>
      </c>
      <c r="J42" t="s">
        <v>997</v>
      </c>
      <c r="K42">
        <v>52.167755</v>
      </c>
    </row>
    <row r="43" spans="1:11" x14ac:dyDescent="0.2">
      <c r="A43" t="s">
        <v>86</v>
      </c>
      <c r="B43">
        <v>0</v>
      </c>
      <c r="C43">
        <v>0.5</v>
      </c>
      <c r="D43" t="s">
        <v>87</v>
      </c>
      <c r="F43" t="s">
        <v>78</v>
      </c>
      <c r="G43">
        <v>0</v>
      </c>
      <c r="J43" t="s">
        <v>815</v>
      </c>
      <c r="K43">
        <v>48.446578000000002</v>
      </c>
    </row>
    <row r="44" spans="1:11" x14ac:dyDescent="0.2">
      <c r="A44" t="s">
        <v>88</v>
      </c>
      <c r="B44">
        <v>0</v>
      </c>
      <c r="C44">
        <v>5</v>
      </c>
      <c r="D44" t="s">
        <v>89</v>
      </c>
      <c r="F44" t="s">
        <v>80</v>
      </c>
      <c r="G44">
        <v>0</v>
      </c>
      <c r="J44" t="s">
        <v>816</v>
      </c>
      <c r="K44">
        <v>22.896170000000001</v>
      </c>
    </row>
    <row r="45" spans="1:11" x14ac:dyDescent="0.2">
      <c r="A45" t="s">
        <v>90</v>
      </c>
      <c r="B45">
        <v>0</v>
      </c>
      <c r="C45">
        <v>5</v>
      </c>
      <c r="D45" t="s">
        <v>91</v>
      </c>
      <c r="F45" t="s">
        <v>82</v>
      </c>
      <c r="G45">
        <v>0</v>
      </c>
      <c r="J45" t="s">
        <v>817</v>
      </c>
      <c r="K45">
        <v>79.307015000000007</v>
      </c>
    </row>
    <row r="46" spans="1:11" x14ac:dyDescent="0.2">
      <c r="A46" t="s">
        <v>92</v>
      </c>
      <c r="B46">
        <v>0</v>
      </c>
      <c r="C46">
        <v>1</v>
      </c>
      <c r="D46" t="s">
        <v>93</v>
      </c>
      <c r="F46" t="s">
        <v>84</v>
      </c>
      <c r="G46">
        <v>0</v>
      </c>
      <c r="J46" t="s">
        <v>818</v>
      </c>
      <c r="K46">
        <v>45.812147000000003</v>
      </c>
    </row>
    <row r="47" spans="1:11" x14ac:dyDescent="0.2">
      <c r="A47" t="s">
        <v>94</v>
      </c>
      <c r="B47">
        <v>0</v>
      </c>
      <c r="C47">
        <v>0.5</v>
      </c>
      <c r="D47" t="s">
        <v>95</v>
      </c>
      <c r="F47" t="s">
        <v>86</v>
      </c>
      <c r="G47">
        <v>0</v>
      </c>
      <c r="J47" t="s">
        <v>819</v>
      </c>
      <c r="K47">
        <v>34.017603999999999</v>
      </c>
    </row>
    <row r="48" spans="1:11" x14ac:dyDescent="0.2">
      <c r="A48" t="s">
        <v>96</v>
      </c>
      <c r="B48">
        <v>0</v>
      </c>
      <c r="C48">
        <v>5</v>
      </c>
      <c r="D48" t="s">
        <v>97</v>
      </c>
      <c r="F48" t="s">
        <v>88</v>
      </c>
      <c r="G48">
        <v>0</v>
      </c>
      <c r="J48" t="s">
        <v>820</v>
      </c>
      <c r="K48">
        <v>73.213741999999996</v>
      </c>
    </row>
    <row r="49" spans="1:11" x14ac:dyDescent="0.2">
      <c r="A49" t="s">
        <v>98</v>
      </c>
      <c r="B49">
        <v>0</v>
      </c>
      <c r="C49">
        <v>5</v>
      </c>
      <c r="D49" t="s">
        <v>99</v>
      </c>
      <c r="F49" t="s">
        <v>90</v>
      </c>
      <c r="G49">
        <v>0</v>
      </c>
      <c r="J49" t="s">
        <v>821</v>
      </c>
      <c r="K49">
        <v>66.236393000000007</v>
      </c>
    </row>
    <row r="50" spans="1:11" x14ac:dyDescent="0.2">
      <c r="A50" t="s">
        <v>100</v>
      </c>
      <c r="B50">
        <v>0</v>
      </c>
      <c r="C50">
        <v>200</v>
      </c>
      <c r="D50" t="s">
        <v>101</v>
      </c>
      <c r="F50" t="s">
        <v>92</v>
      </c>
      <c r="G50">
        <v>0</v>
      </c>
      <c r="J50" t="s">
        <v>822</v>
      </c>
      <c r="K50">
        <v>28.368454</v>
      </c>
    </row>
    <row r="51" spans="1:11" x14ac:dyDescent="0.2">
      <c r="A51" t="s">
        <v>102</v>
      </c>
      <c r="B51">
        <v>0</v>
      </c>
      <c r="C51">
        <v>5</v>
      </c>
      <c r="D51" t="s">
        <v>103</v>
      </c>
      <c r="F51" t="s">
        <v>94</v>
      </c>
      <c r="G51">
        <v>0</v>
      </c>
      <c r="J51" t="s">
        <v>823</v>
      </c>
      <c r="K51">
        <v>65.022676000000004</v>
      </c>
    </row>
    <row r="52" spans="1:11" x14ac:dyDescent="0.2">
      <c r="A52" t="s">
        <v>104</v>
      </c>
      <c r="B52">
        <v>0</v>
      </c>
      <c r="C52">
        <v>200</v>
      </c>
      <c r="D52" t="s">
        <v>105</v>
      </c>
      <c r="F52" t="s">
        <v>96</v>
      </c>
      <c r="G52">
        <v>0</v>
      </c>
      <c r="J52" t="s">
        <v>824</v>
      </c>
      <c r="K52">
        <v>49.605665999999999</v>
      </c>
    </row>
    <row r="53" spans="1:11" x14ac:dyDescent="0.2">
      <c r="A53" t="s">
        <v>106</v>
      </c>
      <c r="B53">
        <v>0</v>
      </c>
      <c r="C53">
        <v>10</v>
      </c>
      <c r="D53" t="s">
        <v>107</v>
      </c>
      <c r="F53" t="s">
        <v>98</v>
      </c>
      <c r="G53">
        <v>0</v>
      </c>
      <c r="J53" t="s">
        <v>825</v>
      </c>
      <c r="K53">
        <v>64.477400000000003</v>
      </c>
    </row>
    <row r="54" spans="1:11" x14ac:dyDescent="0.2">
      <c r="A54" t="s">
        <v>108</v>
      </c>
      <c r="B54">
        <v>0</v>
      </c>
      <c r="C54">
        <v>1</v>
      </c>
      <c r="D54" t="s">
        <v>109</v>
      </c>
      <c r="F54" t="s">
        <v>100</v>
      </c>
      <c r="G54">
        <v>0</v>
      </c>
      <c r="J54" t="s">
        <v>826</v>
      </c>
      <c r="K54">
        <v>55.441141000000002</v>
      </c>
    </row>
    <row r="55" spans="1:11" x14ac:dyDescent="0.2">
      <c r="A55" t="s">
        <v>110</v>
      </c>
      <c r="B55">
        <v>0</v>
      </c>
      <c r="C55">
        <v>0.5</v>
      </c>
      <c r="D55" t="s">
        <v>111</v>
      </c>
      <c r="F55" t="s">
        <v>102</v>
      </c>
      <c r="G55">
        <v>0</v>
      </c>
      <c r="J55" t="s">
        <v>827</v>
      </c>
      <c r="K55">
        <v>62.316991000000002</v>
      </c>
    </row>
    <row r="56" spans="1:11" x14ac:dyDescent="0.2">
      <c r="A56" t="s">
        <v>112</v>
      </c>
      <c r="B56">
        <v>0</v>
      </c>
      <c r="C56">
        <v>5</v>
      </c>
      <c r="D56" t="s">
        <v>113</v>
      </c>
      <c r="F56" t="s">
        <v>104</v>
      </c>
      <c r="G56">
        <v>0</v>
      </c>
      <c r="J56" t="s">
        <v>828</v>
      </c>
      <c r="K56">
        <v>15.958966</v>
      </c>
    </row>
    <row r="57" spans="1:11" x14ac:dyDescent="0.2">
      <c r="A57" t="s">
        <v>114</v>
      </c>
      <c r="B57">
        <v>0</v>
      </c>
      <c r="C57">
        <v>5</v>
      </c>
      <c r="D57" t="s">
        <v>115</v>
      </c>
      <c r="F57" t="s">
        <v>106</v>
      </c>
      <c r="G57">
        <v>0</v>
      </c>
      <c r="J57" t="s">
        <v>829</v>
      </c>
      <c r="K57">
        <v>57.940632999999998</v>
      </c>
    </row>
    <row r="58" spans="1:11" x14ac:dyDescent="0.2">
      <c r="A58" t="s">
        <v>116</v>
      </c>
      <c r="B58">
        <v>0</v>
      </c>
      <c r="C58">
        <v>1</v>
      </c>
      <c r="D58" t="s">
        <v>117</v>
      </c>
      <c r="F58" t="s">
        <v>108</v>
      </c>
      <c r="G58">
        <v>0</v>
      </c>
      <c r="J58" t="s">
        <v>830</v>
      </c>
      <c r="K58">
        <v>59.96622</v>
      </c>
    </row>
    <row r="59" spans="1:11" x14ac:dyDescent="0.2">
      <c r="A59" t="s">
        <v>118</v>
      </c>
      <c r="B59">
        <v>0</v>
      </c>
      <c r="C59">
        <v>0.5</v>
      </c>
      <c r="D59" t="s">
        <v>119</v>
      </c>
      <c r="F59" t="s">
        <v>110</v>
      </c>
      <c r="G59">
        <v>0</v>
      </c>
      <c r="J59" t="s">
        <v>831</v>
      </c>
      <c r="K59">
        <v>45.365189000000001</v>
      </c>
    </row>
    <row r="60" spans="1:11" x14ac:dyDescent="0.2">
      <c r="A60" t="s">
        <v>120</v>
      </c>
      <c r="B60">
        <v>0</v>
      </c>
      <c r="C60">
        <v>5</v>
      </c>
      <c r="D60" t="s">
        <v>121</v>
      </c>
      <c r="F60" t="s">
        <v>112</v>
      </c>
      <c r="G60">
        <v>0</v>
      </c>
      <c r="J60" t="s">
        <v>832</v>
      </c>
      <c r="K60">
        <v>57.705711999999998</v>
      </c>
    </row>
    <row r="61" spans="1:11" x14ac:dyDescent="0.2">
      <c r="A61" t="s">
        <v>122</v>
      </c>
      <c r="B61">
        <v>0</v>
      </c>
      <c r="C61">
        <v>5</v>
      </c>
      <c r="D61" t="s">
        <v>123</v>
      </c>
      <c r="F61" t="s">
        <v>114</v>
      </c>
      <c r="G61">
        <v>0</v>
      </c>
      <c r="J61" t="s">
        <v>833</v>
      </c>
      <c r="K61">
        <v>31.109553999999999</v>
      </c>
    </row>
    <row r="62" spans="1:11" x14ac:dyDescent="0.2">
      <c r="A62" t="s">
        <v>124</v>
      </c>
      <c r="B62">
        <v>0</v>
      </c>
      <c r="C62">
        <v>200</v>
      </c>
      <c r="D62" t="s">
        <v>125</v>
      </c>
      <c r="F62" t="s">
        <v>116</v>
      </c>
      <c r="G62">
        <v>0</v>
      </c>
      <c r="J62" t="s">
        <v>834</v>
      </c>
      <c r="K62">
        <v>65.067767000000003</v>
      </c>
    </row>
    <row r="63" spans="1:11" x14ac:dyDescent="0.2">
      <c r="A63" t="s">
        <v>126</v>
      </c>
      <c r="B63">
        <v>0</v>
      </c>
      <c r="C63">
        <v>5</v>
      </c>
      <c r="D63" t="s">
        <v>127</v>
      </c>
      <c r="F63" t="s">
        <v>118</v>
      </c>
      <c r="G63">
        <v>0</v>
      </c>
      <c r="J63" t="s">
        <v>835</v>
      </c>
      <c r="K63">
        <v>53.063442999999999</v>
      </c>
    </row>
    <row r="64" spans="1:11" x14ac:dyDescent="0.2">
      <c r="A64" t="s">
        <v>128</v>
      </c>
      <c r="B64">
        <v>0</v>
      </c>
      <c r="C64">
        <v>200</v>
      </c>
      <c r="D64" t="s">
        <v>129</v>
      </c>
      <c r="F64" t="s">
        <v>120</v>
      </c>
      <c r="G64">
        <v>0</v>
      </c>
      <c r="J64" t="s">
        <v>836</v>
      </c>
      <c r="K64">
        <v>15.688255</v>
      </c>
    </row>
    <row r="65" spans="1:11" x14ac:dyDescent="0.2">
      <c r="A65" t="s">
        <v>130</v>
      </c>
      <c r="B65">
        <v>0</v>
      </c>
      <c r="C65">
        <v>10</v>
      </c>
      <c r="D65" t="s">
        <v>131</v>
      </c>
      <c r="F65" t="s">
        <v>122</v>
      </c>
      <c r="G65">
        <v>0</v>
      </c>
      <c r="J65" t="s">
        <v>837</v>
      </c>
      <c r="K65">
        <v>32.518690999999997</v>
      </c>
    </row>
    <row r="66" spans="1:11" x14ac:dyDescent="0.2">
      <c r="A66" t="s">
        <v>132</v>
      </c>
      <c r="B66">
        <v>0</v>
      </c>
      <c r="C66">
        <v>1</v>
      </c>
      <c r="D66" t="s">
        <v>133</v>
      </c>
      <c r="F66" t="s">
        <v>124</v>
      </c>
      <c r="G66">
        <v>0</v>
      </c>
      <c r="J66" t="s">
        <v>838</v>
      </c>
      <c r="K66">
        <v>13.53275</v>
      </c>
    </row>
    <row r="67" spans="1:11" x14ac:dyDescent="0.2">
      <c r="A67" t="s">
        <v>134</v>
      </c>
      <c r="B67">
        <v>0</v>
      </c>
      <c r="C67">
        <v>0.5</v>
      </c>
      <c r="D67" t="s">
        <v>135</v>
      </c>
      <c r="F67" t="s">
        <v>126</v>
      </c>
      <c r="G67">
        <v>0</v>
      </c>
      <c r="J67" t="s">
        <v>839</v>
      </c>
      <c r="K67">
        <v>20.343933</v>
      </c>
    </row>
    <row r="68" spans="1:11" x14ac:dyDescent="0.2">
      <c r="A68" t="s">
        <v>136</v>
      </c>
      <c r="B68">
        <v>0</v>
      </c>
      <c r="C68">
        <v>5</v>
      </c>
      <c r="D68" t="s">
        <v>137</v>
      </c>
      <c r="F68" t="s">
        <v>128</v>
      </c>
      <c r="G68">
        <v>0</v>
      </c>
      <c r="J68" t="s">
        <v>840</v>
      </c>
      <c r="K68">
        <v>17.915134999999999</v>
      </c>
    </row>
    <row r="69" spans="1:11" x14ac:dyDescent="0.2">
      <c r="A69" t="s">
        <v>138</v>
      </c>
      <c r="B69">
        <v>0</v>
      </c>
      <c r="C69">
        <v>5</v>
      </c>
      <c r="D69" t="s">
        <v>139</v>
      </c>
      <c r="F69" t="s">
        <v>130</v>
      </c>
      <c r="G69">
        <v>0</v>
      </c>
      <c r="J69" t="s">
        <v>841</v>
      </c>
      <c r="K69">
        <v>61.577513000000003</v>
      </c>
    </row>
    <row r="70" spans="1:11" x14ac:dyDescent="0.2">
      <c r="A70" t="s">
        <v>140</v>
      </c>
      <c r="B70">
        <v>0</v>
      </c>
      <c r="C70">
        <v>1</v>
      </c>
      <c r="D70" t="s">
        <v>141</v>
      </c>
      <c r="F70" t="s">
        <v>132</v>
      </c>
      <c r="G70">
        <v>0</v>
      </c>
      <c r="J70" t="s">
        <v>842</v>
      </c>
      <c r="K70">
        <v>37.534402</v>
      </c>
    </row>
    <row r="71" spans="1:11" x14ac:dyDescent="0.2">
      <c r="A71" t="s">
        <v>142</v>
      </c>
      <c r="B71">
        <v>0</v>
      </c>
      <c r="C71">
        <v>0.5</v>
      </c>
      <c r="D71" t="s">
        <v>143</v>
      </c>
      <c r="F71" t="s">
        <v>134</v>
      </c>
      <c r="G71">
        <v>0</v>
      </c>
      <c r="J71" t="s">
        <v>907</v>
      </c>
      <c r="K71">
        <v>61.34</v>
      </c>
    </row>
    <row r="72" spans="1:11" x14ac:dyDescent="0.2">
      <c r="A72" t="s">
        <v>144</v>
      </c>
      <c r="B72">
        <v>0</v>
      </c>
      <c r="C72">
        <v>5</v>
      </c>
      <c r="D72" t="s">
        <v>145</v>
      </c>
      <c r="F72" t="s">
        <v>136</v>
      </c>
      <c r="G72">
        <v>0</v>
      </c>
      <c r="J72" t="s">
        <v>911</v>
      </c>
      <c r="K72">
        <v>999.3</v>
      </c>
    </row>
    <row r="73" spans="1:11" x14ac:dyDescent="0.2">
      <c r="A73" t="s">
        <v>146</v>
      </c>
      <c r="B73">
        <v>0</v>
      </c>
      <c r="C73">
        <v>5</v>
      </c>
      <c r="D73" t="s">
        <v>147</v>
      </c>
      <c r="F73" t="s">
        <v>138</v>
      </c>
      <c r="G73">
        <v>0</v>
      </c>
      <c r="J73" t="s">
        <v>916</v>
      </c>
      <c r="K73">
        <v>1833.96</v>
      </c>
    </row>
    <row r="74" spans="1:11" x14ac:dyDescent="0.2">
      <c r="A74" t="s">
        <v>148</v>
      </c>
      <c r="B74">
        <v>0</v>
      </c>
      <c r="C74">
        <v>200</v>
      </c>
      <c r="D74" t="s">
        <v>149</v>
      </c>
      <c r="F74" t="s">
        <v>140</v>
      </c>
      <c r="G74">
        <v>0</v>
      </c>
      <c r="J74" t="s">
        <v>921</v>
      </c>
      <c r="K74">
        <v>793.54</v>
      </c>
    </row>
    <row r="75" spans="1:11" x14ac:dyDescent="0.2">
      <c r="A75" t="s">
        <v>150</v>
      </c>
      <c r="B75">
        <v>0</v>
      </c>
      <c r="C75">
        <v>5</v>
      </c>
      <c r="D75" t="s">
        <v>151</v>
      </c>
      <c r="F75" t="s">
        <v>142</v>
      </c>
      <c r="G75">
        <v>0</v>
      </c>
      <c r="J75" t="s">
        <v>925</v>
      </c>
      <c r="K75">
        <v>1842.02</v>
      </c>
    </row>
    <row r="76" spans="1:11" x14ac:dyDescent="0.2">
      <c r="A76" t="s">
        <v>152</v>
      </c>
      <c r="B76">
        <v>0</v>
      </c>
      <c r="C76">
        <v>200</v>
      </c>
      <c r="D76" t="s">
        <v>153</v>
      </c>
      <c r="F76" t="s">
        <v>144</v>
      </c>
      <c r="G76">
        <v>0</v>
      </c>
      <c r="J76" t="s">
        <v>929</v>
      </c>
      <c r="K76">
        <v>279.66000000000003</v>
      </c>
    </row>
    <row r="77" spans="1:11" x14ac:dyDescent="0.2">
      <c r="A77" t="s">
        <v>154</v>
      </c>
      <c r="B77">
        <v>0</v>
      </c>
      <c r="C77">
        <v>10</v>
      </c>
      <c r="D77" t="s">
        <v>155</v>
      </c>
      <c r="F77" t="s">
        <v>146</v>
      </c>
      <c r="G77">
        <v>0</v>
      </c>
      <c r="J77" t="s">
        <v>932</v>
      </c>
      <c r="K77">
        <v>2381.5</v>
      </c>
    </row>
    <row r="78" spans="1:11" x14ac:dyDescent="0.2">
      <c r="A78" t="s">
        <v>156</v>
      </c>
      <c r="B78">
        <v>0</v>
      </c>
      <c r="C78">
        <v>1</v>
      </c>
      <c r="D78" t="s">
        <v>157</v>
      </c>
      <c r="F78" t="s">
        <v>148</v>
      </c>
      <c r="G78">
        <v>0</v>
      </c>
      <c r="J78" t="s">
        <v>936</v>
      </c>
      <c r="K78">
        <v>26</v>
      </c>
    </row>
    <row r="79" spans="1:11" x14ac:dyDescent="0.2">
      <c r="A79" t="s">
        <v>158</v>
      </c>
      <c r="B79">
        <v>0</v>
      </c>
      <c r="C79">
        <v>0.5</v>
      </c>
      <c r="D79" t="s">
        <v>159</v>
      </c>
      <c r="F79" t="s">
        <v>150</v>
      </c>
      <c r="G79">
        <v>0</v>
      </c>
      <c r="J79" t="s">
        <v>940</v>
      </c>
      <c r="K79">
        <v>26</v>
      </c>
    </row>
    <row r="80" spans="1:11" x14ac:dyDescent="0.2">
      <c r="A80" t="s">
        <v>160</v>
      </c>
      <c r="B80">
        <v>0</v>
      </c>
      <c r="C80">
        <v>5</v>
      </c>
      <c r="D80" t="s">
        <v>161</v>
      </c>
      <c r="F80" t="s">
        <v>152</v>
      </c>
      <c r="G80">
        <v>0</v>
      </c>
      <c r="J80" t="s">
        <v>944</v>
      </c>
      <c r="K80">
        <v>395.74</v>
      </c>
    </row>
    <row r="81" spans="1:11" x14ac:dyDescent="0.2">
      <c r="A81" t="s">
        <v>162</v>
      </c>
      <c r="B81">
        <v>0</v>
      </c>
      <c r="C81">
        <v>5</v>
      </c>
      <c r="D81" t="s">
        <v>163</v>
      </c>
      <c r="F81" t="s">
        <v>154</v>
      </c>
      <c r="G81">
        <v>0</v>
      </c>
      <c r="J81" t="s">
        <v>948</v>
      </c>
      <c r="K81">
        <v>168.7</v>
      </c>
    </row>
    <row r="82" spans="1:11" x14ac:dyDescent="0.2">
      <c r="A82" t="s">
        <v>164</v>
      </c>
      <c r="B82">
        <v>0</v>
      </c>
      <c r="C82">
        <v>1</v>
      </c>
      <c r="D82" t="s">
        <v>165</v>
      </c>
      <c r="F82" t="s">
        <v>156</v>
      </c>
      <c r="G82">
        <v>0</v>
      </c>
      <c r="J82" t="s">
        <v>853</v>
      </c>
      <c r="K82">
        <v>32.6</v>
      </c>
    </row>
    <row r="83" spans="1:11" x14ac:dyDescent="0.2">
      <c r="A83" t="s">
        <v>166</v>
      </c>
      <c r="B83">
        <v>0</v>
      </c>
      <c r="C83">
        <v>0.5</v>
      </c>
      <c r="D83" t="s">
        <v>167</v>
      </c>
      <c r="F83" t="s">
        <v>158</v>
      </c>
      <c r="G83">
        <v>0</v>
      </c>
      <c r="J83" t="s">
        <v>854</v>
      </c>
      <c r="K83">
        <v>882.16</v>
      </c>
    </row>
    <row r="84" spans="1:11" x14ac:dyDescent="0.2">
      <c r="A84" t="s">
        <v>168</v>
      </c>
      <c r="B84">
        <v>0</v>
      </c>
      <c r="C84">
        <v>5</v>
      </c>
      <c r="D84" t="s">
        <v>169</v>
      </c>
      <c r="F84" t="s">
        <v>160</v>
      </c>
      <c r="G84">
        <v>0</v>
      </c>
      <c r="J84" t="s">
        <v>855</v>
      </c>
      <c r="K84">
        <v>478.46</v>
      </c>
    </row>
    <row r="85" spans="1:11" x14ac:dyDescent="0.2">
      <c r="A85" t="s">
        <v>170</v>
      </c>
      <c r="B85">
        <v>0</v>
      </c>
      <c r="C85">
        <v>5</v>
      </c>
      <c r="D85" t="s">
        <v>171</v>
      </c>
      <c r="F85" t="s">
        <v>162</v>
      </c>
      <c r="G85">
        <v>0</v>
      </c>
      <c r="J85" t="s">
        <v>958</v>
      </c>
      <c r="K85">
        <v>531.16</v>
      </c>
    </row>
    <row r="86" spans="1:11" x14ac:dyDescent="0.2">
      <c r="A86" t="s">
        <v>172</v>
      </c>
      <c r="B86">
        <v>0</v>
      </c>
      <c r="C86">
        <v>200</v>
      </c>
      <c r="D86" t="s">
        <v>173</v>
      </c>
      <c r="F86" t="s">
        <v>164</v>
      </c>
      <c r="G86">
        <v>0</v>
      </c>
      <c r="J86" t="s">
        <v>856</v>
      </c>
      <c r="K86">
        <v>1685</v>
      </c>
    </row>
    <row r="87" spans="1:11" x14ac:dyDescent="0.2">
      <c r="A87" t="s">
        <v>174</v>
      </c>
      <c r="B87">
        <v>0</v>
      </c>
      <c r="C87">
        <v>5</v>
      </c>
      <c r="D87" t="s">
        <v>175</v>
      </c>
      <c r="F87" t="s">
        <v>166</v>
      </c>
      <c r="G87">
        <v>0</v>
      </c>
      <c r="J87" t="s">
        <v>857</v>
      </c>
      <c r="K87">
        <v>61.92</v>
      </c>
    </row>
    <row r="88" spans="1:11" x14ac:dyDescent="0.2">
      <c r="A88" t="s">
        <v>176</v>
      </c>
      <c r="B88">
        <v>0</v>
      </c>
      <c r="C88">
        <v>200</v>
      </c>
      <c r="D88" t="s">
        <v>177</v>
      </c>
      <c r="F88" t="s">
        <v>168</v>
      </c>
      <c r="G88">
        <v>0</v>
      </c>
      <c r="J88" t="s">
        <v>858</v>
      </c>
      <c r="K88">
        <v>294.36</v>
      </c>
    </row>
    <row r="89" spans="1:11" x14ac:dyDescent="0.2">
      <c r="A89" t="s">
        <v>178</v>
      </c>
      <c r="B89">
        <v>0</v>
      </c>
      <c r="C89">
        <v>10</v>
      </c>
      <c r="D89" t="s">
        <v>179</v>
      </c>
      <c r="F89" t="s">
        <v>170</v>
      </c>
      <c r="G89">
        <v>0</v>
      </c>
      <c r="J89" t="s">
        <v>859</v>
      </c>
      <c r="K89">
        <v>819.98</v>
      </c>
    </row>
    <row r="90" spans="1:11" x14ac:dyDescent="0.2">
      <c r="A90" t="s">
        <v>180</v>
      </c>
      <c r="B90">
        <v>0</v>
      </c>
      <c r="C90">
        <v>1</v>
      </c>
      <c r="D90" t="s">
        <v>181</v>
      </c>
      <c r="F90" t="s">
        <v>172</v>
      </c>
      <c r="G90">
        <v>0</v>
      </c>
      <c r="J90" t="s">
        <v>972</v>
      </c>
      <c r="K90">
        <v>2102.44</v>
      </c>
    </row>
    <row r="91" spans="1:11" x14ac:dyDescent="0.2">
      <c r="A91" t="s">
        <v>182</v>
      </c>
      <c r="B91">
        <v>0</v>
      </c>
      <c r="C91">
        <v>0.5</v>
      </c>
      <c r="D91" t="s">
        <v>183</v>
      </c>
      <c r="F91" t="s">
        <v>174</v>
      </c>
      <c r="G91">
        <v>0</v>
      </c>
      <c r="J91" t="s">
        <v>860</v>
      </c>
      <c r="K91">
        <v>93.06</v>
      </c>
    </row>
    <row r="92" spans="1:11" x14ac:dyDescent="0.2">
      <c r="A92" t="s">
        <v>184</v>
      </c>
      <c r="B92">
        <v>0</v>
      </c>
      <c r="C92">
        <v>5</v>
      </c>
      <c r="D92" t="s">
        <v>185</v>
      </c>
      <c r="F92" t="s">
        <v>176</v>
      </c>
      <c r="G92">
        <v>0</v>
      </c>
      <c r="J92" t="s">
        <v>861</v>
      </c>
      <c r="K92">
        <v>508.34</v>
      </c>
    </row>
    <row r="93" spans="1:11" x14ac:dyDescent="0.2">
      <c r="A93" t="s">
        <v>186</v>
      </c>
      <c r="B93">
        <v>0</v>
      </c>
      <c r="C93">
        <v>5</v>
      </c>
      <c r="D93" t="s">
        <v>187</v>
      </c>
      <c r="F93" t="s">
        <v>178</v>
      </c>
      <c r="G93">
        <v>0</v>
      </c>
      <c r="J93" t="s">
        <v>862</v>
      </c>
      <c r="K93">
        <v>346.46</v>
      </c>
    </row>
    <row r="94" spans="1:11" x14ac:dyDescent="0.2">
      <c r="A94" t="s">
        <v>188</v>
      </c>
      <c r="B94">
        <v>0</v>
      </c>
      <c r="C94">
        <v>1</v>
      </c>
      <c r="D94" t="s">
        <v>189</v>
      </c>
      <c r="F94" t="s">
        <v>180</v>
      </c>
      <c r="G94">
        <v>0</v>
      </c>
      <c r="J94" t="s">
        <v>863</v>
      </c>
      <c r="K94">
        <v>198.82</v>
      </c>
    </row>
    <row r="95" spans="1:11" x14ac:dyDescent="0.2">
      <c r="A95" t="s">
        <v>190</v>
      </c>
      <c r="B95">
        <v>0</v>
      </c>
      <c r="C95">
        <v>0.5</v>
      </c>
      <c r="D95" t="s">
        <v>191</v>
      </c>
      <c r="F95" t="s">
        <v>182</v>
      </c>
      <c r="G95">
        <v>0</v>
      </c>
      <c r="J95" t="s">
        <v>864</v>
      </c>
      <c r="K95">
        <v>434.22</v>
      </c>
    </row>
    <row r="96" spans="1:11" x14ac:dyDescent="0.2">
      <c r="A96" t="s">
        <v>192</v>
      </c>
      <c r="B96">
        <v>0</v>
      </c>
      <c r="C96">
        <v>5</v>
      </c>
      <c r="D96" t="s">
        <v>193</v>
      </c>
      <c r="F96" t="s">
        <v>184</v>
      </c>
      <c r="G96">
        <v>0</v>
      </c>
      <c r="J96" t="s">
        <v>865</v>
      </c>
      <c r="K96">
        <v>363.52</v>
      </c>
    </row>
    <row r="97" spans="1:11" x14ac:dyDescent="0.2">
      <c r="A97" t="s">
        <v>194</v>
      </c>
      <c r="B97">
        <v>0</v>
      </c>
      <c r="C97">
        <v>5</v>
      </c>
      <c r="D97" t="s">
        <v>195</v>
      </c>
      <c r="F97" t="s">
        <v>186</v>
      </c>
      <c r="G97">
        <v>0</v>
      </c>
      <c r="J97" t="s">
        <v>866</v>
      </c>
      <c r="K97">
        <v>248.16</v>
      </c>
    </row>
    <row r="98" spans="1:11" x14ac:dyDescent="0.2">
      <c r="A98" t="s">
        <v>196</v>
      </c>
      <c r="B98">
        <v>0</v>
      </c>
      <c r="C98">
        <v>200</v>
      </c>
      <c r="D98" t="s">
        <v>197</v>
      </c>
      <c r="F98" t="s">
        <v>188</v>
      </c>
      <c r="G98">
        <v>0</v>
      </c>
      <c r="J98" t="s">
        <v>867</v>
      </c>
      <c r="K98">
        <v>133.80000000000001</v>
      </c>
    </row>
    <row r="99" spans="1:11" x14ac:dyDescent="0.2">
      <c r="A99" t="s">
        <v>198</v>
      </c>
      <c r="B99">
        <v>0</v>
      </c>
      <c r="C99">
        <v>5</v>
      </c>
      <c r="D99" t="s">
        <v>199</v>
      </c>
      <c r="F99" t="s">
        <v>190</v>
      </c>
      <c r="G99">
        <v>0</v>
      </c>
      <c r="J99" t="s">
        <v>868</v>
      </c>
      <c r="K99">
        <v>199.02</v>
      </c>
    </row>
    <row r="100" spans="1:11" x14ac:dyDescent="0.2">
      <c r="A100" t="s">
        <v>200</v>
      </c>
      <c r="B100">
        <v>0</v>
      </c>
      <c r="C100">
        <v>200</v>
      </c>
      <c r="D100" t="s">
        <v>201</v>
      </c>
      <c r="F100" t="s">
        <v>192</v>
      </c>
      <c r="G100">
        <v>0</v>
      </c>
      <c r="J100" t="s">
        <v>869</v>
      </c>
      <c r="K100">
        <v>785.74</v>
      </c>
    </row>
    <row r="101" spans="1:11" x14ac:dyDescent="0.2">
      <c r="A101" t="s">
        <v>202</v>
      </c>
      <c r="B101">
        <v>0</v>
      </c>
      <c r="C101">
        <v>10</v>
      </c>
      <c r="D101" t="s">
        <v>203</v>
      </c>
      <c r="F101" t="s">
        <v>194</v>
      </c>
      <c r="G101">
        <v>0</v>
      </c>
      <c r="J101" t="s">
        <v>870</v>
      </c>
      <c r="K101">
        <v>601.22</v>
      </c>
    </row>
    <row r="102" spans="1:11" x14ac:dyDescent="0.2">
      <c r="A102" t="s">
        <v>204</v>
      </c>
      <c r="B102">
        <v>0</v>
      </c>
      <c r="C102">
        <v>1</v>
      </c>
      <c r="D102" t="s">
        <v>205</v>
      </c>
      <c r="F102" t="s">
        <v>196</v>
      </c>
      <c r="G102">
        <v>0</v>
      </c>
      <c r="J102" t="s">
        <v>998</v>
      </c>
      <c r="K102">
        <v>2171.46</v>
      </c>
    </row>
    <row r="103" spans="1:11" x14ac:dyDescent="0.2">
      <c r="A103" t="s">
        <v>206</v>
      </c>
      <c r="B103">
        <v>0</v>
      </c>
      <c r="C103">
        <v>0.5</v>
      </c>
      <c r="D103" t="s">
        <v>207</v>
      </c>
      <c r="F103" t="s">
        <v>198</v>
      </c>
      <c r="G103">
        <v>0</v>
      </c>
      <c r="J103" t="s">
        <v>871</v>
      </c>
      <c r="K103">
        <v>351.48</v>
      </c>
    </row>
    <row r="104" spans="1:11" x14ac:dyDescent="0.2">
      <c r="A104" t="s">
        <v>208</v>
      </c>
      <c r="B104">
        <v>0</v>
      </c>
      <c r="C104">
        <v>5</v>
      </c>
      <c r="D104" t="s">
        <v>209</v>
      </c>
      <c r="F104" t="s">
        <v>200</v>
      </c>
      <c r="G104">
        <v>0</v>
      </c>
      <c r="J104" t="s">
        <v>872</v>
      </c>
      <c r="K104">
        <v>861.04</v>
      </c>
    </row>
    <row r="105" spans="1:11" x14ac:dyDescent="0.2">
      <c r="A105" t="s">
        <v>210</v>
      </c>
      <c r="B105">
        <v>0</v>
      </c>
      <c r="C105">
        <v>5</v>
      </c>
      <c r="D105" t="s">
        <v>211</v>
      </c>
      <c r="F105" t="s">
        <v>202</v>
      </c>
      <c r="G105">
        <v>0</v>
      </c>
      <c r="J105" t="s">
        <v>873</v>
      </c>
      <c r="K105">
        <v>310.42</v>
      </c>
    </row>
    <row r="106" spans="1:11" x14ac:dyDescent="0.2">
      <c r="A106" t="s">
        <v>212</v>
      </c>
      <c r="B106">
        <v>0</v>
      </c>
      <c r="C106">
        <v>1</v>
      </c>
      <c r="D106" t="s">
        <v>213</v>
      </c>
      <c r="F106" t="s">
        <v>204</v>
      </c>
      <c r="G106">
        <v>0</v>
      </c>
      <c r="J106" t="s">
        <v>874</v>
      </c>
      <c r="K106">
        <v>2059.2199999999998</v>
      </c>
    </row>
    <row r="107" spans="1:11" x14ac:dyDescent="0.2">
      <c r="A107" t="s">
        <v>214</v>
      </c>
      <c r="B107">
        <v>0</v>
      </c>
      <c r="C107">
        <v>0.5</v>
      </c>
      <c r="D107" t="s">
        <v>215</v>
      </c>
      <c r="F107" t="s">
        <v>206</v>
      </c>
      <c r="G107">
        <v>0</v>
      </c>
      <c r="J107" t="s">
        <v>875</v>
      </c>
      <c r="K107">
        <v>272.54000000000002</v>
      </c>
    </row>
    <row r="108" spans="1:11" x14ac:dyDescent="0.2">
      <c r="A108" t="s">
        <v>216</v>
      </c>
      <c r="B108">
        <v>0</v>
      </c>
      <c r="C108">
        <v>5</v>
      </c>
      <c r="D108" t="s">
        <v>217</v>
      </c>
      <c r="F108" t="s">
        <v>208</v>
      </c>
      <c r="G108">
        <v>0</v>
      </c>
      <c r="J108" t="s">
        <v>876</v>
      </c>
      <c r="K108">
        <v>2479.14</v>
      </c>
    </row>
    <row r="109" spans="1:11" x14ac:dyDescent="0.2">
      <c r="A109" t="s">
        <v>218</v>
      </c>
      <c r="B109">
        <v>0</v>
      </c>
      <c r="C109">
        <v>5</v>
      </c>
      <c r="D109" t="s">
        <v>219</v>
      </c>
      <c r="F109" t="s">
        <v>210</v>
      </c>
      <c r="G109">
        <v>0</v>
      </c>
      <c r="J109" t="s">
        <v>877</v>
      </c>
      <c r="K109">
        <v>1569.02</v>
      </c>
    </row>
    <row r="110" spans="1:11" x14ac:dyDescent="0.2">
      <c r="A110" t="s">
        <v>220</v>
      </c>
      <c r="B110">
        <v>0</v>
      </c>
      <c r="C110">
        <v>200</v>
      </c>
      <c r="D110" t="s">
        <v>221</v>
      </c>
      <c r="F110" t="s">
        <v>212</v>
      </c>
      <c r="G110">
        <v>0</v>
      </c>
      <c r="J110" t="s">
        <v>878</v>
      </c>
      <c r="K110">
        <v>377.3</v>
      </c>
    </row>
    <row r="111" spans="1:11" x14ac:dyDescent="0.2">
      <c r="A111" t="s">
        <v>222</v>
      </c>
      <c r="B111">
        <v>0</v>
      </c>
      <c r="C111">
        <v>5</v>
      </c>
      <c r="D111" t="s">
        <v>223</v>
      </c>
      <c r="F111" t="s">
        <v>214</v>
      </c>
      <c r="G111">
        <v>0</v>
      </c>
      <c r="J111" t="s">
        <v>879</v>
      </c>
      <c r="K111">
        <v>2182.2800000000002</v>
      </c>
    </row>
    <row r="112" spans="1:11" x14ac:dyDescent="0.2">
      <c r="A112" t="s">
        <v>224</v>
      </c>
      <c r="B112">
        <v>0</v>
      </c>
      <c r="C112">
        <v>200</v>
      </c>
      <c r="D112" t="s">
        <v>225</v>
      </c>
      <c r="F112" t="s">
        <v>216</v>
      </c>
      <c r="G112">
        <v>0</v>
      </c>
      <c r="J112" t="s">
        <v>880</v>
      </c>
      <c r="K112">
        <v>44</v>
      </c>
    </row>
    <row r="113" spans="1:11" x14ac:dyDescent="0.2">
      <c r="A113" t="s">
        <v>226</v>
      </c>
      <c r="B113">
        <v>0</v>
      </c>
      <c r="C113">
        <v>10</v>
      </c>
      <c r="D113" t="s">
        <v>227</v>
      </c>
      <c r="F113" t="s">
        <v>218</v>
      </c>
      <c r="G113">
        <v>0</v>
      </c>
      <c r="J113" t="s">
        <v>881</v>
      </c>
      <c r="K113">
        <v>2515.12</v>
      </c>
    </row>
    <row r="114" spans="1:11" x14ac:dyDescent="0.2">
      <c r="A114" t="s">
        <v>228</v>
      </c>
      <c r="B114">
        <v>0</v>
      </c>
      <c r="C114">
        <v>1</v>
      </c>
      <c r="D114" t="s">
        <v>229</v>
      </c>
      <c r="F114" t="s">
        <v>220</v>
      </c>
      <c r="G114">
        <v>0</v>
      </c>
      <c r="J114" t="s">
        <v>882</v>
      </c>
      <c r="K114">
        <v>321.92</v>
      </c>
    </row>
    <row r="115" spans="1:11" x14ac:dyDescent="0.2">
      <c r="A115" t="s">
        <v>230</v>
      </c>
      <c r="B115">
        <v>0</v>
      </c>
      <c r="C115">
        <v>0.5</v>
      </c>
      <c r="D115" t="s">
        <v>231</v>
      </c>
      <c r="F115" t="s">
        <v>222</v>
      </c>
      <c r="G115">
        <v>0</v>
      </c>
      <c r="J115" t="s">
        <v>883</v>
      </c>
      <c r="K115">
        <v>2519.46</v>
      </c>
    </row>
    <row r="116" spans="1:11" x14ac:dyDescent="0.2">
      <c r="A116" t="s">
        <v>232</v>
      </c>
      <c r="B116">
        <v>0</v>
      </c>
      <c r="C116">
        <v>5</v>
      </c>
      <c r="D116" t="s">
        <v>233</v>
      </c>
      <c r="F116" t="s">
        <v>224</v>
      </c>
      <c r="G116">
        <v>0</v>
      </c>
      <c r="J116" t="s">
        <v>884</v>
      </c>
      <c r="K116">
        <v>378.32</v>
      </c>
    </row>
    <row r="117" spans="1:11" x14ac:dyDescent="0.2">
      <c r="A117" t="s">
        <v>234</v>
      </c>
      <c r="B117">
        <v>0</v>
      </c>
      <c r="C117">
        <v>5</v>
      </c>
      <c r="D117" t="s">
        <v>235</v>
      </c>
      <c r="F117" t="s">
        <v>226</v>
      </c>
      <c r="G117">
        <v>0</v>
      </c>
      <c r="J117" t="s">
        <v>885</v>
      </c>
      <c r="K117">
        <v>2466.4</v>
      </c>
    </row>
    <row r="118" spans="1:11" x14ac:dyDescent="0.2">
      <c r="A118" t="s">
        <v>236</v>
      </c>
      <c r="B118">
        <v>0</v>
      </c>
      <c r="C118">
        <v>1</v>
      </c>
      <c r="D118" t="s">
        <v>237</v>
      </c>
      <c r="F118" t="s">
        <v>228</v>
      </c>
      <c r="G118">
        <v>0</v>
      </c>
      <c r="J118" t="s">
        <v>886</v>
      </c>
      <c r="K118">
        <v>2534.66</v>
      </c>
    </row>
    <row r="119" spans="1:11" x14ac:dyDescent="0.2">
      <c r="A119" t="s">
        <v>238</v>
      </c>
      <c r="B119">
        <v>0</v>
      </c>
      <c r="C119">
        <v>0.5</v>
      </c>
      <c r="D119" t="s">
        <v>239</v>
      </c>
      <c r="F119" t="s">
        <v>230</v>
      </c>
      <c r="G119">
        <v>0</v>
      </c>
      <c r="J119" t="s">
        <v>887</v>
      </c>
      <c r="K119">
        <v>2428.56</v>
      </c>
    </row>
    <row r="120" spans="1:11" x14ac:dyDescent="0.2">
      <c r="A120" t="s">
        <v>240</v>
      </c>
      <c r="B120">
        <v>0</v>
      </c>
      <c r="C120">
        <v>5</v>
      </c>
      <c r="D120" t="s">
        <v>241</v>
      </c>
      <c r="F120" t="s">
        <v>232</v>
      </c>
      <c r="G120">
        <v>0</v>
      </c>
      <c r="J120" t="s">
        <v>888</v>
      </c>
      <c r="K120">
        <v>2309.2600000000002</v>
      </c>
    </row>
    <row r="121" spans="1:11" x14ac:dyDescent="0.2">
      <c r="A121" t="s">
        <v>242</v>
      </c>
      <c r="B121">
        <v>0</v>
      </c>
      <c r="C121">
        <v>5</v>
      </c>
      <c r="D121" t="s">
        <v>243</v>
      </c>
      <c r="F121" t="s">
        <v>234</v>
      </c>
      <c r="G121">
        <v>0</v>
      </c>
      <c r="J121" t="s">
        <v>889</v>
      </c>
      <c r="K121">
        <v>390.64</v>
      </c>
    </row>
    <row r="122" spans="1:11" x14ac:dyDescent="0.2">
      <c r="A122" t="s">
        <v>244</v>
      </c>
      <c r="B122">
        <v>0</v>
      </c>
      <c r="C122">
        <v>200</v>
      </c>
      <c r="D122" t="s">
        <v>245</v>
      </c>
      <c r="F122" t="s">
        <v>236</v>
      </c>
      <c r="G122">
        <v>0</v>
      </c>
      <c r="J122" t="s">
        <v>890</v>
      </c>
      <c r="K122">
        <v>2605.14</v>
      </c>
    </row>
    <row r="123" spans="1:11" x14ac:dyDescent="0.2">
      <c r="A123" t="s">
        <v>246</v>
      </c>
      <c r="B123">
        <v>0</v>
      </c>
      <c r="C123">
        <v>5</v>
      </c>
      <c r="D123" t="s">
        <v>247</v>
      </c>
      <c r="F123" t="s">
        <v>238</v>
      </c>
      <c r="G123">
        <v>0</v>
      </c>
      <c r="J123" t="s">
        <v>891</v>
      </c>
      <c r="K123">
        <v>1195.52</v>
      </c>
    </row>
    <row r="124" spans="1:11" x14ac:dyDescent="0.2">
      <c r="A124" t="s">
        <v>248</v>
      </c>
      <c r="B124">
        <v>0</v>
      </c>
      <c r="C124">
        <v>200</v>
      </c>
      <c r="D124" t="s">
        <v>249</v>
      </c>
      <c r="F124" t="s">
        <v>240</v>
      </c>
      <c r="G124">
        <v>0</v>
      </c>
      <c r="J124" t="s">
        <v>892</v>
      </c>
      <c r="K124">
        <v>378.24</v>
      </c>
    </row>
    <row r="125" spans="1:11" x14ac:dyDescent="0.2">
      <c r="A125" t="s">
        <v>250</v>
      </c>
      <c r="B125">
        <v>0</v>
      </c>
      <c r="C125">
        <v>10</v>
      </c>
      <c r="D125" t="s">
        <v>251</v>
      </c>
      <c r="F125" t="s">
        <v>242</v>
      </c>
      <c r="G125">
        <v>0</v>
      </c>
      <c r="J125" t="s">
        <v>893</v>
      </c>
      <c r="K125">
        <v>390.16</v>
      </c>
    </row>
    <row r="126" spans="1:11" x14ac:dyDescent="0.2">
      <c r="A126" t="s">
        <v>252</v>
      </c>
      <c r="B126">
        <v>0</v>
      </c>
      <c r="C126">
        <v>1</v>
      </c>
      <c r="D126" t="s">
        <v>253</v>
      </c>
      <c r="F126" t="s">
        <v>244</v>
      </c>
      <c r="G126">
        <v>0</v>
      </c>
      <c r="J126" t="s">
        <v>894</v>
      </c>
      <c r="K126">
        <v>379.48</v>
      </c>
    </row>
    <row r="127" spans="1:11" x14ac:dyDescent="0.2">
      <c r="A127" t="s">
        <v>254</v>
      </c>
      <c r="B127">
        <v>0</v>
      </c>
      <c r="C127">
        <v>0.5</v>
      </c>
      <c r="D127" t="s">
        <v>255</v>
      </c>
      <c r="F127" t="s">
        <v>246</v>
      </c>
      <c r="G127">
        <v>0</v>
      </c>
      <c r="J127" t="s">
        <v>895</v>
      </c>
      <c r="K127">
        <v>443.8</v>
      </c>
    </row>
    <row r="128" spans="1:11" x14ac:dyDescent="0.2">
      <c r="A128" t="s">
        <v>256</v>
      </c>
      <c r="B128">
        <v>0</v>
      </c>
      <c r="C128">
        <v>5</v>
      </c>
      <c r="D128" t="s">
        <v>257</v>
      </c>
      <c r="F128" t="s">
        <v>248</v>
      </c>
      <c r="G128">
        <v>0</v>
      </c>
      <c r="J128" t="s">
        <v>896</v>
      </c>
      <c r="K128">
        <v>411.78</v>
      </c>
    </row>
    <row r="129" spans="1:11" x14ac:dyDescent="0.2">
      <c r="A129" t="s">
        <v>258</v>
      </c>
      <c r="B129">
        <v>0</v>
      </c>
      <c r="C129">
        <v>5</v>
      </c>
      <c r="D129" t="s">
        <v>259</v>
      </c>
      <c r="F129" t="s">
        <v>250</v>
      </c>
      <c r="G129">
        <v>0</v>
      </c>
      <c r="J129" t="s">
        <v>897</v>
      </c>
      <c r="K129">
        <v>1781.9</v>
      </c>
    </row>
    <row r="130" spans="1:11" x14ac:dyDescent="0.2">
      <c r="A130" t="s">
        <v>260</v>
      </c>
      <c r="B130">
        <v>0</v>
      </c>
      <c r="C130">
        <v>1</v>
      </c>
      <c r="D130" t="s">
        <v>261</v>
      </c>
      <c r="F130" t="s">
        <v>252</v>
      </c>
      <c r="G130">
        <v>0</v>
      </c>
      <c r="J130" t="s">
        <v>898</v>
      </c>
      <c r="K130">
        <v>990.32</v>
      </c>
    </row>
    <row r="131" spans="1:11" x14ac:dyDescent="0.2">
      <c r="A131" t="s">
        <v>262</v>
      </c>
      <c r="B131">
        <v>0</v>
      </c>
      <c r="C131">
        <v>0.5</v>
      </c>
      <c r="D131" t="s">
        <v>263</v>
      </c>
      <c r="F131" t="s">
        <v>254</v>
      </c>
      <c r="G131">
        <v>0</v>
      </c>
    </row>
    <row r="132" spans="1:11" x14ac:dyDescent="0.2">
      <c r="A132" t="s">
        <v>264</v>
      </c>
      <c r="B132">
        <v>0</v>
      </c>
      <c r="C132">
        <v>5</v>
      </c>
      <c r="D132" t="s">
        <v>265</v>
      </c>
      <c r="F132" t="s">
        <v>256</v>
      </c>
      <c r="G132">
        <v>0</v>
      </c>
    </row>
    <row r="133" spans="1:11" x14ac:dyDescent="0.2">
      <c r="A133" t="s">
        <v>266</v>
      </c>
      <c r="B133">
        <v>0</v>
      </c>
      <c r="C133">
        <v>5</v>
      </c>
      <c r="D133" t="s">
        <v>267</v>
      </c>
      <c r="F133" t="s">
        <v>258</v>
      </c>
      <c r="G133">
        <v>0</v>
      </c>
    </row>
    <row r="134" spans="1:11" x14ac:dyDescent="0.2">
      <c r="A134" t="s">
        <v>268</v>
      </c>
      <c r="B134">
        <v>0</v>
      </c>
      <c r="C134">
        <v>200</v>
      </c>
      <c r="D134" t="s">
        <v>269</v>
      </c>
      <c r="F134" t="s">
        <v>260</v>
      </c>
      <c r="G134">
        <v>0</v>
      </c>
    </row>
    <row r="135" spans="1:11" x14ac:dyDescent="0.2">
      <c r="A135" t="s">
        <v>270</v>
      </c>
      <c r="B135">
        <v>0</v>
      </c>
      <c r="C135">
        <v>5</v>
      </c>
      <c r="D135" t="s">
        <v>271</v>
      </c>
      <c r="F135" t="s">
        <v>262</v>
      </c>
      <c r="G135">
        <v>0</v>
      </c>
    </row>
    <row r="136" spans="1:11" x14ac:dyDescent="0.2">
      <c r="A136" t="s">
        <v>272</v>
      </c>
      <c r="B136">
        <v>0</v>
      </c>
      <c r="C136">
        <v>200</v>
      </c>
      <c r="D136" t="s">
        <v>273</v>
      </c>
      <c r="F136" t="s">
        <v>264</v>
      </c>
      <c r="G136">
        <v>0</v>
      </c>
    </row>
    <row r="137" spans="1:11" x14ac:dyDescent="0.2">
      <c r="A137" t="s">
        <v>274</v>
      </c>
      <c r="B137">
        <v>0</v>
      </c>
      <c r="C137">
        <v>10</v>
      </c>
      <c r="D137" t="s">
        <v>275</v>
      </c>
      <c r="F137" t="s">
        <v>266</v>
      </c>
      <c r="G137">
        <v>0</v>
      </c>
    </row>
    <row r="138" spans="1:11" x14ac:dyDescent="0.2">
      <c r="A138" t="s">
        <v>276</v>
      </c>
      <c r="B138">
        <v>0</v>
      </c>
      <c r="C138">
        <v>1</v>
      </c>
      <c r="D138" t="s">
        <v>277</v>
      </c>
      <c r="F138" t="s">
        <v>268</v>
      </c>
      <c r="G138">
        <v>0</v>
      </c>
    </row>
    <row r="139" spans="1:11" x14ac:dyDescent="0.2">
      <c r="A139" t="s">
        <v>278</v>
      </c>
      <c r="B139">
        <v>0</v>
      </c>
      <c r="C139">
        <v>0.5</v>
      </c>
      <c r="D139" t="s">
        <v>279</v>
      </c>
      <c r="F139" t="s">
        <v>270</v>
      </c>
      <c r="G139">
        <v>0</v>
      </c>
    </row>
    <row r="140" spans="1:11" x14ac:dyDescent="0.2">
      <c r="A140" t="s">
        <v>280</v>
      </c>
      <c r="B140">
        <v>0</v>
      </c>
      <c r="C140">
        <v>5</v>
      </c>
      <c r="D140" t="s">
        <v>281</v>
      </c>
      <c r="F140" t="s">
        <v>272</v>
      </c>
      <c r="G140">
        <v>0</v>
      </c>
    </row>
    <row r="141" spans="1:11" x14ac:dyDescent="0.2">
      <c r="A141" t="s">
        <v>282</v>
      </c>
      <c r="B141">
        <v>0</v>
      </c>
      <c r="C141">
        <v>5</v>
      </c>
      <c r="D141" t="s">
        <v>283</v>
      </c>
      <c r="F141" t="s">
        <v>274</v>
      </c>
      <c r="G141">
        <v>0</v>
      </c>
    </row>
    <row r="142" spans="1:11" x14ac:dyDescent="0.2">
      <c r="A142" t="s">
        <v>284</v>
      </c>
      <c r="B142">
        <v>0</v>
      </c>
      <c r="C142">
        <v>1</v>
      </c>
      <c r="D142" t="s">
        <v>285</v>
      </c>
      <c r="F142" t="s">
        <v>276</v>
      </c>
      <c r="G142">
        <v>0</v>
      </c>
    </row>
    <row r="143" spans="1:11" x14ac:dyDescent="0.2">
      <c r="A143" t="s">
        <v>286</v>
      </c>
      <c r="B143">
        <v>0</v>
      </c>
      <c r="C143">
        <v>0.5</v>
      </c>
      <c r="D143" t="s">
        <v>287</v>
      </c>
      <c r="F143" t="s">
        <v>278</v>
      </c>
      <c r="G143">
        <v>0</v>
      </c>
    </row>
    <row r="144" spans="1:11" x14ac:dyDescent="0.2">
      <c r="A144" t="s">
        <v>288</v>
      </c>
      <c r="B144">
        <v>0</v>
      </c>
      <c r="C144">
        <v>5</v>
      </c>
      <c r="D144" t="s">
        <v>289</v>
      </c>
      <c r="F144" t="s">
        <v>280</v>
      </c>
      <c r="G144">
        <v>0</v>
      </c>
    </row>
    <row r="145" spans="1:7" x14ac:dyDescent="0.2">
      <c r="A145" t="s">
        <v>290</v>
      </c>
      <c r="B145">
        <v>0</v>
      </c>
      <c r="C145">
        <v>5</v>
      </c>
      <c r="D145" t="s">
        <v>291</v>
      </c>
      <c r="F145" t="s">
        <v>282</v>
      </c>
      <c r="G145">
        <v>0</v>
      </c>
    </row>
    <row r="146" spans="1:7" x14ac:dyDescent="0.2">
      <c r="A146" t="s">
        <v>292</v>
      </c>
      <c r="B146">
        <v>0</v>
      </c>
      <c r="C146">
        <v>200</v>
      </c>
      <c r="D146" t="s">
        <v>293</v>
      </c>
      <c r="F146" t="s">
        <v>284</v>
      </c>
      <c r="G146">
        <v>0</v>
      </c>
    </row>
    <row r="147" spans="1:7" x14ac:dyDescent="0.2">
      <c r="A147" t="s">
        <v>294</v>
      </c>
      <c r="B147">
        <v>0</v>
      </c>
      <c r="C147">
        <v>5</v>
      </c>
      <c r="D147" t="s">
        <v>295</v>
      </c>
      <c r="F147" t="s">
        <v>286</v>
      </c>
      <c r="G147">
        <v>0</v>
      </c>
    </row>
    <row r="148" spans="1:7" x14ac:dyDescent="0.2">
      <c r="A148" t="s">
        <v>296</v>
      </c>
      <c r="B148">
        <v>0</v>
      </c>
      <c r="C148">
        <v>200</v>
      </c>
      <c r="D148" t="s">
        <v>297</v>
      </c>
      <c r="F148" t="s">
        <v>288</v>
      </c>
      <c r="G148">
        <v>0</v>
      </c>
    </row>
    <row r="149" spans="1:7" x14ac:dyDescent="0.2">
      <c r="A149" t="s">
        <v>298</v>
      </c>
      <c r="B149">
        <v>0</v>
      </c>
      <c r="C149">
        <v>10</v>
      </c>
      <c r="D149" t="s">
        <v>299</v>
      </c>
      <c r="F149" t="s">
        <v>290</v>
      </c>
      <c r="G149">
        <v>0</v>
      </c>
    </row>
    <row r="150" spans="1:7" x14ac:dyDescent="0.2">
      <c r="A150" t="s">
        <v>300</v>
      </c>
      <c r="B150">
        <v>0</v>
      </c>
      <c r="C150">
        <v>1</v>
      </c>
      <c r="D150" t="s">
        <v>301</v>
      </c>
      <c r="F150" t="s">
        <v>292</v>
      </c>
      <c r="G150">
        <v>0</v>
      </c>
    </row>
    <row r="151" spans="1:7" x14ac:dyDescent="0.2">
      <c r="A151" t="s">
        <v>302</v>
      </c>
      <c r="B151">
        <v>0</v>
      </c>
      <c r="C151">
        <v>0.5</v>
      </c>
      <c r="D151" t="s">
        <v>303</v>
      </c>
      <c r="F151" t="s">
        <v>294</v>
      </c>
      <c r="G151">
        <v>0</v>
      </c>
    </row>
    <row r="152" spans="1:7" x14ac:dyDescent="0.2">
      <c r="A152" t="s">
        <v>304</v>
      </c>
      <c r="B152">
        <v>0</v>
      </c>
      <c r="C152">
        <v>5</v>
      </c>
      <c r="D152" t="s">
        <v>305</v>
      </c>
      <c r="F152" t="s">
        <v>296</v>
      </c>
      <c r="G152">
        <v>0</v>
      </c>
    </row>
    <row r="153" spans="1:7" x14ac:dyDescent="0.2">
      <c r="A153" t="s">
        <v>306</v>
      </c>
      <c r="B153">
        <v>0</v>
      </c>
      <c r="C153">
        <v>5</v>
      </c>
      <c r="D153" t="s">
        <v>307</v>
      </c>
      <c r="F153" t="s">
        <v>298</v>
      </c>
      <c r="G153">
        <v>0</v>
      </c>
    </row>
    <row r="154" spans="1:7" x14ac:dyDescent="0.2">
      <c r="A154" t="s">
        <v>308</v>
      </c>
      <c r="B154">
        <v>0</v>
      </c>
      <c r="C154">
        <v>1</v>
      </c>
      <c r="D154" t="s">
        <v>309</v>
      </c>
      <c r="F154" t="s">
        <v>300</v>
      </c>
      <c r="G154">
        <v>0</v>
      </c>
    </row>
    <row r="155" spans="1:7" x14ac:dyDescent="0.2">
      <c r="A155" t="s">
        <v>310</v>
      </c>
      <c r="B155">
        <v>0</v>
      </c>
      <c r="C155">
        <v>0.5</v>
      </c>
      <c r="D155" t="s">
        <v>311</v>
      </c>
      <c r="F155" t="s">
        <v>302</v>
      </c>
      <c r="G155">
        <v>0</v>
      </c>
    </row>
    <row r="156" spans="1:7" x14ac:dyDescent="0.2">
      <c r="A156" t="s">
        <v>312</v>
      </c>
      <c r="B156">
        <v>0</v>
      </c>
      <c r="C156">
        <v>5</v>
      </c>
      <c r="D156" t="s">
        <v>313</v>
      </c>
      <c r="F156" t="s">
        <v>304</v>
      </c>
      <c r="G156">
        <v>0</v>
      </c>
    </row>
    <row r="157" spans="1:7" x14ac:dyDescent="0.2">
      <c r="A157" t="s">
        <v>314</v>
      </c>
      <c r="B157">
        <v>0</v>
      </c>
      <c r="C157">
        <v>5</v>
      </c>
      <c r="D157" t="s">
        <v>315</v>
      </c>
      <c r="F157" t="s">
        <v>306</v>
      </c>
      <c r="G157">
        <v>0</v>
      </c>
    </row>
    <row r="158" spans="1:7" x14ac:dyDescent="0.2">
      <c r="A158" t="s">
        <v>316</v>
      </c>
      <c r="B158">
        <v>0</v>
      </c>
      <c r="C158">
        <v>200</v>
      </c>
      <c r="D158" t="s">
        <v>317</v>
      </c>
      <c r="F158" t="s">
        <v>308</v>
      </c>
      <c r="G158">
        <v>0</v>
      </c>
    </row>
    <row r="159" spans="1:7" x14ac:dyDescent="0.2">
      <c r="A159" t="s">
        <v>318</v>
      </c>
      <c r="B159">
        <v>0</v>
      </c>
      <c r="C159">
        <v>5</v>
      </c>
      <c r="D159" t="s">
        <v>319</v>
      </c>
      <c r="F159" t="s">
        <v>310</v>
      </c>
      <c r="G159">
        <v>0</v>
      </c>
    </row>
    <row r="160" spans="1:7" x14ac:dyDescent="0.2">
      <c r="A160" t="s">
        <v>320</v>
      </c>
      <c r="B160">
        <v>0</v>
      </c>
      <c r="C160">
        <v>200</v>
      </c>
      <c r="D160" t="s">
        <v>321</v>
      </c>
      <c r="F160" t="s">
        <v>312</v>
      </c>
      <c r="G160">
        <v>0</v>
      </c>
    </row>
    <row r="161" spans="1:7" x14ac:dyDescent="0.2">
      <c r="A161" t="s">
        <v>322</v>
      </c>
      <c r="B161">
        <v>0</v>
      </c>
      <c r="C161">
        <v>10</v>
      </c>
      <c r="D161" t="s">
        <v>323</v>
      </c>
      <c r="F161" t="s">
        <v>314</v>
      </c>
      <c r="G161">
        <v>0</v>
      </c>
    </row>
    <row r="162" spans="1:7" x14ac:dyDescent="0.2">
      <c r="A162" t="s">
        <v>324</v>
      </c>
      <c r="B162">
        <v>0</v>
      </c>
      <c r="C162">
        <v>1</v>
      </c>
      <c r="D162" t="s">
        <v>325</v>
      </c>
      <c r="F162" t="s">
        <v>316</v>
      </c>
      <c r="G162">
        <v>0</v>
      </c>
    </row>
    <row r="163" spans="1:7" x14ac:dyDescent="0.2">
      <c r="A163" t="s">
        <v>326</v>
      </c>
      <c r="B163">
        <v>0</v>
      </c>
      <c r="C163">
        <v>0.5</v>
      </c>
      <c r="D163" t="s">
        <v>327</v>
      </c>
      <c r="F163" t="s">
        <v>318</v>
      </c>
      <c r="G163">
        <v>0</v>
      </c>
    </row>
    <row r="164" spans="1:7" x14ac:dyDescent="0.2">
      <c r="A164" t="s">
        <v>328</v>
      </c>
      <c r="B164">
        <v>0</v>
      </c>
      <c r="C164">
        <v>5</v>
      </c>
      <c r="D164" t="s">
        <v>329</v>
      </c>
      <c r="F164" t="s">
        <v>320</v>
      </c>
      <c r="G164">
        <v>0</v>
      </c>
    </row>
    <row r="165" spans="1:7" x14ac:dyDescent="0.2">
      <c r="A165" t="s">
        <v>330</v>
      </c>
      <c r="B165">
        <v>0</v>
      </c>
      <c r="C165">
        <v>5</v>
      </c>
      <c r="D165" t="s">
        <v>331</v>
      </c>
      <c r="F165" t="s">
        <v>322</v>
      </c>
      <c r="G165">
        <v>0</v>
      </c>
    </row>
    <row r="166" spans="1:7" x14ac:dyDescent="0.2">
      <c r="A166" t="s">
        <v>332</v>
      </c>
      <c r="B166">
        <v>0</v>
      </c>
      <c r="C166">
        <v>1</v>
      </c>
      <c r="D166" t="s">
        <v>333</v>
      </c>
      <c r="F166" t="s">
        <v>324</v>
      </c>
      <c r="G166">
        <v>0</v>
      </c>
    </row>
    <row r="167" spans="1:7" x14ac:dyDescent="0.2">
      <c r="A167" t="s">
        <v>334</v>
      </c>
      <c r="B167">
        <v>0</v>
      </c>
      <c r="C167">
        <v>0.5</v>
      </c>
      <c r="D167" t="s">
        <v>335</v>
      </c>
      <c r="F167" t="s">
        <v>326</v>
      </c>
      <c r="G167">
        <v>0</v>
      </c>
    </row>
    <row r="168" spans="1:7" x14ac:dyDescent="0.2">
      <c r="A168" t="s">
        <v>336</v>
      </c>
      <c r="B168">
        <v>0</v>
      </c>
      <c r="C168">
        <v>5</v>
      </c>
      <c r="D168" t="s">
        <v>337</v>
      </c>
      <c r="F168" t="s">
        <v>328</v>
      </c>
      <c r="G168">
        <v>0</v>
      </c>
    </row>
    <row r="169" spans="1:7" x14ac:dyDescent="0.2">
      <c r="A169" t="s">
        <v>338</v>
      </c>
      <c r="B169">
        <v>0</v>
      </c>
      <c r="C169">
        <v>5</v>
      </c>
      <c r="D169" t="s">
        <v>339</v>
      </c>
      <c r="F169" t="s">
        <v>330</v>
      </c>
      <c r="G169">
        <v>0</v>
      </c>
    </row>
    <row r="170" spans="1:7" x14ac:dyDescent="0.2">
      <c r="A170" t="s">
        <v>340</v>
      </c>
      <c r="B170">
        <v>0</v>
      </c>
      <c r="C170">
        <v>200</v>
      </c>
      <c r="D170" t="s">
        <v>341</v>
      </c>
      <c r="F170" t="s">
        <v>332</v>
      </c>
      <c r="G170">
        <v>0</v>
      </c>
    </row>
    <row r="171" spans="1:7" x14ac:dyDescent="0.2">
      <c r="A171" t="s">
        <v>342</v>
      </c>
      <c r="B171">
        <v>0</v>
      </c>
      <c r="C171">
        <v>5</v>
      </c>
      <c r="D171" t="s">
        <v>343</v>
      </c>
      <c r="F171" t="s">
        <v>334</v>
      </c>
      <c r="G171">
        <v>0</v>
      </c>
    </row>
    <row r="172" spans="1:7" x14ac:dyDescent="0.2">
      <c r="A172" t="s">
        <v>344</v>
      </c>
      <c r="B172">
        <v>0</v>
      </c>
      <c r="C172">
        <v>200</v>
      </c>
      <c r="D172" t="s">
        <v>345</v>
      </c>
      <c r="F172" t="s">
        <v>336</v>
      </c>
      <c r="G172">
        <v>0</v>
      </c>
    </row>
    <row r="173" spans="1:7" x14ac:dyDescent="0.2">
      <c r="A173" t="s">
        <v>346</v>
      </c>
      <c r="B173">
        <v>0</v>
      </c>
      <c r="C173">
        <v>10</v>
      </c>
      <c r="D173" t="s">
        <v>347</v>
      </c>
      <c r="F173" t="s">
        <v>338</v>
      </c>
      <c r="G173">
        <v>0</v>
      </c>
    </row>
    <row r="174" spans="1:7" x14ac:dyDescent="0.2">
      <c r="A174" t="s">
        <v>348</v>
      </c>
      <c r="B174">
        <v>0</v>
      </c>
      <c r="C174">
        <v>1</v>
      </c>
      <c r="D174" t="s">
        <v>349</v>
      </c>
      <c r="F174" t="s">
        <v>340</v>
      </c>
      <c r="G174">
        <v>0</v>
      </c>
    </row>
    <row r="175" spans="1:7" x14ac:dyDescent="0.2">
      <c r="A175" t="s">
        <v>350</v>
      </c>
      <c r="B175">
        <v>0</v>
      </c>
      <c r="C175">
        <v>0.5</v>
      </c>
      <c r="D175" t="s">
        <v>351</v>
      </c>
      <c r="F175" t="s">
        <v>342</v>
      </c>
      <c r="G175">
        <v>0</v>
      </c>
    </row>
    <row r="176" spans="1:7" x14ac:dyDescent="0.2">
      <c r="A176" t="s">
        <v>352</v>
      </c>
      <c r="B176">
        <v>0</v>
      </c>
      <c r="C176">
        <v>5</v>
      </c>
      <c r="D176" t="s">
        <v>353</v>
      </c>
      <c r="F176" t="s">
        <v>344</v>
      </c>
      <c r="G176">
        <v>0</v>
      </c>
    </row>
    <row r="177" spans="1:7" x14ac:dyDescent="0.2">
      <c r="A177" t="s">
        <v>354</v>
      </c>
      <c r="B177">
        <v>0</v>
      </c>
      <c r="C177">
        <v>5</v>
      </c>
      <c r="D177" t="s">
        <v>355</v>
      </c>
      <c r="F177" t="s">
        <v>346</v>
      </c>
      <c r="G177">
        <v>0</v>
      </c>
    </row>
    <row r="178" spans="1:7" x14ac:dyDescent="0.2">
      <c r="A178" t="s">
        <v>356</v>
      </c>
      <c r="B178">
        <v>0</v>
      </c>
      <c r="C178">
        <v>1</v>
      </c>
      <c r="D178" t="s">
        <v>357</v>
      </c>
      <c r="F178" t="s">
        <v>348</v>
      </c>
      <c r="G178">
        <v>0</v>
      </c>
    </row>
    <row r="179" spans="1:7" x14ac:dyDescent="0.2">
      <c r="A179" t="s">
        <v>358</v>
      </c>
      <c r="B179">
        <v>0</v>
      </c>
      <c r="C179">
        <v>0.5</v>
      </c>
      <c r="D179" t="s">
        <v>359</v>
      </c>
      <c r="F179" t="s">
        <v>350</v>
      </c>
      <c r="G179">
        <v>0</v>
      </c>
    </row>
    <row r="180" spans="1:7" x14ac:dyDescent="0.2">
      <c r="A180" t="s">
        <v>360</v>
      </c>
      <c r="B180">
        <v>0</v>
      </c>
      <c r="C180">
        <v>5</v>
      </c>
      <c r="D180" t="s">
        <v>361</v>
      </c>
      <c r="F180" t="s">
        <v>352</v>
      </c>
      <c r="G180">
        <v>0</v>
      </c>
    </row>
    <row r="181" spans="1:7" x14ac:dyDescent="0.2">
      <c r="A181" t="s">
        <v>362</v>
      </c>
      <c r="B181">
        <v>0</v>
      </c>
      <c r="C181">
        <v>5</v>
      </c>
      <c r="D181" t="s">
        <v>363</v>
      </c>
      <c r="F181" t="s">
        <v>354</v>
      </c>
      <c r="G181">
        <v>0</v>
      </c>
    </row>
    <row r="182" spans="1:7" x14ac:dyDescent="0.2">
      <c r="A182" t="s">
        <v>364</v>
      </c>
      <c r="B182">
        <v>0</v>
      </c>
      <c r="C182">
        <v>200</v>
      </c>
      <c r="D182" t="s">
        <v>365</v>
      </c>
      <c r="F182" t="s">
        <v>356</v>
      </c>
      <c r="G182">
        <v>0</v>
      </c>
    </row>
    <row r="183" spans="1:7" x14ac:dyDescent="0.2">
      <c r="A183" t="s">
        <v>366</v>
      </c>
      <c r="B183">
        <v>0</v>
      </c>
      <c r="C183">
        <v>5</v>
      </c>
      <c r="D183" t="s">
        <v>367</v>
      </c>
      <c r="F183" t="s">
        <v>358</v>
      </c>
      <c r="G183">
        <v>0</v>
      </c>
    </row>
    <row r="184" spans="1:7" x14ac:dyDescent="0.2">
      <c r="A184" t="s">
        <v>368</v>
      </c>
      <c r="B184">
        <v>0</v>
      </c>
      <c r="C184">
        <v>200</v>
      </c>
      <c r="D184" t="s">
        <v>369</v>
      </c>
      <c r="F184" t="s">
        <v>360</v>
      </c>
      <c r="G184">
        <v>0</v>
      </c>
    </row>
    <row r="185" spans="1:7" x14ac:dyDescent="0.2">
      <c r="A185" t="s">
        <v>370</v>
      </c>
      <c r="B185">
        <v>0</v>
      </c>
      <c r="C185">
        <v>10</v>
      </c>
      <c r="D185" t="s">
        <v>371</v>
      </c>
      <c r="F185" t="s">
        <v>362</v>
      </c>
      <c r="G185">
        <v>0</v>
      </c>
    </row>
    <row r="186" spans="1:7" x14ac:dyDescent="0.2">
      <c r="A186" t="s">
        <v>372</v>
      </c>
      <c r="B186">
        <v>0</v>
      </c>
      <c r="C186">
        <v>1</v>
      </c>
      <c r="D186" t="s">
        <v>373</v>
      </c>
      <c r="F186" t="s">
        <v>364</v>
      </c>
      <c r="G186">
        <v>0</v>
      </c>
    </row>
    <row r="187" spans="1:7" x14ac:dyDescent="0.2">
      <c r="A187" t="s">
        <v>374</v>
      </c>
      <c r="B187">
        <v>0</v>
      </c>
      <c r="C187">
        <v>0.5</v>
      </c>
      <c r="D187" t="s">
        <v>375</v>
      </c>
      <c r="F187" t="s">
        <v>366</v>
      </c>
      <c r="G187">
        <v>0</v>
      </c>
    </row>
    <row r="188" spans="1:7" x14ac:dyDescent="0.2">
      <c r="A188" t="s">
        <v>376</v>
      </c>
      <c r="B188">
        <v>0</v>
      </c>
      <c r="C188">
        <v>5</v>
      </c>
      <c r="D188" t="s">
        <v>377</v>
      </c>
      <c r="F188" t="s">
        <v>368</v>
      </c>
      <c r="G188">
        <v>0</v>
      </c>
    </row>
    <row r="189" spans="1:7" x14ac:dyDescent="0.2">
      <c r="A189" t="s">
        <v>378</v>
      </c>
      <c r="B189">
        <v>0</v>
      </c>
      <c r="C189">
        <v>5</v>
      </c>
      <c r="D189" t="s">
        <v>379</v>
      </c>
      <c r="F189" t="s">
        <v>370</v>
      </c>
      <c r="G189">
        <v>0</v>
      </c>
    </row>
    <row r="190" spans="1:7" x14ac:dyDescent="0.2">
      <c r="A190" t="s">
        <v>380</v>
      </c>
      <c r="B190">
        <v>0</v>
      </c>
      <c r="C190">
        <v>1</v>
      </c>
      <c r="D190" t="s">
        <v>381</v>
      </c>
      <c r="F190" t="s">
        <v>372</v>
      </c>
      <c r="G190">
        <v>0</v>
      </c>
    </row>
    <row r="191" spans="1:7" x14ac:dyDescent="0.2">
      <c r="A191" t="s">
        <v>382</v>
      </c>
      <c r="B191">
        <v>0</v>
      </c>
      <c r="C191">
        <v>0.5</v>
      </c>
      <c r="D191" t="s">
        <v>383</v>
      </c>
      <c r="F191" t="s">
        <v>374</v>
      </c>
      <c r="G191">
        <v>0</v>
      </c>
    </row>
    <row r="192" spans="1:7" x14ac:dyDescent="0.2">
      <c r="A192" t="s">
        <v>384</v>
      </c>
      <c r="B192">
        <v>0</v>
      </c>
      <c r="C192">
        <v>5</v>
      </c>
      <c r="D192" t="s">
        <v>385</v>
      </c>
      <c r="F192" t="s">
        <v>376</v>
      </c>
      <c r="G192">
        <v>0</v>
      </c>
    </row>
    <row r="193" spans="1:7" x14ac:dyDescent="0.2">
      <c r="A193" t="s">
        <v>386</v>
      </c>
      <c r="B193">
        <v>0</v>
      </c>
      <c r="C193">
        <v>5</v>
      </c>
      <c r="D193" t="s">
        <v>387</v>
      </c>
      <c r="F193" t="s">
        <v>378</v>
      </c>
      <c r="G193">
        <v>0</v>
      </c>
    </row>
    <row r="194" spans="1:7" x14ac:dyDescent="0.2">
      <c r="A194" t="s">
        <v>388</v>
      </c>
      <c r="B194">
        <v>0</v>
      </c>
      <c r="C194">
        <v>200</v>
      </c>
      <c r="D194" t="s">
        <v>389</v>
      </c>
      <c r="F194" t="s">
        <v>380</v>
      </c>
      <c r="G194">
        <v>0</v>
      </c>
    </row>
    <row r="195" spans="1:7" x14ac:dyDescent="0.2">
      <c r="A195" t="s">
        <v>390</v>
      </c>
      <c r="B195">
        <v>0</v>
      </c>
      <c r="C195">
        <v>5</v>
      </c>
      <c r="D195" t="s">
        <v>391</v>
      </c>
      <c r="F195" t="s">
        <v>382</v>
      </c>
      <c r="G195">
        <v>0</v>
      </c>
    </row>
    <row r="196" spans="1:7" x14ac:dyDescent="0.2">
      <c r="A196" t="s">
        <v>392</v>
      </c>
      <c r="B196">
        <v>0</v>
      </c>
      <c r="C196">
        <v>200</v>
      </c>
      <c r="D196" t="s">
        <v>393</v>
      </c>
      <c r="F196" t="s">
        <v>384</v>
      </c>
      <c r="G196">
        <v>0</v>
      </c>
    </row>
    <row r="197" spans="1:7" x14ac:dyDescent="0.2">
      <c r="A197" t="s">
        <v>394</v>
      </c>
      <c r="B197">
        <v>0</v>
      </c>
      <c r="C197">
        <v>10</v>
      </c>
      <c r="D197" t="s">
        <v>395</v>
      </c>
      <c r="F197" t="s">
        <v>386</v>
      </c>
      <c r="G197">
        <v>0</v>
      </c>
    </row>
    <row r="198" spans="1:7" x14ac:dyDescent="0.2">
      <c r="A198" t="s">
        <v>396</v>
      </c>
      <c r="B198">
        <v>0</v>
      </c>
      <c r="C198">
        <v>1</v>
      </c>
      <c r="D198" t="s">
        <v>397</v>
      </c>
      <c r="F198" t="s">
        <v>388</v>
      </c>
      <c r="G198">
        <v>0</v>
      </c>
    </row>
    <row r="199" spans="1:7" x14ac:dyDescent="0.2">
      <c r="A199" t="s">
        <v>398</v>
      </c>
      <c r="B199">
        <v>0</v>
      </c>
      <c r="C199">
        <v>0.5</v>
      </c>
      <c r="D199" t="s">
        <v>399</v>
      </c>
      <c r="F199" t="s">
        <v>390</v>
      </c>
      <c r="G199">
        <v>0</v>
      </c>
    </row>
    <row r="200" spans="1:7" x14ac:dyDescent="0.2">
      <c r="A200" t="s">
        <v>400</v>
      </c>
      <c r="B200">
        <v>0</v>
      </c>
      <c r="C200">
        <v>5</v>
      </c>
      <c r="D200" t="s">
        <v>401</v>
      </c>
      <c r="F200" t="s">
        <v>392</v>
      </c>
      <c r="G200">
        <v>0</v>
      </c>
    </row>
    <row r="201" spans="1:7" x14ac:dyDescent="0.2">
      <c r="A201" t="s">
        <v>402</v>
      </c>
      <c r="B201">
        <v>0</v>
      </c>
      <c r="C201">
        <v>5</v>
      </c>
      <c r="D201" t="s">
        <v>403</v>
      </c>
      <c r="F201" t="s">
        <v>394</v>
      </c>
      <c r="G201">
        <v>0</v>
      </c>
    </row>
    <row r="202" spans="1:7" x14ac:dyDescent="0.2">
      <c r="A202" t="s">
        <v>404</v>
      </c>
      <c r="B202">
        <v>0</v>
      </c>
      <c r="C202">
        <v>1</v>
      </c>
      <c r="D202" t="s">
        <v>405</v>
      </c>
      <c r="F202" t="s">
        <v>396</v>
      </c>
      <c r="G202">
        <v>0</v>
      </c>
    </row>
    <row r="203" spans="1:7" x14ac:dyDescent="0.2">
      <c r="A203" t="s">
        <v>406</v>
      </c>
      <c r="B203">
        <v>0</v>
      </c>
      <c r="C203">
        <v>0.5</v>
      </c>
      <c r="D203" t="s">
        <v>407</v>
      </c>
      <c r="F203" t="s">
        <v>398</v>
      </c>
      <c r="G203">
        <v>0</v>
      </c>
    </row>
    <row r="204" spans="1:7" x14ac:dyDescent="0.2">
      <c r="A204" t="s">
        <v>408</v>
      </c>
      <c r="B204">
        <v>0</v>
      </c>
      <c r="C204">
        <v>5</v>
      </c>
      <c r="D204" t="s">
        <v>409</v>
      </c>
      <c r="F204" t="s">
        <v>400</v>
      </c>
      <c r="G204">
        <v>0</v>
      </c>
    </row>
    <row r="205" spans="1:7" x14ac:dyDescent="0.2">
      <c r="A205" t="s">
        <v>410</v>
      </c>
      <c r="B205">
        <v>0</v>
      </c>
      <c r="C205">
        <v>5</v>
      </c>
      <c r="D205" t="s">
        <v>411</v>
      </c>
      <c r="F205" t="s">
        <v>402</v>
      </c>
      <c r="G205">
        <v>0</v>
      </c>
    </row>
    <row r="206" spans="1:7" x14ac:dyDescent="0.2">
      <c r="A206" t="s">
        <v>412</v>
      </c>
      <c r="B206">
        <v>0</v>
      </c>
      <c r="C206">
        <v>200</v>
      </c>
      <c r="D206" t="s">
        <v>413</v>
      </c>
      <c r="F206" t="s">
        <v>404</v>
      </c>
      <c r="G206">
        <v>0</v>
      </c>
    </row>
    <row r="207" spans="1:7" x14ac:dyDescent="0.2">
      <c r="A207" t="s">
        <v>414</v>
      </c>
      <c r="B207">
        <v>0</v>
      </c>
      <c r="C207">
        <v>5</v>
      </c>
      <c r="D207" t="s">
        <v>415</v>
      </c>
      <c r="F207" t="s">
        <v>406</v>
      </c>
      <c r="G207">
        <v>0</v>
      </c>
    </row>
    <row r="208" spans="1:7" x14ac:dyDescent="0.2">
      <c r="A208" t="s">
        <v>416</v>
      </c>
      <c r="B208">
        <v>0</v>
      </c>
      <c r="C208">
        <v>200</v>
      </c>
      <c r="D208" t="s">
        <v>417</v>
      </c>
      <c r="F208" t="s">
        <v>408</v>
      </c>
      <c r="G208">
        <v>0</v>
      </c>
    </row>
    <row r="209" spans="1:7" x14ac:dyDescent="0.2">
      <c r="A209" t="s">
        <v>418</v>
      </c>
      <c r="B209">
        <v>0</v>
      </c>
      <c r="C209">
        <v>10</v>
      </c>
      <c r="D209" t="s">
        <v>419</v>
      </c>
      <c r="F209" t="s">
        <v>410</v>
      </c>
      <c r="G209">
        <v>0</v>
      </c>
    </row>
    <row r="210" spans="1:7" x14ac:dyDescent="0.2">
      <c r="A210" t="s">
        <v>420</v>
      </c>
      <c r="B210">
        <v>0</v>
      </c>
      <c r="C210">
        <v>1</v>
      </c>
      <c r="D210" t="s">
        <v>421</v>
      </c>
      <c r="F210" t="s">
        <v>412</v>
      </c>
      <c r="G210">
        <v>0</v>
      </c>
    </row>
    <row r="211" spans="1:7" x14ac:dyDescent="0.2">
      <c r="A211" t="s">
        <v>422</v>
      </c>
      <c r="B211">
        <v>0</v>
      </c>
      <c r="C211">
        <v>0.5</v>
      </c>
      <c r="D211" t="s">
        <v>423</v>
      </c>
      <c r="F211" t="s">
        <v>414</v>
      </c>
      <c r="G211">
        <v>0</v>
      </c>
    </row>
    <row r="212" spans="1:7" x14ac:dyDescent="0.2">
      <c r="A212" t="s">
        <v>424</v>
      </c>
      <c r="B212">
        <v>0</v>
      </c>
      <c r="C212">
        <v>5</v>
      </c>
      <c r="D212" t="s">
        <v>425</v>
      </c>
      <c r="F212" t="s">
        <v>416</v>
      </c>
      <c r="G212">
        <v>0</v>
      </c>
    </row>
    <row r="213" spans="1:7" x14ac:dyDescent="0.2">
      <c r="A213" t="s">
        <v>426</v>
      </c>
      <c r="B213">
        <v>0</v>
      </c>
      <c r="C213">
        <v>5</v>
      </c>
      <c r="D213" t="s">
        <v>427</v>
      </c>
      <c r="F213" t="s">
        <v>418</v>
      </c>
      <c r="G213">
        <v>0</v>
      </c>
    </row>
    <row r="214" spans="1:7" x14ac:dyDescent="0.2">
      <c r="A214" t="s">
        <v>428</v>
      </c>
      <c r="B214">
        <v>0</v>
      </c>
      <c r="C214">
        <v>1</v>
      </c>
      <c r="D214" t="s">
        <v>429</v>
      </c>
      <c r="F214" t="s">
        <v>420</v>
      </c>
      <c r="G214">
        <v>0</v>
      </c>
    </row>
    <row r="215" spans="1:7" x14ac:dyDescent="0.2">
      <c r="A215" t="s">
        <v>430</v>
      </c>
      <c r="B215">
        <v>0</v>
      </c>
      <c r="C215">
        <v>0.5</v>
      </c>
      <c r="D215" t="s">
        <v>431</v>
      </c>
      <c r="F215" t="s">
        <v>422</v>
      </c>
      <c r="G215">
        <v>0</v>
      </c>
    </row>
    <row r="216" spans="1:7" x14ac:dyDescent="0.2">
      <c r="A216" t="s">
        <v>432</v>
      </c>
      <c r="B216">
        <v>0</v>
      </c>
      <c r="C216">
        <v>5</v>
      </c>
      <c r="D216" t="s">
        <v>433</v>
      </c>
      <c r="F216" t="s">
        <v>424</v>
      </c>
      <c r="G216">
        <v>0</v>
      </c>
    </row>
    <row r="217" spans="1:7" x14ac:dyDescent="0.2">
      <c r="A217" t="s">
        <v>434</v>
      </c>
      <c r="B217">
        <v>0</v>
      </c>
      <c r="C217">
        <v>5</v>
      </c>
      <c r="D217" t="s">
        <v>435</v>
      </c>
      <c r="F217" t="s">
        <v>426</v>
      </c>
      <c r="G217">
        <v>0</v>
      </c>
    </row>
    <row r="218" spans="1:7" x14ac:dyDescent="0.2">
      <c r="A218" t="s">
        <v>436</v>
      </c>
      <c r="B218">
        <v>0</v>
      </c>
      <c r="C218">
        <v>200</v>
      </c>
      <c r="D218" t="s">
        <v>437</v>
      </c>
      <c r="F218" t="s">
        <v>428</v>
      </c>
      <c r="G218">
        <v>0</v>
      </c>
    </row>
    <row r="219" spans="1:7" x14ac:dyDescent="0.2">
      <c r="A219" t="s">
        <v>438</v>
      </c>
      <c r="B219">
        <v>0</v>
      </c>
      <c r="C219">
        <v>5</v>
      </c>
      <c r="D219" t="s">
        <v>439</v>
      </c>
      <c r="F219" t="s">
        <v>430</v>
      </c>
      <c r="G219">
        <v>0</v>
      </c>
    </row>
    <row r="220" spans="1:7" x14ac:dyDescent="0.2">
      <c r="A220" t="s">
        <v>440</v>
      </c>
      <c r="B220">
        <v>0</v>
      </c>
      <c r="C220">
        <v>200</v>
      </c>
      <c r="D220" t="s">
        <v>441</v>
      </c>
      <c r="F220" t="s">
        <v>432</v>
      </c>
      <c r="G220">
        <v>0</v>
      </c>
    </row>
    <row r="221" spans="1:7" x14ac:dyDescent="0.2">
      <c r="A221" t="s">
        <v>442</v>
      </c>
      <c r="B221">
        <v>0</v>
      </c>
      <c r="C221">
        <v>10</v>
      </c>
      <c r="D221" t="s">
        <v>443</v>
      </c>
      <c r="F221" t="s">
        <v>434</v>
      </c>
      <c r="G221">
        <v>0</v>
      </c>
    </row>
    <row r="222" spans="1:7" x14ac:dyDescent="0.2">
      <c r="A222" t="s">
        <v>444</v>
      </c>
      <c r="B222">
        <v>0</v>
      </c>
      <c r="C222">
        <v>1</v>
      </c>
      <c r="D222" t="s">
        <v>445</v>
      </c>
      <c r="F222" t="s">
        <v>436</v>
      </c>
      <c r="G222">
        <v>0</v>
      </c>
    </row>
    <row r="223" spans="1:7" x14ac:dyDescent="0.2">
      <c r="A223" t="s">
        <v>446</v>
      </c>
      <c r="B223">
        <v>0</v>
      </c>
      <c r="C223">
        <v>0.5</v>
      </c>
      <c r="D223" t="s">
        <v>447</v>
      </c>
      <c r="F223" t="s">
        <v>438</v>
      </c>
      <c r="G223">
        <v>0</v>
      </c>
    </row>
    <row r="224" spans="1:7" x14ac:dyDescent="0.2">
      <c r="A224" t="s">
        <v>448</v>
      </c>
      <c r="B224">
        <v>0</v>
      </c>
      <c r="C224">
        <v>5</v>
      </c>
      <c r="D224" t="s">
        <v>449</v>
      </c>
      <c r="F224" t="s">
        <v>440</v>
      </c>
      <c r="G224">
        <v>0</v>
      </c>
    </row>
    <row r="225" spans="1:7" x14ac:dyDescent="0.2">
      <c r="A225" t="s">
        <v>450</v>
      </c>
      <c r="B225">
        <v>0</v>
      </c>
      <c r="C225">
        <v>5</v>
      </c>
      <c r="D225" t="s">
        <v>451</v>
      </c>
      <c r="F225" t="s">
        <v>442</v>
      </c>
      <c r="G225">
        <v>0</v>
      </c>
    </row>
    <row r="226" spans="1:7" x14ac:dyDescent="0.2">
      <c r="A226" t="s">
        <v>452</v>
      </c>
      <c r="B226">
        <v>0</v>
      </c>
      <c r="C226">
        <v>1</v>
      </c>
      <c r="D226" t="s">
        <v>453</v>
      </c>
      <c r="F226" t="s">
        <v>444</v>
      </c>
      <c r="G226">
        <v>0</v>
      </c>
    </row>
    <row r="227" spans="1:7" x14ac:dyDescent="0.2">
      <c r="A227" t="s">
        <v>454</v>
      </c>
      <c r="B227">
        <v>0</v>
      </c>
      <c r="C227">
        <v>0.5</v>
      </c>
      <c r="D227" t="s">
        <v>455</v>
      </c>
      <c r="F227" t="s">
        <v>446</v>
      </c>
      <c r="G227">
        <v>0</v>
      </c>
    </row>
    <row r="228" spans="1:7" x14ac:dyDescent="0.2">
      <c r="A228" t="s">
        <v>456</v>
      </c>
      <c r="B228">
        <v>0</v>
      </c>
      <c r="C228">
        <v>5</v>
      </c>
      <c r="D228" t="s">
        <v>457</v>
      </c>
      <c r="F228" t="s">
        <v>448</v>
      </c>
      <c r="G228">
        <v>0</v>
      </c>
    </row>
    <row r="229" spans="1:7" x14ac:dyDescent="0.2">
      <c r="A229" t="s">
        <v>458</v>
      </c>
      <c r="B229">
        <v>0</v>
      </c>
      <c r="C229">
        <v>5</v>
      </c>
      <c r="D229" t="s">
        <v>459</v>
      </c>
      <c r="F229" t="s">
        <v>450</v>
      </c>
      <c r="G229">
        <v>0</v>
      </c>
    </row>
    <row r="230" spans="1:7" x14ac:dyDescent="0.2">
      <c r="A230" t="s">
        <v>460</v>
      </c>
      <c r="B230">
        <v>0</v>
      </c>
      <c r="C230">
        <v>200</v>
      </c>
      <c r="D230" t="s">
        <v>461</v>
      </c>
      <c r="F230" t="s">
        <v>452</v>
      </c>
      <c r="G230">
        <v>0</v>
      </c>
    </row>
    <row r="231" spans="1:7" x14ac:dyDescent="0.2">
      <c r="A231" t="s">
        <v>462</v>
      </c>
      <c r="B231">
        <v>0</v>
      </c>
      <c r="C231">
        <v>5</v>
      </c>
      <c r="D231" t="s">
        <v>463</v>
      </c>
      <c r="F231" t="s">
        <v>454</v>
      </c>
      <c r="G231">
        <v>0</v>
      </c>
    </row>
    <row r="232" spans="1:7" x14ac:dyDescent="0.2">
      <c r="A232" t="s">
        <v>464</v>
      </c>
      <c r="B232">
        <v>0</v>
      </c>
      <c r="C232">
        <v>200</v>
      </c>
      <c r="D232" t="s">
        <v>465</v>
      </c>
      <c r="F232" t="s">
        <v>456</v>
      </c>
      <c r="G232">
        <v>0</v>
      </c>
    </row>
    <row r="233" spans="1:7" x14ac:dyDescent="0.2">
      <c r="A233" t="s">
        <v>466</v>
      </c>
      <c r="B233">
        <v>0</v>
      </c>
      <c r="C233">
        <v>10</v>
      </c>
      <c r="D233" t="s">
        <v>467</v>
      </c>
      <c r="F233" t="s">
        <v>458</v>
      </c>
      <c r="G233">
        <v>0</v>
      </c>
    </row>
    <row r="234" spans="1:7" x14ac:dyDescent="0.2">
      <c r="A234" t="s">
        <v>468</v>
      </c>
      <c r="B234">
        <v>0</v>
      </c>
      <c r="C234">
        <v>1</v>
      </c>
      <c r="D234" t="s">
        <v>469</v>
      </c>
      <c r="F234" t="s">
        <v>460</v>
      </c>
      <c r="G234">
        <v>0</v>
      </c>
    </row>
    <row r="235" spans="1:7" x14ac:dyDescent="0.2">
      <c r="A235" t="s">
        <v>470</v>
      </c>
      <c r="B235">
        <v>0</v>
      </c>
      <c r="C235">
        <v>0.5</v>
      </c>
      <c r="D235" t="s">
        <v>471</v>
      </c>
      <c r="F235" t="s">
        <v>462</v>
      </c>
      <c r="G235">
        <v>0</v>
      </c>
    </row>
    <row r="236" spans="1:7" x14ac:dyDescent="0.2">
      <c r="A236" t="s">
        <v>472</v>
      </c>
      <c r="B236">
        <v>0</v>
      </c>
      <c r="C236">
        <v>5</v>
      </c>
      <c r="D236" t="s">
        <v>473</v>
      </c>
      <c r="F236" t="s">
        <v>464</v>
      </c>
      <c r="G236">
        <v>0</v>
      </c>
    </row>
    <row r="237" spans="1:7" x14ac:dyDescent="0.2">
      <c r="A237" t="s">
        <v>474</v>
      </c>
      <c r="B237">
        <v>0</v>
      </c>
      <c r="C237">
        <v>5</v>
      </c>
      <c r="D237" t="s">
        <v>475</v>
      </c>
      <c r="F237" t="s">
        <v>466</v>
      </c>
      <c r="G237">
        <v>0</v>
      </c>
    </row>
    <row r="238" spans="1:7" x14ac:dyDescent="0.2">
      <c r="A238" t="s">
        <v>476</v>
      </c>
      <c r="B238">
        <v>0</v>
      </c>
      <c r="C238">
        <v>1</v>
      </c>
      <c r="D238" t="s">
        <v>477</v>
      </c>
      <c r="F238" t="s">
        <v>468</v>
      </c>
      <c r="G238">
        <v>0</v>
      </c>
    </row>
    <row r="239" spans="1:7" x14ac:dyDescent="0.2">
      <c r="A239" t="s">
        <v>478</v>
      </c>
      <c r="B239">
        <v>0</v>
      </c>
      <c r="C239">
        <v>0.5</v>
      </c>
      <c r="D239" t="s">
        <v>479</v>
      </c>
      <c r="F239" t="s">
        <v>470</v>
      </c>
      <c r="G239">
        <v>0</v>
      </c>
    </row>
    <row r="240" spans="1:7" x14ac:dyDescent="0.2">
      <c r="A240" t="s">
        <v>480</v>
      </c>
      <c r="B240">
        <v>0</v>
      </c>
      <c r="C240">
        <v>5</v>
      </c>
      <c r="D240" t="s">
        <v>481</v>
      </c>
      <c r="F240" t="s">
        <v>472</v>
      </c>
      <c r="G240">
        <v>0</v>
      </c>
    </row>
    <row r="241" spans="1:7" x14ac:dyDescent="0.2">
      <c r="A241" t="s">
        <v>482</v>
      </c>
      <c r="B241">
        <v>0</v>
      </c>
      <c r="C241">
        <v>5</v>
      </c>
      <c r="D241" t="s">
        <v>483</v>
      </c>
      <c r="F241" t="s">
        <v>474</v>
      </c>
      <c r="G241">
        <v>0</v>
      </c>
    </row>
    <row r="242" spans="1:7" x14ac:dyDescent="0.2">
      <c r="A242" t="s">
        <v>484</v>
      </c>
      <c r="B242">
        <v>0</v>
      </c>
      <c r="C242">
        <v>200</v>
      </c>
      <c r="D242" t="s">
        <v>485</v>
      </c>
      <c r="F242" t="s">
        <v>476</v>
      </c>
      <c r="G242">
        <v>0</v>
      </c>
    </row>
    <row r="243" spans="1:7" x14ac:dyDescent="0.2">
      <c r="A243" t="s">
        <v>486</v>
      </c>
      <c r="B243">
        <v>0</v>
      </c>
      <c r="C243">
        <v>5</v>
      </c>
      <c r="D243" t="s">
        <v>487</v>
      </c>
      <c r="F243" t="s">
        <v>478</v>
      </c>
      <c r="G243">
        <v>0</v>
      </c>
    </row>
    <row r="244" spans="1:7" x14ac:dyDescent="0.2">
      <c r="A244" t="s">
        <v>488</v>
      </c>
      <c r="B244">
        <v>0</v>
      </c>
      <c r="C244">
        <v>200</v>
      </c>
      <c r="D244" t="s">
        <v>489</v>
      </c>
      <c r="F244" t="s">
        <v>480</v>
      </c>
      <c r="G244">
        <v>0</v>
      </c>
    </row>
    <row r="245" spans="1:7" x14ac:dyDescent="0.2">
      <c r="A245" t="s">
        <v>490</v>
      </c>
      <c r="B245">
        <v>0</v>
      </c>
      <c r="C245">
        <v>10</v>
      </c>
      <c r="D245" t="s">
        <v>491</v>
      </c>
      <c r="F245" t="s">
        <v>482</v>
      </c>
      <c r="G245">
        <v>0</v>
      </c>
    </row>
    <row r="246" spans="1:7" x14ac:dyDescent="0.2">
      <c r="A246" t="s">
        <v>492</v>
      </c>
      <c r="B246">
        <v>0</v>
      </c>
      <c r="C246">
        <v>1</v>
      </c>
      <c r="D246" t="s">
        <v>493</v>
      </c>
      <c r="F246" t="s">
        <v>484</v>
      </c>
      <c r="G246">
        <v>0</v>
      </c>
    </row>
    <row r="247" spans="1:7" x14ac:dyDescent="0.2">
      <c r="A247" t="s">
        <v>494</v>
      </c>
      <c r="B247">
        <v>0</v>
      </c>
      <c r="C247">
        <v>0.5</v>
      </c>
      <c r="D247" t="s">
        <v>495</v>
      </c>
      <c r="F247" t="s">
        <v>486</v>
      </c>
      <c r="G247">
        <v>0</v>
      </c>
    </row>
    <row r="248" spans="1:7" x14ac:dyDescent="0.2">
      <c r="A248" t="s">
        <v>496</v>
      </c>
      <c r="B248">
        <v>0</v>
      </c>
      <c r="C248">
        <v>5</v>
      </c>
      <c r="D248" t="s">
        <v>497</v>
      </c>
      <c r="F248" t="s">
        <v>488</v>
      </c>
      <c r="G248">
        <v>0</v>
      </c>
    </row>
    <row r="249" spans="1:7" x14ac:dyDescent="0.2">
      <c r="A249" t="s">
        <v>498</v>
      </c>
      <c r="B249">
        <v>0</v>
      </c>
      <c r="C249">
        <v>5</v>
      </c>
      <c r="D249" t="s">
        <v>499</v>
      </c>
      <c r="F249" t="s">
        <v>490</v>
      </c>
      <c r="G249">
        <v>0</v>
      </c>
    </row>
    <row r="250" spans="1:7" x14ac:dyDescent="0.2">
      <c r="A250" t="s">
        <v>500</v>
      </c>
      <c r="B250">
        <v>0</v>
      </c>
      <c r="C250">
        <v>1</v>
      </c>
      <c r="D250" t="s">
        <v>501</v>
      </c>
      <c r="F250" t="s">
        <v>492</v>
      </c>
      <c r="G250">
        <v>0</v>
      </c>
    </row>
    <row r="251" spans="1:7" x14ac:dyDescent="0.2">
      <c r="A251" t="s">
        <v>502</v>
      </c>
      <c r="B251">
        <v>0</v>
      </c>
      <c r="C251">
        <v>0.5</v>
      </c>
      <c r="D251" t="s">
        <v>503</v>
      </c>
      <c r="F251" t="s">
        <v>494</v>
      </c>
      <c r="G251">
        <v>0</v>
      </c>
    </row>
    <row r="252" spans="1:7" x14ac:dyDescent="0.2">
      <c r="A252" t="s">
        <v>504</v>
      </c>
      <c r="B252">
        <v>0</v>
      </c>
      <c r="C252">
        <v>5</v>
      </c>
      <c r="D252" t="s">
        <v>505</v>
      </c>
      <c r="F252" t="s">
        <v>496</v>
      </c>
      <c r="G252">
        <v>0</v>
      </c>
    </row>
    <row r="253" spans="1:7" x14ac:dyDescent="0.2">
      <c r="A253" t="s">
        <v>506</v>
      </c>
      <c r="B253">
        <v>0</v>
      </c>
      <c r="C253">
        <v>5</v>
      </c>
      <c r="D253" t="s">
        <v>507</v>
      </c>
      <c r="F253" t="s">
        <v>498</v>
      </c>
      <c r="G253">
        <v>0</v>
      </c>
    </row>
    <row r="254" spans="1:7" x14ac:dyDescent="0.2">
      <c r="A254" t="s">
        <v>508</v>
      </c>
      <c r="B254">
        <v>0</v>
      </c>
      <c r="C254">
        <v>200</v>
      </c>
      <c r="D254" t="s">
        <v>509</v>
      </c>
      <c r="F254" t="s">
        <v>500</v>
      </c>
      <c r="G254">
        <v>0</v>
      </c>
    </row>
    <row r="255" spans="1:7" x14ac:dyDescent="0.2">
      <c r="A255" t="s">
        <v>510</v>
      </c>
      <c r="B255">
        <v>0</v>
      </c>
      <c r="C255">
        <v>5</v>
      </c>
      <c r="D255" t="s">
        <v>511</v>
      </c>
      <c r="F255" t="s">
        <v>502</v>
      </c>
      <c r="G255">
        <v>0</v>
      </c>
    </row>
    <row r="256" spans="1:7" x14ac:dyDescent="0.2">
      <c r="A256" t="s">
        <v>512</v>
      </c>
      <c r="B256">
        <v>0</v>
      </c>
      <c r="C256">
        <v>200</v>
      </c>
      <c r="D256" t="s">
        <v>513</v>
      </c>
      <c r="F256" t="s">
        <v>504</v>
      </c>
      <c r="G256">
        <v>0</v>
      </c>
    </row>
    <row r="257" spans="1:7" x14ac:dyDescent="0.2">
      <c r="A257" t="s">
        <v>514</v>
      </c>
      <c r="B257">
        <v>0</v>
      </c>
      <c r="C257">
        <v>10</v>
      </c>
      <c r="D257" t="s">
        <v>515</v>
      </c>
      <c r="F257" t="s">
        <v>506</v>
      </c>
      <c r="G257">
        <v>0</v>
      </c>
    </row>
    <row r="258" spans="1:7" x14ac:dyDescent="0.2">
      <c r="A258" t="s">
        <v>516</v>
      </c>
      <c r="B258">
        <v>0</v>
      </c>
      <c r="C258">
        <v>1</v>
      </c>
      <c r="D258" t="s">
        <v>517</v>
      </c>
      <c r="F258" t="s">
        <v>508</v>
      </c>
      <c r="G258">
        <v>0</v>
      </c>
    </row>
    <row r="259" spans="1:7" x14ac:dyDescent="0.2">
      <c r="A259" t="s">
        <v>518</v>
      </c>
      <c r="B259">
        <v>0</v>
      </c>
      <c r="C259">
        <v>0.5</v>
      </c>
      <c r="D259" t="s">
        <v>519</v>
      </c>
      <c r="F259" t="s">
        <v>510</v>
      </c>
      <c r="G259">
        <v>0</v>
      </c>
    </row>
    <row r="260" spans="1:7" x14ac:dyDescent="0.2">
      <c r="A260" t="s">
        <v>520</v>
      </c>
      <c r="B260">
        <v>0</v>
      </c>
      <c r="C260">
        <v>5</v>
      </c>
      <c r="D260" t="s">
        <v>521</v>
      </c>
      <c r="F260" t="s">
        <v>512</v>
      </c>
      <c r="G260">
        <v>0</v>
      </c>
    </row>
    <row r="261" spans="1:7" x14ac:dyDescent="0.2">
      <c r="A261" t="s">
        <v>522</v>
      </c>
      <c r="B261">
        <v>0</v>
      </c>
      <c r="C261">
        <v>5</v>
      </c>
      <c r="D261" t="s">
        <v>523</v>
      </c>
      <c r="F261" t="s">
        <v>514</v>
      </c>
      <c r="G261">
        <v>0</v>
      </c>
    </row>
    <row r="262" spans="1:7" x14ac:dyDescent="0.2">
      <c r="A262" t="s">
        <v>524</v>
      </c>
      <c r="B262">
        <v>0</v>
      </c>
      <c r="C262">
        <v>1</v>
      </c>
      <c r="D262" t="s">
        <v>525</v>
      </c>
      <c r="F262" t="s">
        <v>516</v>
      </c>
      <c r="G262">
        <v>0</v>
      </c>
    </row>
    <row r="263" spans="1:7" x14ac:dyDescent="0.2">
      <c r="A263" t="s">
        <v>526</v>
      </c>
      <c r="B263">
        <v>0</v>
      </c>
      <c r="C263">
        <v>0.5</v>
      </c>
      <c r="D263" t="s">
        <v>527</v>
      </c>
      <c r="F263" t="s">
        <v>518</v>
      </c>
      <c r="G263">
        <v>0</v>
      </c>
    </row>
    <row r="264" spans="1:7" x14ac:dyDescent="0.2">
      <c r="A264" t="s">
        <v>528</v>
      </c>
      <c r="B264">
        <v>0</v>
      </c>
      <c r="C264">
        <v>5</v>
      </c>
      <c r="D264" t="s">
        <v>529</v>
      </c>
      <c r="F264" t="s">
        <v>520</v>
      </c>
      <c r="G264">
        <v>0</v>
      </c>
    </row>
    <row r="265" spans="1:7" x14ac:dyDescent="0.2">
      <c r="A265" t="s">
        <v>530</v>
      </c>
      <c r="B265">
        <v>0</v>
      </c>
      <c r="C265">
        <v>5</v>
      </c>
      <c r="D265" t="s">
        <v>531</v>
      </c>
      <c r="F265" t="s">
        <v>522</v>
      </c>
      <c r="G265">
        <v>0</v>
      </c>
    </row>
    <row r="266" spans="1:7" x14ac:dyDescent="0.2">
      <c r="A266" t="s">
        <v>532</v>
      </c>
      <c r="B266">
        <v>0</v>
      </c>
      <c r="C266">
        <v>200</v>
      </c>
      <c r="D266" t="s">
        <v>533</v>
      </c>
      <c r="F266" t="s">
        <v>524</v>
      </c>
      <c r="G266">
        <v>0</v>
      </c>
    </row>
    <row r="267" spans="1:7" x14ac:dyDescent="0.2">
      <c r="A267" t="s">
        <v>534</v>
      </c>
      <c r="B267">
        <v>0</v>
      </c>
      <c r="C267">
        <v>5</v>
      </c>
      <c r="D267" t="s">
        <v>535</v>
      </c>
      <c r="F267" t="s">
        <v>526</v>
      </c>
      <c r="G267">
        <v>0</v>
      </c>
    </row>
    <row r="268" spans="1:7" x14ac:dyDescent="0.2">
      <c r="A268" t="s">
        <v>536</v>
      </c>
      <c r="B268">
        <v>0</v>
      </c>
      <c r="C268">
        <v>200</v>
      </c>
      <c r="D268" t="s">
        <v>537</v>
      </c>
      <c r="F268" t="s">
        <v>528</v>
      </c>
      <c r="G268">
        <v>0</v>
      </c>
    </row>
    <row r="269" spans="1:7" x14ac:dyDescent="0.2">
      <c r="A269" t="s">
        <v>538</v>
      </c>
      <c r="B269">
        <v>0</v>
      </c>
      <c r="C269">
        <v>10</v>
      </c>
      <c r="D269" t="s">
        <v>539</v>
      </c>
      <c r="F269" t="s">
        <v>530</v>
      </c>
      <c r="G269">
        <v>0</v>
      </c>
    </row>
    <row r="270" spans="1:7" x14ac:dyDescent="0.2">
      <c r="A270" t="s">
        <v>540</v>
      </c>
      <c r="B270">
        <v>0</v>
      </c>
      <c r="C270">
        <v>1</v>
      </c>
      <c r="D270" t="s">
        <v>541</v>
      </c>
      <c r="F270" t="s">
        <v>532</v>
      </c>
      <c r="G270">
        <v>0</v>
      </c>
    </row>
    <row r="271" spans="1:7" x14ac:dyDescent="0.2">
      <c r="A271" t="s">
        <v>542</v>
      </c>
      <c r="B271">
        <v>0</v>
      </c>
      <c r="C271">
        <v>0.5</v>
      </c>
      <c r="D271" t="s">
        <v>543</v>
      </c>
      <c r="F271" t="s">
        <v>534</v>
      </c>
      <c r="G271">
        <v>0</v>
      </c>
    </row>
    <row r="272" spans="1:7" x14ac:dyDescent="0.2">
      <c r="A272" t="s">
        <v>544</v>
      </c>
      <c r="B272">
        <v>0</v>
      </c>
      <c r="C272">
        <v>5</v>
      </c>
      <c r="D272" t="s">
        <v>545</v>
      </c>
      <c r="F272" t="s">
        <v>536</v>
      </c>
      <c r="G272">
        <v>0</v>
      </c>
    </row>
    <row r="273" spans="1:7" x14ac:dyDescent="0.2">
      <c r="A273" t="s">
        <v>546</v>
      </c>
      <c r="B273">
        <v>0</v>
      </c>
      <c r="C273">
        <v>5</v>
      </c>
      <c r="D273" t="s">
        <v>547</v>
      </c>
      <c r="F273" t="s">
        <v>538</v>
      </c>
      <c r="G273">
        <v>0</v>
      </c>
    </row>
    <row r="274" spans="1:7" x14ac:dyDescent="0.2">
      <c r="A274" t="s">
        <v>548</v>
      </c>
      <c r="B274">
        <v>0</v>
      </c>
      <c r="C274">
        <v>1</v>
      </c>
      <c r="D274" t="s">
        <v>549</v>
      </c>
      <c r="F274" t="s">
        <v>540</v>
      </c>
      <c r="G274">
        <v>0</v>
      </c>
    </row>
    <row r="275" spans="1:7" x14ac:dyDescent="0.2">
      <c r="A275" t="s">
        <v>550</v>
      </c>
      <c r="B275">
        <v>0</v>
      </c>
      <c r="C275">
        <v>0.5</v>
      </c>
      <c r="D275" t="s">
        <v>551</v>
      </c>
      <c r="F275" t="s">
        <v>542</v>
      </c>
      <c r="G275">
        <v>0</v>
      </c>
    </row>
    <row r="276" spans="1:7" x14ac:dyDescent="0.2">
      <c r="A276" t="s">
        <v>552</v>
      </c>
      <c r="B276">
        <v>0</v>
      </c>
      <c r="C276">
        <v>5</v>
      </c>
      <c r="D276" t="s">
        <v>553</v>
      </c>
      <c r="F276" t="s">
        <v>544</v>
      </c>
      <c r="G276">
        <v>0</v>
      </c>
    </row>
    <row r="277" spans="1:7" x14ac:dyDescent="0.2">
      <c r="A277" t="s">
        <v>554</v>
      </c>
      <c r="B277">
        <v>0</v>
      </c>
      <c r="C277">
        <v>5</v>
      </c>
      <c r="D277" t="s">
        <v>555</v>
      </c>
      <c r="F277" t="s">
        <v>546</v>
      </c>
      <c r="G277">
        <v>0</v>
      </c>
    </row>
    <row r="278" spans="1:7" x14ac:dyDescent="0.2">
      <c r="A278" t="s">
        <v>556</v>
      </c>
      <c r="B278">
        <v>0</v>
      </c>
      <c r="C278">
        <v>200</v>
      </c>
      <c r="D278" t="s">
        <v>557</v>
      </c>
      <c r="F278" t="s">
        <v>548</v>
      </c>
      <c r="G278">
        <v>0</v>
      </c>
    </row>
    <row r="279" spans="1:7" x14ac:dyDescent="0.2">
      <c r="A279" t="s">
        <v>558</v>
      </c>
      <c r="B279">
        <v>0</v>
      </c>
      <c r="C279">
        <v>5</v>
      </c>
      <c r="D279" t="s">
        <v>559</v>
      </c>
      <c r="F279" t="s">
        <v>550</v>
      </c>
      <c r="G279">
        <v>0</v>
      </c>
    </row>
    <row r="280" spans="1:7" x14ac:dyDescent="0.2">
      <c r="A280" t="s">
        <v>560</v>
      </c>
      <c r="B280">
        <v>0</v>
      </c>
      <c r="C280">
        <v>200</v>
      </c>
      <c r="D280" t="s">
        <v>561</v>
      </c>
      <c r="F280" t="s">
        <v>552</v>
      </c>
      <c r="G280">
        <v>0</v>
      </c>
    </row>
    <row r="281" spans="1:7" x14ac:dyDescent="0.2">
      <c r="A281" t="s">
        <v>562</v>
      </c>
      <c r="B281">
        <v>0</v>
      </c>
      <c r="C281">
        <v>10</v>
      </c>
      <c r="D281" t="s">
        <v>563</v>
      </c>
      <c r="F281" t="s">
        <v>554</v>
      </c>
      <c r="G281">
        <v>0</v>
      </c>
    </row>
    <row r="282" spans="1:7" x14ac:dyDescent="0.2">
      <c r="A282" t="s">
        <v>564</v>
      </c>
      <c r="B282">
        <v>0</v>
      </c>
      <c r="C282">
        <v>1</v>
      </c>
      <c r="D282" t="s">
        <v>565</v>
      </c>
      <c r="F282" t="s">
        <v>556</v>
      </c>
      <c r="G282">
        <v>0</v>
      </c>
    </row>
    <row r="283" spans="1:7" x14ac:dyDescent="0.2">
      <c r="A283" t="s">
        <v>566</v>
      </c>
      <c r="B283">
        <v>0</v>
      </c>
      <c r="C283">
        <v>0.5</v>
      </c>
      <c r="D283" t="s">
        <v>567</v>
      </c>
      <c r="F283" t="s">
        <v>558</v>
      </c>
      <c r="G283">
        <v>0</v>
      </c>
    </row>
    <row r="284" spans="1:7" x14ac:dyDescent="0.2">
      <c r="A284" t="s">
        <v>568</v>
      </c>
      <c r="B284">
        <v>0</v>
      </c>
      <c r="C284">
        <v>5</v>
      </c>
      <c r="D284" t="s">
        <v>569</v>
      </c>
      <c r="F284" t="s">
        <v>560</v>
      </c>
      <c r="G284">
        <v>0</v>
      </c>
    </row>
    <row r="285" spans="1:7" x14ac:dyDescent="0.2">
      <c r="A285" t="s">
        <v>570</v>
      </c>
      <c r="B285">
        <v>0</v>
      </c>
      <c r="C285">
        <v>5</v>
      </c>
      <c r="D285" t="s">
        <v>571</v>
      </c>
      <c r="F285" t="s">
        <v>562</v>
      </c>
      <c r="G285">
        <v>0</v>
      </c>
    </row>
    <row r="286" spans="1:7" x14ac:dyDescent="0.2">
      <c r="A286" t="s">
        <v>572</v>
      </c>
      <c r="B286">
        <v>0</v>
      </c>
      <c r="C286">
        <v>1</v>
      </c>
      <c r="D286" t="s">
        <v>573</v>
      </c>
      <c r="F286" t="s">
        <v>564</v>
      </c>
      <c r="G286">
        <v>0</v>
      </c>
    </row>
    <row r="287" spans="1:7" x14ac:dyDescent="0.2">
      <c r="A287" t="s">
        <v>574</v>
      </c>
      <c r="B287">
        <v>0</v>
      </c>
      <c r="C287">
        <v>0.5</v>
      </c>
      <c r="D287" t="s">
        <v>575</v>
      </c>
      <c r="F287" t="s">
        <v>566</v>
      </c>
      <c r="G287">
        <v>0</v>
      </c>
    </row>
    <row r="288" spans="1:7" x14ac:dyDescent="0.2">
      <c r="A288" t="s">
        <v>576</v>
      </c>
      <c r="B288">
        <v>0</v>
      </c>
      <c r="C288">
        <v>5</v>
      </c>
      <c r="D288" t="s">
        <v>577</v>
      </c>
      <c r="F288" t="s">
        <v>568</v>
      </c>
      <c r="G288">
        <v>0</v>
      </c>
    </row>
    <row r="289" spans="1:7" x14ac:dyDescent="0.2">
      <c r="A289" t="s">
        <v>578</v>
      </c>
      <c r="B289">
        <v>0</v>
      </c>
      <c r="C289">
        <v>5</v>
      </c>
      <c r="D289" t="s">
        <v>579</v>
      </c>
      <c r="F289" t="s">
        <v>570</v>
      </c>
      <c r="G289">
        <v>0</v>
      </c>
    </row>
    <row r="290" spans="1:7" x14ac:dyDescent="0.2">
      <c r="A290" t="s">
        <v>580</v>
      </c>
      <c r="B290">
        <v>0</v>
      </c>
      <c r="C290">
        <v>200</v>
      </c>
      <c r="D290" t="s">
        <v>581</v>
      </c>
      <c r="F290" t="s">
        <v>572</v>
      </c>
      <c r="G290">
        <v>0</v>
      </c>
    </row>
    <row r="291" spans="1:7" x14ac:dyDescent="0.2">
      <c r="A291" t="s">
        <v>582</v>
      </c>
      <c r="B291">
        <v>0</v>
      </c>
      <c r="C291">
        <v>5</v>
      </c>
      <c r="D291" t="s">
        <v>583</v>
      </c>
      <c r="F291" t="s">
        <v>574</v>
      </c>
      <c r="G291">
        <v>0</v>
      </c>
    </row>
    <row r="292" spans="1:7" x14ac:dyDescent="0.2">
      <c r="A292" t="s">
        <v>584</v>
      </c>
      <c r="B292">
        <v>0</v>
      </c>
      <c r="C292">
        <v>200</v>
      </c>
      <c r="D292" t="s">
        <v>585</v>
      </c>
      <c r="F292" t="s">
        <v>576</v>
      </c>
      <c r="G292">
        <v>0</v>
      </c>
    </row>
    <row r="293" spans="1:7" x14ac:dyDescent="0.2">
      <c r="A293" t="s">
        <v>586</v>
      </c>
      <c r="B293">
        <v>0</v>
      </c>
      <c r="C293">
        <v>10</v>
      </c>
      <c r="D293" t="s">
        <v>587</v>
      </c>
      <c r="F293" t="s">
        <v>578</v>
      </c>
      <c r="G293">
        <v>0</v>
      </c>
    </row>
    <row r="294" spans="1:7" x14ac:dyDescent="0.2">
      <c r="A294" t="s">
        <v>588</v>
      </c>
      <c r="B294">
        <v>0</v>
      </c>
      <c r="C294">
        <v>1</v>
      </c>
      <c r="D294" t="s">
        <v>589</v>
      </c>
      <c r="F294" t="s">
        <v>580</v>
      </c>
      <c r="G294">
        <v>0</v>
      </c>
    </row>
    <row r="295" spans="1:7" x14ac:dyDescent="0.2">
      <c r="A295" t="s">
        <v>590</v>
      </c>
      <c r="B295">
        <v>0</v>
      </c>
      <c r="C295">
        <v>0.5</v>
      </c>
      <c r="D295" t="s">
        <v>591</v>
      </c>
      <c r="F295" t="s">
        <v>582</v>
      </c>
      <c r="G295">
        <v>0</v>
      </c>
    </row>
    <row r="296" spans="1:7" x14ac:dyDescent="0.2">
      <c r="A296" t="s">
        <v>592</v>
      </c>
      <c r="B296">
        <v>0</v>
      </c>
      <c r="C296">
        <v>5</v>
      </c>
      <c r="D296" t="s">
        <v>593</v>
      </c>
      <c r="F296" t="s">
        <v>584</v>
      </c>
      <c r="G296">
        <v>0</v>
      </c>
    </row>
    <row r="297" spans="1:7" x14ac:dyDescent="0.2">
      <c r="A297" t="s">
        <v>594</v>
      </c>
      <c r="B297">
        <v>0</v>
      </c>
      <c r="C297">
        <v>5</v>
      </c>
      <c r="D297" t="s">
        <v>595</v>
      </c>
      <c r="F297" t="s">
        <v>586</v>
      </c>
      <c r="G297">
        <v>0</v>
      </c>
    </row>
    <row r="298" spans="1:7" x14ac:dyDescent="0.2">
      <c r="A298" t="s">
        <v>596</v>
      </c>
      <c r="B298">
        <v>0</v>
      </c>
      <c r="C298">
        <v>1</v>
      </c>
      <c r="D298" t="s">
        <v>597</v>
      </c>
      <c r="F298" t="s">
        <v>588</v>
      </c>
      <c r="G298">
        <v>0</v>
      </c>
    </row>
    <row r="299" spans="1:7" x14ac:dyDescent="0.2">
      <c r="A299" t="s">
        <v>598</v>
      </c>
      <c r="B299">
        <v>0</v>
      </c>
      <c r="C299">
        <v>0.5</v>
      </c>
      <c r="D299" t="s">
        <v>599</v>
      </c>
      <c r="F299" t="s">
        <v>590</v>
      </c>
      <c r="G299">
        <v>0</v>
      </c>
    </row>
    <row r="300" spans="1:7" x14ac:dyDescent="0.2">
      <c r="A300" t="s">
        <v>600</v>
      </c>
      <c r="B300">
        <v>0</v>
      </c>
      <c r="C300">
        <v>5</v>
      </c>
      <c r="D300" t="s">
        <v>601</v>
      </c>
      <c r="F300" t="s">
        <v>592</v>
      </c>
      <c r="G300">
        <v>0</v>
      </c>
    </row>
    <row r="301" spans="1:7" x14ac:dyDescent="0.2">
      <c r="A301" t="s">
        <v>602</v>
      </c>
      <c r="B301">
        <v>0</v>
      </c>
      <c r="C301">
        <v>5</v>
      </c>
      <c r="D301" t="s">
        <v>603</v>
      </c>
      <c r="F301" t="s">
        <v>594</v>
      </c>
      <c r="G301">
        <v>0</v>
      </c>
    </row>
    <row r="302" spans="1:7" x14ac:dyDescent="0.2">
      <c r="A302" t="s">
        <v>604</v>
      </c>
      <c r="B302">
        <v>0</v>
      </c>
      <c r="C302">
        <v>200</v>
      </c>
      <c r="D302" t="s">
        <v>605</v>
      </c>
      <c r="F302" t="s">
        <v>596</v>
      </c>
      <c r="G302">
        <v>0</v>
      </c>
    </row>
    <row r="303" spans="1:7" x14ac:dyDescent="0.2">
      <c r="A303" t="s">
        <v>606</v>
      </c>
      <c r="B303">
        <v>0</v>
      </c>
      <c r="C303">
        <v>5</v>
      </c>
      <c r="D303" t="s">
        <v>607</v>
      </c>
      <c r="F303" t="s">
        <v>598</v>
      </c>
      <c r="G303">
        <v>0</v>
      </c>
    </row>
    <row r="304" spans="1:7" x14ac:dyDescent="0.2">
      <c r="A304" t="s">
        <v>608</v>
      </c>
      <c r="B304">
        <v>0</v>
      </c>
      <c r="C304">
        <v>200</v>
      </c>
      <c r="D304" t="s">
        <v>609</v>
      </c>
      <c r="F304" t="s">
        <v>600</v>
      </c>
      <c r="G304">
        <v>0</v>
      </c>
    </row>
    <row r="305" spans="1:7" x14ac:dyDescent="0.2">
      <c r="A305" t="s">
        <v>610</v>
      </c>
      <c r="B305">
        <v>0</v>
      </c>
      <c r="C305">
        <v>10</v>
      </c>
      <c r="D305" t="s">
        <v>611</v>
      </c>
      <c r="F305" t="s">
        <v>602</v>
      </c>
      <c r="G305">
        <v>0</v>
      </c>
    </row>
    <row r="306" spans="1:7" x14ac:dyDescent="0.2">
      <c r="A306" t="s">
        <v>612</v>
      </c>
      <c r="B306">
        <v>0</v>
      </c>
      <c r="C306">
        <v>1</v>
      </c>
      <c r="D306" t="s">
        <v>613</v>
      </c>
      <c r="F306" t="s">
        <v>604</v>
      </c>
      <c r="G306">
        <v>0</v>
      </c>
    </row>
    <row r="307" spans="1:7" x14ac:dyDescent="0.2">
      <c r="A307" t="s">
        <v>614</v>
      </c>
      <c r="B307">
        <v>0</v>
      </c>
      <c r="C307">
        <v>0.5</v>
      </c>
      <c r="D307" t="s">
        <v>615</v>
      </c>
      <c r="F307" t="s">
        <v>606</v>
      </c>
      <c r="G307">
        <v>0</v>
      </c>
    </row>
    <row r="308" spans="1:7" x14ac:dyDescent="0.2">
      <c r="A308" t="s">
        <v>616</v>
      </c>
      <c r="B308">
        <v>0</v>
      </c>
      <c r="C308">
        <v>5</v>
      </c>
      <c r="D308" t="s">
        <v>617</v>
      </c>
      <c r="F308" t="s">
        <v>608</v>
      </c>
      <c r="G308">
        <v>0</v>
      </c>
    </row>
    <row r="309" spans="1:7" x14ac:dyDescent="0.2">
      <c r="A309" t="s">
        <v>618</v>
      </c>
      <c r="B309">
        <v>0</v>
      </c>
      <c r="C309">
        <v>5</v>
      </c>
      <c r="D309" t="s">
        <v>619</v>
      </c>
      <c r="F309" t="s">
        <v>610</v>
      </c>
      <c r="G309">
        <v>0</v>
      </c>
    </row>
    <row r="310" spans="1:7" x14ac:dyDescent="0.2">
      <c r="A310" t="s">
        <v>620</v>
      </c>
      <c r="B310">
        <v>0</v>
      </c>
      <c r="C310">
        <v>1</v>
      </c>
      <c r="D310" t="s">
        <v>621</v>
      </c>
      <c r="F310" t="s">
        <v>612</v>
      </c>
      <c r="G310">
        <v>0</v>
      </c>
    </row>
    <row r="311" spans="1:7" x14ac:dyDescent="0.2">
      <c r="A311" t="s">
        <v>622</v>
      </c>
      <c r="B311">
        <v>0</v>
      </c>
      <c r="C311">
        <v>0.5</v>
      </c>
      <c r="D311" t="s">
        <v>623</v>
      </c>
      <c r="F311" t="s">
        <v>614</v>
      </c>
      <c r="G311">
        <v>0</v>
      </c>
    </row>
    <row r="312" spans="1:7" x14ac:dyDescent="0.2">
      <c r="A312" t="s">
        <v>624</v>
      </c>
      <c r="B312">
        <v>0</v>
      </c>
      <c r="C312">
        <v>5</v>
      </c>
      <c r="D312" t="s">
        <v>625</v>
      </c>
      <c r="F312" t="s">
        <v>616</v>
      </c>
      <c r="G312">
        <v>0</v>
      </c>
    </row>
    <row r="313" spans="1:7" x14ac:dyDescent="0.2">
      <c r="A313" t="s">
        <v>626</v>
      </c>
      <c r="B313">
        <v>0</v>
      </c>
      <c r="C313">
        <v>5</v>
      </c>
      <c r="D313" t="s">
        <v>627</v>
      </c>
      <c r="F313" t="s">
        <v>618</v>
      </c>
      <c r="G313">
        <v>0</v>
      </c>
    </row>
    <row r="314" spans="1:7" x14ac:dyDescent="0.2">
      <c r="A314" t="s">
        <v>628</v>
      </c>
      <c r="B314">
        <v>0</v>
      </c>
      <c r="C314">
        <v>200</v>
      </c>
      <c r="D314" t="s">
        <v>629</v>
      </c>
      <c r="F314" t="s">
        <v>620</v>
      </c>
      <c r="G314">
        <v>0</v>
      </c>
    </row>
    <row r="315" spans="1:7" x14ac:dyDescent="0.2">
      <c r="A315" t="s">
        <v>630</v>
      </c>
      <c r="B315">
        <v>0</v>
      </c>
      <c r="C315">
        <v>5</v>
      </c>
      <c r="D315" t="s">
        <v>631</v>
      </c>
      <c r="F315" t="s">
        <v>622</v>
      </c>
      <c r="G315">
        <v>0</v>
      </c>
    </row>
    <row r="316" spans="1:7" x14ac:dyDescent="0.2">
      <c r="A316" t="s">
        <v>632</v>
      </c>
      <c r="B316">
        <v>0</v>
      </c>
      <c r="C316">
        <v>200</v>
      </c>
      <c r="D316" t="s">
        <v>633</v>
      </c>
      <c r="F316" t="s">
        <v>624</v>
      </c>
      <c r="G316">
        <v>0</v>
      </c>
    </row>
    <row r="317" spans="1:7" x14ac:dyDescent="0.2">
      <c r="A317" t="s">
        <v>634</v>
      </c>
      <c r="B317">
        <v>0</v>
      </c>
      <c r="C317">
        <v>10</v>
      </c>
      <c r="D317" t="s">
        <v>635</v>
      </c>
      <c r="F317" t="s">
        <v>626</v>
      </c>
      <c r="G317">
        <v>0</v>
      </c>
    </row>
    <row r="318" spans="1:7" x14ac:dyDescent="0.2">
      <c r="A318" t="s">
        <v>636</v>
      </c>
      <c r="B318">
        <v>0</v>
      </c>
      <c r="C318">
        <v>1</v>
      </c>
      <c r="D318" t="s">
        <v>637</v>
      </c>
      <c r="F318" t="s">
        <v>628</v>
      </c>
      <c r="G318">
        <v>0</v>
      </c>
    </row>
    <row r="319" spans="1:7" x14ac:dyDescent="0.2">
      <c r="A319" t="s">
        <v>638</v>
      </c>
      <c r="B319">
        <v>0</v>
      </c>
      <c r="C319">
        <v>0.5</v>
      </c>
      <c r="D319" t="s">
        <v>639</v>
      </c>
      <c r="F319" t="s">
        <v>630</v>
      </c>
      <c r="G319">
        <v>0</v>
      </c>
    </row>
    <row r="320" spans="1:7" x14ac:dyDescent="0.2">
      <c r="A320" t="s">
        <v>640</v>
      </c>
      <c r="B320">
        <v>0</v>
      </c>
      <c r="C320">
        <v>5</v>
      </c>
      <c r="D320" t="s">
        <v>641</v>
      </c>
      <c r="F320" t="s">
        <v>632</v>
      </c>
      <c r="G320">
        <v>0</v>
      </c>
    </row>
    <row r="321" spans="1:7" x14ac:dyDescent="0.2">
      <c r="A321" t="s">
        <v>642</v>
      </c>
      <c r="B321">
        <v>0</v>
      </c>
      <c r="C321">
        <v>5</v>
      </c>
      <c r="D321" t="s">
        <v>643</v>
      </c>
      <c r="F321" t="s">
        <v>634</v>
      </c>
      <c r="G321">
        <v>0</v>
      </c>
    </row>
    <row r="322" spans="1:7" x14ac:dyDescent="0.2">
      <c r="A322" t="s">
        <v>644</v>
      </c>
      <c r="B322">
        <v>0</v>
      </c>
      <c r="C322">
        <v>1</v>
      </c>
      <c r="D322" t="s">
        <v>645</v>
      </c>
      <c r="F322" t="s">
        <v>636</v>
      </c>
      <c r="G322">
        <v>0</v>
      </c>
    </row>
    <row r="323" spans="1:7" x14ac:dyDescent="0.2">
      <c r="A323" t="s">
        <v>646</v>
      </c>
      <c r="B323">
        <v>0</v>
      </c>
      <c r="C323">
        <v>0.5</v>
      </c>
      <c r="D323" t="s">
        <v>647</v>
      </c>
      <c r="F323" t="s">
        <v>638</v>
      </c>
      <c r="G323">
        <v>0</v>
      </c>
    </row>
    <row r="324" spans="1:7" x14ac:dyDescent="0.2">
      <c r="A324" t="s">
        <v>648</v>
      </c>
      <c r="B324">
        <v>0</v>
      </c>
      <c r="C324">
        <v>5</v>
      </c>
      <c r="D324" t="s">
        <v>649</v>
      </c>
      <c r="F324" t="s">
        <v>640</v>
      </c>
      <c r="G324">
        <v>0</v>
      </c>
    </row>
    <row r="325" spans="1:7" x14ac:dyDescent="0.2">
      <c r="A325" t="s">
        <v>650</v>
      </c>
      <c r="B325">
        <v>0</v>
      </c>
      <c r="C325">
        <v>5</v>
      </c>
      <c r="D325" t="s">
        <v>651</v>
      </c>
      <c r="F325" t="s">
        <v>642</v>
      </c>
      <c r="G325">
        <v>0</v>
      </c>
    </row>
    <row r="326" spans="1:7" x14ac:dyDescent="0.2">
      <c r="A326" t="s">
        <v>652</v>
      </c>
      <c r="B326">
        <v>0</v>
      </c>
      <c r="C326">
        <v>200</v>
      </c>
      <c r="D326" t="s">
        <v>653</v>
      </c>
      <c r="F326" t="s">
        <v>644</v>
      </c>
      <c r="G326">
        <v>0</v>
      </c>
    </row>
    <row r="327" spans="1:7" x14ac:dyDescent="0.2">
      <c r="A327" t="s">
        <v>654</v>
      </c>
      <c r="B327">
        <v>0</v>
      </c>
      <c r="C327">
        <v>5</v>
      </c>
      <c r="D327" t="s">
        <v>655</v>
      </c>
      <c r="F327" t="s">
        <v>646</v>
      </c>
      <c r="G327">
        <v>0</v>
      </c>
    </row>
    <row r="328" spans="1:7" x14ac:dyDescent="0.2">
      <c r="A328" t="s">
        <v>656</v>
      </c>
      <c r="B328">
        <v>0</v>
      </c>
      <c r="C328">
        <v>200</v>
      </c>
      <c r="D328" t="s">
        <v>657</v>
      </c>
      <c r="F328" t="s">
        <v>648</v>
      </c>
      <c r="G328">
        <v>0</v>
      </c>
    </row>
    <row r="329" spans="1:7" x14ac:dyDescent="0.2">
      <c r="A329" t="s">
        <v>658</v>
      </c>
      <c r="B329">
        <v>0</v>
      </c>
      <c r="C329">
        <v>10</v>
      </c>
      <c r="D329" t="s">
        <v>659</v>
      </c>
      <c r="F329" t="s">
        <v>650</v>
      </c>
      <c r="G329">
        <v>0</v>
      </c>
    </row>
    <row r="330" spans="1:7" x14ac:dyDescent="0.2">
      <c r="A330" t="s">
        <v>660</v>
      </c>
      <c r="B330">
        <v>0</v>
      </c>
      <c r="C330">
        <v>1</v>
      </c>
      <c r="D330" t="s">
        <v>661</v>
      </c>
      <c r="F330" t="s">
        <v>652</v>
      </c>
      <c r="G330">
        <v>0</v>
      </c>
    </row>
    <row r="331" spans="1:7" x14ac:dyDescent="0.2">
      <c r="A331" t="s">
        <v>662</v>
      </c>
      <c r="B331">
        <v>0</v>
      </c>
      <c r="C331">
        <v>0.5</v>
      </c>
      <c r="D331" t="s">
        <v>663</v>
      </c>
      <c r="F331" t="s">
        <v>654</v>
      </c>
      <c r="G331">
        <v>0</v>
      </c>
    </row>
    <row r="332" spans="1:7" x14ac:dyDescent="0.2">
      <c r="A332" t="s">
        <v>664</v>
      </c>
      <c r="B332">
        <v>0</v>
      </c>
      <c r="C332">
        <v>5</v>
      </c>
      <c r="D332" t="s">
        <v>665</v>
      </c>
      <c r="F332" t="s">
        <v>656</v>
      </c>
      <c r="G332">
        <v>0</v>
      </c>
    </row>
    <row r="333" spans="1:7" x14ac:dyDescent="0.2">
      <c r="A333" t="s">
        <v>666</v>
      </c>
      <c r="B333">
        <v>0</v>
      </c>
      <c r="C333">
        <v>5</v>
      </c>
      <c r="D333" t="s">
        <v>667</v>
      </c>
      <c r="F333" t="s">
        <v>658</v>
      </c>
      <c r="G333">
        <v>0</v>
      </c>
    </row>
    <row r="334" spans="1:7" x14ac:dyDescent="0.2">
      <c r="A334" t="s">
        <v>668</v>
      </c>
      <c r="B334">
        <v>0</v>
      </c>
      <c r="C334">
        <v>1</v>
      </c>
      <c r="D334" t="s">
        <v>669</v>
      </c>
      <c r="F334" t="s">
        <v>660</v>
      </c>
      <c r="G334">
        <v>0</v>
      </c>
    </row>
    <row r="335" spans="1:7" x14ac:dyDescent="0.2">
      <c r="A335" t="s">
        <v>670</v>
      </c>
      <c r="B335">
        <v>0</v>
      </c>
      <c r="C335">
        <v>0.5</v>
      </c>
      <c r="D335" t="s">
        <v>671</v>
      </c>
      <c r="F335" t="s">
        <v>662</v>
      </c>
      <c r="G335">
        <v>0</v>
      </c>
    </row>
    <row r="336" spans="1:7" x14ac:dyDescent="0.2">
      <c r="A336" t="s">
        <v>672</v>
      </c>
      <c r="B336">
        <v>0</v>
      </c>
      <c r="C336">
        <v>5</v>
      </c>
      <c r="D336" t="s">
        <v>673</v>
      </c>
      <c r="F336" t="s">
        <v>664</v>
      </c>
      <c r="G336">
        <v>0</v>
      </c>
    </row>
    <row r="337" spans="1:11" x14ac:dyDescent="0.2">
      <c r="A337" t="s">
        <v>674</v>
      </c>
      <c r="B337">
        <v>0</v>
      </c>
      <c r="C337">
        <v>5</v>
      </c>
      <c r="D337" t="s">
        <v>675</v>
      </c>
      <c r="F337" t="s">
        <v>666</v>
      </c>
      <c r="G337">
        <v>0</v>
      </c>
    </row>
    <row r="338" spans="1:11" x14ac:dyDescent="0.2">
      <c r="A338" t="s">
        <v>676</v>
      </c>
      <c r="B338">
        <v>0.01</v>
      </c>
      <c r="C338">
        <v>3.5000000000000003E-2</v>
      </c>
      <c r="D338" t="s">
        <v>677</v>
      </c>
      <c r="F338" t="s">
        <v>668</v>
      </c>
      <c r="G338">
        <v>0</v>
      </c>
    </row>
    <row r="339" spans="1:11" x14ac:dyDescent="0.2">
      <c r="A339" t="s">
        <v>678</v>
      </c>
      <c r="B339">
        <v>0.02</v>
      </c>
      <c r="C339">
        <v>0.15</v>
      </c>
      <c r="D339" t="s">
        <v>679</v>
      </c>
      <c r="F339" t="s">
        <v>670</v>
      </c>
      <c r="G339">
        <v>0</v>
      </c>
    </row>
    <row r="340" spans="1:11" x14ac:dyDescent="0.2">
      <c r="A340" t="s">
        <v>680</v>
      </c>
      <c r="B340">
        <v>0.1</v>
      </c>
      <c r="C340">
        <v>12</v>
      </c>
      <c r="D340" t="s">
        <v>681</v>
      </c>
      <c r="F340" t="s">
        <v>672</v>
      </c>
      <c r="G340">
        <v>0</v>
      </c>
      <c r="K340">
        <f>1/396</f>
        <v>2.5252525252525255E-3</v>
      </c>
    </row>
    <row r="341" spans="1:11" x14ac:dyDescent="0.2">
      <c r="A341" t="s">
        <v>682</v>
      </c>
      <c r="B341">
        <v>2</v>
      </c>
      <c r="C341">
        <v>40</v>
      </c>
      <c r="D341" t="s">
        <v>683</v>
      </c>
      <c r="F341" t="s">
        <v>674</v>
      </c>
      <c r="G341">
        <v>0</v>
      </c>
    </row>
    <row r="342" spans="1:11" x14ac:dyDescent="0.2">
      <c r="A342" t="s">
        <v>684</v>
      </c>
      <c r="B342">
        <v>0</v>
      </c>
      <c r="C342">
        <v>50</v>
      </c>
      <c r="D342" t="s">
        <v>685</v>
      </c>
      <c r="F342" t="s">
        <v>676</v>
      </c>
      <c r="G342">
        <v>0</v>
      </c>
    </row>
    <row r="343" spans="1:11" x14ac:dyDescent="0.2">
      <c r="A343" t="s">
        <v>686</v>
      </c>
      <c r="B343">
        <v>0</v>
      </c>
      <c r="C343">
        <v>60</v>
      </c>
      <c r="D343" t="s">
        <v>687</v>
      </c>
      <c r="F343" t="s">
        <v>678</v>
      </c>
      <c r="G343">
        <v>0</v>
      </c>
    </row>
    <row r="344" spans="1:11" x14ac:dyDescent="0.2">
      <c r="A344" t="s">
        <v>688</v>
      </c>
      <c r="B344">
        <v>0.01</v>
      </c>
      <c r="C344">
        <v>0.03</v>
      </c>
      <c r="D344" t="s">
        <v>689</v>
      </c>
      <c r="F344" t="s">
        <v>680</v>
      </c>
      <c r="G344">
        <v>0</v>
      </c>
    </row>
    <row r="345" spans="1:11" x14ac:dyDescent="0.2">
      <c r="A345" t="s">
        <v>690</v>
      </c>
      <c r="B345">
        <v>0.01</v>
      </c>
      <c r="C345">
        <v>0.08</v>
      </c>
      <c r="D345" t="s">
        <v>691</v>
      </c>
      <c r="F345" t="s">
        <v>682</v>
      </c>
      <c r="G345">
        <v>0</v>
      </c>
    </row>
    <row r="346" spans="1:11" x14ac:dyDescent="0.2">
      <c r="A346" t="s">
        <v>692</v>
      </c>
      <c r="B346">
        <v>-10</v>
      </c>
      <c r="C346">
        <v>10</v>
      </c>
      <c r="D346" t="s">
        <v>693</v>
      </c>
      <c r="F346" t="s">
        <v>684</v>
      </c>
      <c r="G346">
        <v>0</v>
      </c>
    </row>
    <row r="347" spans="1:11" x14ac:dyDescent="0.2">
      <c r="A347" t="s">
        <v>694</v>
      </c>
      <c r="B347">
        <v>-30</v>
      </c>
      <c r="C347">
        <v>30</v>
      </c>
      <c r="D347" t="s">
        <v>695</v>
      </c>
      <c r="F347" t="s">
        <v>686</v>
      </c>
      <c r="G347">
        <v>0</v>
      </c>
    </row>
    <row r="348" spans="1:11" x14ac:dyDescent="0.2">
      <c r="A348" t="s">
        <v>696</v>
      </c>
      <c r="B348">
        <v>0.5</v>
      </c>
      <c r="C348">
        <v>1.5</v>
      </c>
      <c r="D348" t="s">
        <v>697</v>
      </c>
      <c r="F348" t="s">
        <v>688</v>
      </c>
      <c r="G348">
        <v>0</v>
      </c>
    </row>
    <row r="349" spans="1:11" x14ac:dyDescent="0.2">
      <c r="A349" t="s">
        <v>698</v>
      </c>
      <c r="B349">
        <v>56</v>
      </c>
      <c r="C349">
        <v>1315</v>
      </c>
      <c r="D349" t="s">
        <v>699</v>
      </c>
      <c r="F349" t="s">
        <v>690</v>
      </c>
      <c r="G349">
        <v>0</v>
      </c>
    </row>
    <row r="350" spans="1:11" x14ac:dyDescent="0.2">
      <c r="A350" t="s">
        <v>700</v>
      </c>
      <c r="B350">
        <v>0.01</v>
      </c>
      <c r="C350">
        <v>3.5000000000000003E-2</v>
      </c>
      <c r="D350" t="s">
        <v>701</v>
      </c>
      <c r="F350" t="s">
        <v>692</v>
      </c>
      <c r="G350">
        <v>56</v>
      </c>
    </row>
    <row r="351" spans="1:11" x14ac:dyDescent="0.2">
      <c r="A351" t="s">
        <v>702</v>
      </c>
      <c r="B351">
        <v>0.02</v>
      </c>
      <c r="C351">
        <v>0.15</v>
      </c>
      <c r="D351" t="s">
        <v>703</v>
      </c>
      <c r="F351" t="s">
        <v>694</v>
      </c>
      <c r="G351">
        <v>0</v>
      </c>
    </row>
    <row r="352" spans="1:11" x14ac:dyDescent="0.2">
      <c r="A352" t="s">
        <v>704</v>
      </c>
      <c r="B352">
        <v>0.1</v>
      </c>
      <c r="C352">
        <v>12</v>
      </c>
      <c r="D352" t="s">
        <v>705</v>
      </c>
      <c r="F352" t="s">
        <v>696</v>
      </c>
      <c r="G352">
        <v>0</v>
      </c>
    </row>
    <row r="353" spans="1:7" x14ac:dyDescent="0.2">
      <c r="A353" t="s">
        <v>706</v>
      </c>
      <c r="B353">
        <v>2</v>
      </c>
      <c r="C353">
        <v>40</v>
      </c>
      <c r="D353" t="s">
        <v>707</v>
      </c>
      <c r="F353" t="s">
        <v>698</v>
      </c>
      <c r="G353">
        <v>0</v>
      </c>
    </row>
    <row r="354" spans="1:7" x14ac:dyDescent="0.2">
      <c r="A354" t="s">
        <v>708</v>
      </c>
      <c r="B354">
        <v>0</v>
      </c>
      <c r="C354">
        <v>50</v>
      </c>
      <c r="D354" t="s">
        <v>709</v>
      </c>
      <c r="F354" t="s">
        <v>700</v>
      </c>
      <c r="G354">
        <v>0</v>
      </c>
    </row>
    <row r="355" spans="1:7" x14ac:dyDescent="0.2">
      <c r="A355" t="s">
        <v>710</v>
      </c>
      <c r="B355">
        <v>0</v>
      </c>
      <c r="C355">
        <v>60</v>
      </c>
      <c r="D355" t="s">
        <v>711</v>
      </c>
      <c r="F355" t="s">
        <v>702</v>
      </c>
      <c r="G355">
        <v>0</v>
      </c>
    </row>
    <row r="356" spans="1:7" x14ac:dyDescent="0.2">
      <c r="A356" t="s">
        <v>712</v>
      </c>
      <c r="B356">
        <v>0.01</v>
      </c>
      <c r="C356">
        <v>0.03</v>
      </c>
      <c r="D356" t="s">
        <v>713</v>
      </c>
      <c r="F356" t="s">
        <v>704</v>
      </c>
      <c r="G356">
        <v>0</v>
      </c>
    </row>
    <row r="357" spans="1:7" x14ac:dyDescent="0.2">
      <c r="A357" t="s">
        <v>714</v>
      </c>
      <c r="B357">
        <v>0.01</v>
      </c>
      <c r="C357">
        <v>0.08</v>
      </c>
      <c r="D357" t="s">
        <v>715</v>
      </c>
      <c r="F357" t="s">
        <v>706</v>
      </c>
      <c r="G357">
        <v>0</v>
      </c>
    </row>
    <row r="358" spans="1:7" x14ac:dyDescent="0.2">
      <c r="A358" t="s">
        <v>716</v>
      </c>
      <c r="B358">
        <v>-10</v>
      </c>
      <c r="C358">
        <v>10</v>
      </c>
      <c r="D358" t="s">
        <v>717</v>
      </c>
      <c r="F358" t="s">
        <v>708</v>
      </c>
      <c r="G358">
        <v>0</v>
      </c>
    </row>
    <row r="359" spans="1:7" x14ac:dyDescent="0.2">
      <c r="A359" t="s">
        <v>718</v>
      </c>
      <c r="B359">
        <v>-30</v>
      </c>
      <c r="C359">
        <v>30</v>
      </c>
      <c r="D359" t="s">
        <v>719</v>
      </c>
      <c r="F359" t="s">
        <v>710</v>
      </c>
      <c r="G359">
        <v>0</v>
      </c>
    </row>
    <row r="360" spans="1:7" x14ac:dyDescent="0.2">
      <c r="A360" t="s">
        <v>720</v>
      </c>
      <c r="B360">
        <v>0.5</v>
      </c>
      <c r="C360">
        <v>1.5</v>
      </c>
      <c r="D360" t="s">
        <v>721</v>
      </c>
      <c r="F360" t="s">
        <v>712</v>
      </c>
      <c r="G360">
        <v>0</v>
      </c>
    </row>
    <row r="361" spans="1:7" x14ac:dyDescent="0.2">
      <c r="A361" t="s">
        <v>722</v>
      </c>
      <c r="B361">
        <v>56</v>
      </c>
      <c r="C361">
        <v>1315</v>
      </c>
      <c r="D361" t="s">
        <v>723</v>
      </c>
      <c r="F361" t="s">
        <v>714</v>
      </c>
      <c r="G361">
        <v>0</v>
      </c>
    </row>
    <row r="362" spans="1:7" x14ac:dyDescent="0.2">
      <c r="A362" t="s">
        <v>724</v>
      </c>
      <c r="B362">
        <v>0.01</v>
      </c>
      <c r="C362">
        <v>3.5000000000000003E-2</v>
      </c>
      <c r="D362" t="s">
        <v>725</v>
      </c>
      <c r="F362" t="s">
        <v>716</v>
      </c>
      <c r="G362">
        <v>1</v>
      </c>
    </row>
    <row r="363" spans="1:7" x14ac:dyDescent="0.2">
      <c r="A363" t="s">
        <v>726</v>
      </c>
      <c r="B363">
        <v>0.02</v>
      </c>
      <c r="C363">
        <v>0.15</v>
      </c>
      <c r="D363" t="s">
        <v>727</v>
      </c>
      <c r="F363" t="s">
        <v>718</v>
      </c>
      <c r="G363">
        <v>0</v>
      </c>
    </row>
    <row r="364" spans="1:7" x14ac:dyDescent="0.2">
      <c r="A364" t="s">
        <v>728</v>
      </c>
      <c r="B364">
        <v>0.1</v>
      </c>
      <c r="C364">
        <v>12</v>
      </c>
      <c r="D364" t="s">
        <v>729</v>
      </c>
      <c r="F364" t="s">
        <v>720</v>
      </c>
      <c r="G364">
        <v>0</v>
      </c>
    </row>
    <row r="365" spans="1:7" x14ac:dyDescent="0.2">
      <c r="A365" t="s">
        <v>730</v>
      </c>
      <c r="B365">
        <v>2</v>
      </c>
      <c r="C365">
        <v>40</v>
      </c>
      <c r="D365" t="s">
        <v>731</v>
      </c>
      <c r="F365" t="s">
        <v>722</v>
      </c>
      <c r="G365">
        <v>0</v>
      </c>
    </row>
    <row r="366" spans="1:7" x14ac:dyDescent="0.2">
      <c r="A366" t="s">
        <v>732</v>
      </c>
      <c r="B366">
        <v>0</v>
      </c>
      <c r="C366">
        <v>50</v>
      </c>
      <c r="D366" t="s">
        <v>733</v>
      </c>
      <c r="F366" t="s">
        <v>724</v>
      </c>
      <c r="G366">
        <v>0</v>
      </c>
    </row>
    <row r="367" spans="1:7" x14ac:dyDescent="0.2">
      <c r="A367" t="s">
        <v>734</v>
      </c>
      <c r="B367">
        <v>0</v>
      </c>
      <c r="C367">
        <v>60</v>
      </c>
      <c r="D367" t="s">
        <v>735</v>
      </c>
      <c r="F367" t="s">
        <v>726</v>
      </c>
      <c r="G367">
        <v>0</v>
      </c>
    </row>
    <row r="368" spans="1:7" x14ac:dyDescent="0.2">
      <c r="A368" t="s">
        <v>736</v>
      </c>
      <c r="B368">
        <v>0.01</v>
      </c>
      <c r="C368">
        <v>0.03</v>
      </c>
      <c r="D368" t="s">
        <v>737</v>
      </c>
      <c r="F368" t="s">
        <v>728</v>
      </c>
      <c r="G368">
        <v>0</v>
      </c>
    </row>
    <row r="369" spans="1:13" x14ac:dyDescent="0.2">
      <c r="A369" t="s">
        <v>738</v>
      </c>
      <c r="B369">
        <v>0.01</v>
      </c>
      <c r="C369">
        <v>0.08</v>
      </c>
      <c r="D369" t="s">
        <v>739</v>
      </c>
      <c r="F369" t="s">
        <v>730</v>
      </c>
      <c r="G369">
        <v>0</v>
      </c>
    </row>
    <row r="370" spans="1:13" x14ac:dyDescent="0.2">
      <c r="A370" t="s">
        <v>740</v>
      </c>
      <c r="B370">
        <v>-10</v>
      </c>
      <c r="C370">
        <v>10</v>
      </c>
      <c r="D370" t="s">
        <v>741</v>
      </c>
      <c r="F370" t="s">
        <v>732</v>
      </c>
      <c r="G370">
        <v>0</v>
      </c>
      <c r="M370" t="s">
        <v>843</v>
      </c>
    </row>
    <row r="371" spans="1:13" x14ac:dyDescent="0.2">
      <c r="A371" t="s">
        <v>742</v>
      </c>
      <c r="B371">
        <v>-30</v>
      </c>
      <c r="C371">
        <v>30</v>
      </c>
      <c r="D371" t="s">
        <v>743</v>
      </c>
      <c r="F371" t="s">
        <v>734</v>
      </c>
      <c r="G371">
        <v>0</v>
      </c>
      <c r="M371" t="s">
        <v>844</v>
      </c>
    </row>
    <row r="372" spans="1:13" x14ac:dyDescent="0.2">
      <c r="A372" t="s">
        <v>744</v>
      </c>
      <c r="B372">
        <v>0.5</v>
      </c>
      <c r="C372">
        <v>1.5</v>
      </c>
      <c r="D372" t="s">
        <v>745</v>
      </c>
      <c r="F372" t="s">
        <v>736</v>
      </c>
      <c r="G372">
        <v>0</v>
      </c>
      <c r="M372" t="s">
        <v>845</v>
      </c>
    </row>
    <row r="373" spans="1:13" x14ac:dyDescent="0.2">
      <c r="A373" t="s">
        <v>746</v>
      </c>
      <c r="B373">
        <v>56</v>
      </c>
      <c r="C373">
        <v>1315</v>
      </c>
      <c r="D373" t="s">
        <v>747</v>
      </c>
      <c r="F373" t="s">
        <v>738</v>
      </c>
      <c r="G373">
        <v>0</v>
      </c>
      <c r="M373" t="s">
        <v>846</v>
      </c>
    </row>
    <row r="374" spans="1:13" x14ac:dyDescent="0.2">
      <c r="A374" t="s">
        <v>748</v>
      </c>
      <c r="B374">
        <v>0.01</v>
      </c>
      <c r="C374">
        <v>3.5000000000000003E-2</v>
      </c>
      <c r="D374" t="s">
        <v>749</v>
      </c>
      <c r="F374" t="s">
        <v>740</v>
      </c>
      <c r="G374">
        <v>1</v>
      </c>
      <c r="M374" t="s">
        <v>847</v>
      </c>
    </row>
    <row r="375" spans="1:13" x14ac:dyDescent="0.2">
      <c r="A375" t="s">
        <v>750</v>
      </c>
      <c r="B375">
        <v>0.02</v>
      </c>
      <c r="C375">
        <v>0.15</v>
      </c>
      <c r="D375" t="s">
        <v>751</v>
      </c>
      <c r="F375" t="s">
        <v>742</v>
      </c>
      <c r="G375">
        <v>0</v>
      </c>
      <c r="M375" t="s">
        <v>848</v>
      </c>
    </row>
    <row r="376" spans="1:13" x14ac:dyDescent="0.2">
      <c r="A376" t="s">
        <v>752</v>
      </c>
      <c r="B376">
        <v>0.1</v>
      </c>
      <c r="C376">
        <v>12</v>
      </c>
      <c r="D376" t="s">
        <v>753</v>
      </c>
      <c r="F376" t="s">
        <v>744</v>
      </c>
      <c r="G376">
        <v>0</v>
      </c>
      <c r="M376" t="s">
        <v>796</v>
      </c>
    </row>
    <row r="377" spans="1:13" x14ac:dyDescent="0.2">
      <c r="A377" t="s">
        <v>754</v>
      </c>
      <c r="B377">
        <v>2</v>
      </c>
      <c r="C377">
        <v>40</v>
      </c>
      <c r="D377" t="s">
        <v>755</v>
      </c>
      <c r="F377" t="s">
        <v>746</v>
      </c>
      <c r="G377">
        <v>0</v>
      </c>
      <c r="M377" t="s">
        <v>849</v>
      </c>
    </row>
    <row r="378" spans="1:13" x14ac:dyDescent="0.2">
      <c r="A378" t="s">
        <v>756</v>
      </c>
      <c r="B378">
        <v>0</v>
      </c>
      <c r="C378">
        <v>50</v>
      </c>
      <c r="D378" t="s">
        <v>757</v>
      </c>
      <c r="F378" t="s">
        <v>748</v>
      </c>
      <c r="G378">
        <v>0</v>
      </c>
      <c r="M378" t="s">
        <v>850</v>
      </c>
    </row>
    <row r="379" spans="1:13" x14ac:dyDescent="0.2">
      <c r="A379" t="s">
        <v>758</v>
      </c>
      <c r="B379">
        <v>0</v>
      </c>
      <c r="C379">
        <v>60</v>
      </c>
      <c r="D379" t="s">
        <v>759</v>
      </c>
      <c r="F379" t="s">
        <v>750</v>
      </c>
      <c r="G379">
        <v>0</v>
      </c>
      <c r="M379" t="s">
        <v>851</v>
      </c>
    </row>
    <row r="380" spans="1:13" x14ac:dyDescent="0.2">
      <c r="A380" t="s">
        <v>760</v>
      </c>
      <c r="B380">
        <v>0.01</v>
      </c>
      <c r="C380">
        <v>0.03</v>
      </c>
      <c r="D380" t="s">
        <v>761</v>
      </c>
      <c r="F380" t="s">
        <v>752</v>
      </c>
      <c r="G380">
        <v>0</v>
      </c>
      <c r="M380" t="s">
        <v>852</v>
      </c>
    </row>
    <row r="381" spans="1:13" x14ac:dyDescent="0.2">
      <c r="A381" t="s">
        <v>762</v>
      </c>
      <c r="B381">
        <v>0.01</v>
      </c>
      <c r="C381">
        <v>0.08</v>
      </c>
      <c r="D381" t="s">
        <v>763</v>
      </c>
      <c r="F381" t="s">
        <v>754</v>
      </c>
      <c r="G381">
        <v>0</v>
      </c>
      <c r="M381" t="s">
        <v>853</v>
      </c>
    </row>
    <row r="382" spans="1:13" x14ac:dyDescent="0.2">
      <c r="A382" t="s">
        <v>764</v>
      </c>
      <c r="B382">
        <v>-10</v>
      </c>
      <c r="C382">
        <v>10</v>
      </c>
      <c r="D382" t="s">
        <v>765</v>
      </c>
      <c r="F382" t="s">
        <v>756</v>
      </c>
      <c r="G382">
        <v>0</v>
      </c>
      <c r="M382" t="s">
        <v>854</v>
      </c>
    </row>
    <row r="383" spans="1:13" x14ac:dyDescent="0.2">
      <c r="A383" t="s">
        <v>766</v>
      </c>
      <c r="B383">
        <v>-30</v>
      </c>
      <c r="C383">
        <v>30</v>
      </c>
      <c r="D383" t="s">
        <v>767</v>
      </c>
      <c r="F383" t="s">
        <v>758</v>
      </c>
      <c r="G383">
        <v>0</v>
      </c>
      <c r="M383" t="s">
        <v>855</v>
      </c>
    </row>
    <row r="384" spans="1:13" x14ac:dyDescent="0.2">
      <c r="A384" t="s">
        <v>768</v>
      </c>
      <c r="B384">
        <v>0.5</v>
      </c>
      <c r="C384">
        <v>1.5</v>
      </c>
      <c r="D384" t="s">
        <v>769</v>
      </c>
      <c r="F384" t="s">
        <v>760</v>
      </c>
      <c r="G384">
        <v>0</v>
      </c>
      <c r="M384" t="s">
        <v>899</v>
      </c>
    </row>
    <row r="385" spans="1:13" x14ac:dyDescent="0.2">
      <c r="A385" t="s">
        <v>770</v>
      </c>
      <c r="B385">
        <v>56</v>
      </c>
      <c r="C385">
        <v>1315</v>
      </c>
      <c r="D385" t="s">
        <v>771</v>
      </c>
      <c r="F385" t="s">
        <v>762</v>
      </c>
      <c r="G385">
        <v>0</v>
      </c>
      <c r="M385" t="s">
        <v>856</v>
      </c>
    </row>
    <row r="386" spans="1:13" x14ac:dyDescent="0.2">
      <c r="A386" t="s">
        <v>772</v>
      </c>
      <c r="B386">
        <v>0.01</v>
      </c>
      <c r="C386">
        <v>3.5000000000000003E-2</v>
      </c>
      <c r="D386" t="s">
        <v>773</v>
      </c>
      <c r="F386" t="s">
        <v>764</v>
      </c>
      <c r="G386">
        <v>1</v>
      </c>
      <c r="M386" t="s">
        <v>857</v>
      </c>
    </row>
    <row r="387" spans="1:13" x14ac:dyDescent="0.2">
      <c r="A387" t="s">
        <v>774</v>
      </c>
      <c r="B387">
        <v>0.02</v>
      </c>
      <c r="C387">
        <v>0.15</v>
      </c>
      <c r="D387" t="s">
        <v>775</v>
      </c>
      <c r="F387" t="s">
        <v>766</v>
      </c>
      <c r="G387">
        <v>0</v>
      </c>
      <c r="M387" t="s">
        <v>858</v>
      </c>
    </row>
    <row r="388" spans="1:13" x14ac:dyDescent="0.2">
      <c r="A388" t="s">
        <v>776</v>
      </c>
      <c r="B388">
        <v>0.1</v>
      </c>
      <c r="C388">
        <v>12</v>
      </c>
      <c r="D388" t="s">
        <v>777</v>
      </c>
      <c r="F388" t="s">
        <v>768</v>
      </c>
      <c r="G388">
        <v>0</v>
      </c>
      <c r="M388" t="s">
        <v>859</v>
      </c>
    </row>
    <row r="389" spans="1:13" x14ac:dyDescent="0.2">
      <c r="A389" t="s">
        <v>778</v>
      </c>
      <c r="B389">
        <v>2</v>
      </c>
      <c r="C389">
        <v>40</v>
      </c>
      <c r="D389" t="s">
        <v>779</v>
      </c>
      <c r="F389" t="s">
        <v>770</v>
      </c>
      <c r="G389">
        <v>0</v>
      </c>
      <c r="M389" t="s">
        <v>900</v>
      </c>
    </row>
    <row r="390" spans="1:13" x14ac:dyDescent="0.2">
      <c r="A390" t="s">
        <v>780</v>
      </c>
      <c r="B390">
        <v>0</v>
      </c>
      <c r="C390">
        <v>50</v>
      </c>
      <c r="D390" t="s">
        <v>781</v>
      </c>
      <c r="F390" t="s">
        <v>772</v>
      </c>
      <c r="G390">
        <v>0</v>
      </c>
      <c r="M390" t="s">
        <v>860</v>
      </c>
    </row>
    <row r="391" spans="1:13" x14ac:dyDescent="0.2">
      <c r="A391" t="s">
        <v>782</v>
      </c>
      <c r="B391">
        <v>0</v>
      </c>
      <c r="C391">
        <v>60</v>
      </c>
      <c r="D391" t="s">
        <v>783</v>
      </c>
      <c r="F391" t="s">
        <v>774</v>
      </c>
      <c r="G391">
        <v>0</v>
      </c>
      <c r="M391" t="s">
        <v>861</v>
      </c>
    </row>
    <row r="392" spans="1:13" x14ac:dyDescent="0.2">
      <c r="A392" t="s">
        <v>784</v>
      </c>
      <c r="B392">
        <v>0.01</v>
      </c>
      <c r="C392">
        <v>0.03</v>
      </c>
      <c r="D392" t="s">
        <v>785</v>
      </c>
      <c r="F392" t="s">
        <v>776</v>
      </c>
      <c r="G392">
        <v>0</v>
      </c>
      <c r="M392" t="s">
        <v>862</v>
      </c>
    </row>
    <row r="393" spans="1:13" x14ac:dyDescent="0.2">
      <c r="A393" t="s">
        <v>786</v>
      </c>
      <c r="B393">
        <v>0.01</v>
      </c>
      <c r="C393">
        <v>0.08</v>
      </c>
      <c r="D393" t="s">
        <v>787</v>
      </c>
      <c r="F393" t="s">
        <v>778</v>
      </c>
      <c r="G393">
        <v>0</v>
      </c>
      <c r="M393" t="s">
        <v>863</v>
      </c>
    </row>
    <row r="394" spans="1:13" x14ac:dyDescent="0.2">
      <c r="A394" t="s">
        <v>788</v>
      </c>
      <c r="B394">
        <v>-10</v>
      </c>
      <c r="C394">
        <v>10</v>
      </c>
      <c r="D394" t="s">
        <v>789</v>
      </c>
      <c r="F394" t="s">
        <v>780</v>
      </c>
      <c r="G394">
        <v>0</v>
      </c>
      <c r="M394" t="s">
        <v>864</v>
      </c>
    </row>
    <row r="395" spans="1:13" x14ac:dyDescent="0.2">
      <c r="A395" t="s">
        <v>790</v>
      </c>
      <c r="B395">
        <v>-30</v>
      </c>
      <c r="C395">
        <v>30</v>
      </c>
      <c r="D395" t="s">
        <v>791</v>
      </c>
      <c r="F395" t="s">
        <v>782</v>
      </c>
      <c r="G395">
        <v>0</v>
      </c>
      <c r="M395" t="s">
        <v>865</v>
      </c>
    </row>
    <row r="396" spans="1:13" x14ac:dyDescent="0.2">
      <c r="A396" t="s">
        <v>792</v>
      </c>
      <c r="B396">
        <v>0.5</v>
      </c>
      <c r="C396">
        <v>1.5</v>
      </c>
      <c r="D396" t="s">
        <v>793</v>
      </c>
      <c r="F396" t="s">
        <v>784</v>
      </c>
      <c r="G396">
        <v>0</v>
      </c>
      <c r="M396" t="s">
        <v>866</v>
      </c>
    </row>
    <row r="397" spans="1:13" x14ac:dyDescent="0.2">
      <c r="A397" t="s">
        <v>794</v>
      </c>
      <c r="B397">
        <v>56</v>
      </c>
      <c r="C397">
        <v>1315</v>
      </c>
      <c r="D397" t="s">
        <v>795</v>
      </c>
      <c r="F397" t="s">
        <v>786</v>
      </c>
      <c r="G397">
        <v>0</v>
      </c>
      <c r="M397" t="s">
        <v>867</v>
      </c>
    </row>
    <row r="398" spans="1:13" x14ac:dyDescent="0.2">
      <c r="F398" t="s">
        <v>788</v>
      </c>
      <c r="G398">
        <v>1</v>
      </c>
      <c r="M398" t="s">
        <v>868</v>
      </c>
    </row>
    <row r="399" spans="1:13" x14ac:dyDescent="0.2">
      <c r="F399" t="s">
        <v>790</v>
      </c>
      <c r="G399">
        <v>0</v>
      </c>
      <c r="M399" t="s">
        <v>869</v>
      </c>
    </row>
    <row r="400" spans="1:13" x14ac:dyDescent="0.2">
      <c r="F400" t="s">
        <v>792</v>
      </c>
      <c r="G400">
        <v>0</v>
      </c>
      <c r="M400" t="s">
        <v>870</v>
      </c>
    </row>
    <row r="401" spans="6:13" x14ac:dyDescent="0.2">
      <c r="F401" t="s">
        <v>794</v>
      </c>
      <c r="G401">
        <v>0</v>
      </c>
      <c r="M401" t="s">
        <v>901</v>
      </c>
    </row>
    <row r="402" spans="6:13" x14ac:dyDescent="0.2">
      <c r="M402" t="s">
        <v>871</v>
      </c>
    </row>
    <row r="403" spans="6:13" x14ac:dyDescent="0.2">
      <c r="M403" t="s">
        <v>872</v>
      </c>
    </row>
    <row r="404" spans="6:13" x14ac:dyDescent="0.2">
      <c r="M404" t="s">
        <v>873</v>
      </c>
    </row>
    <row r="405" spans="6:13" x14ac:dyDescent="0.2">
      <c r="M405" t="s">
        <v>874</v>
      </c>
    </row>
    <row r="406" spans="6:13" x14ac:dyDescent="0.2">
      <c r="M406" t="s">
        <v>875</v>
      </c>
    </row>
    <row r="407" spans="6:13" x14ac:dyDescent="0.2">
      <c r="M407" t="s">
        <v>876</v>
      </c>
    </row>
    <row r="408" spans="6:13" x14ac:dyDescent="0.2">
      <c r="M408" t="s">
        <v>877</v>
      </c>
    </row>
    <row r="409" spans="6:13" x14ac:dyDescent="0.2">
      <c r="M409" t="s">
        <v>878</v>
      </c>
    </row>
    <row r="410" spans="6:13" x14ac:dyDescent="0.2">
      <c r="M410" t="s">
        <v>879</v>
      </c>
    </row>
    <row r="411" spans="6:13" x14ac:dyDescent="0.2">
      <c r="M411" t="s">
        <v>880</v>
      </c>
    </row>
    <row r="412" spans="6:13" x14ac:dyDescent="0.2">
      <c r="M412" t="s">
        <v>881</v>
      </c>
    </row>
    <row r="413" spans="6:13" x14ac:dyDescent="0.2">
      <c r="M413" t="s">
        <v>882</v>
      </c>
    </row>
    <row r="414" spans="6:13" x14ac:dyDescent="0.2">
      <c r="M414" t="s">
        <v>883</v>
      </c>
    </row>
    <row r="415" spans="6:13" x14ac:dyDescent="0.2">
      <c r="M415" t="s">
        <v>884</v>
      </c>
    </row>
    <row r="416" spans="6:13" x14ac:dyDescent="0.2">
      <c r="M416" t="s">
        <v>885</v>
      </c>
    </row>
    <row r="417" spans="13:13" x14ac:dyDescent="0.2">
      <c r="M417" t="s">
        <v>886</v>
      </c>
    </row>
    <row r="418" spans="13:13" x14ac:dyDescent="0.2">
      <c r="M418" t="s">
        <v>887</v>
      </c>
    </row>
    <row r="419" spans="13:13" x14ac:dyDescent="0.2">
      <c r="M419" t="s">
        <v>888</v>
      </c>
    </row>
    <row r="420" spans="13:13" x14ac:dyDescent="0.2">
      <c r="M420" t="s">
        <v>889</v>
      </c>
    </row>
    <row r="421" spans="13:13" x14ac:dyDescent="0.2">
      <c r="M421" t="s">
        <v>890</v>
      </c>
    </row>
    <row r="422" spans="13:13" x14ac:dyDescent="0.2">
      <c r="M422" t="s">
        <v>891</v>
      </c>
    </row>
    <row r="423" spans="13:13" x14ac:dyDescent="0.2">
      <c r="M423" t="s">
        <v>892</v>
      </c>
    </row>
    <row r="424" spans="13:13" x14ac:dyDescent="0.2">
      <c r="M424" t="s">
        <v>893</v>
      </c>
    </row>
    <row r="425" spans="13:13" x14ac:dyDescent="0.2">
      <c r="M425" t="s">
        <v>894</v>
      </c>
    </row>
    <row r="426" spans="13:13" x14ac:dyDescent="0.2">
      <c r="M426" t="s">
        <v>895</v>
      </c>
    </row>
    <row r="427" spans="13:13" x14ac:dyDescent="0.2">
      <c r="M427" t="s">
        <v>896</v>
      </c>
    </row>
    <row r="428" spans="13:13" x14ac:dyDescent="0.2">
      <c r="M428" t="s">
        <v>897</v>
      </c>
    </row>
    <row r="429" spans="13:13" x14ac:dyDescent="0.2">
      <c r="M429" t="s">
        <v>898</v>
      </c>
    </row>
  </sheetData>
  <autoFilter ref="J11:K130"/>
  <conditionalFormatting sqref="J11:K1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J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3"/>
  <sheetViews>
    <sheetView topLeftCell="A60" workbookViewId="0">
      <selection activeCell="S2" sqref="S2:T122"/>
    </sheetView>
  </sheetViews>
  <sheetFormatPr baseColWidth="10" defaultRowHeight="16" x14ac:dyDescent="0.2"/>
  <sheetData>
    <row r="1" spans="2:20" x14ac:dyDescent="0.2">
      <c r="C1" t="s">
        <v>1064</v>
      </c>
      <c r="D1" t="s">
        <v>1065</v>
      </c>
    </row>
    <row r="2" spans="2:20" x14ac:dyDescent="0.2">
      <c r="B2" t="s">
        <v>904</v>
      </c>
      <c r="C2" t="str">
        <f>VLOOKUP(B2,IDLOOKUP,5,FALSE)</f>
        <v>$345$_0</v>
      </c>
      <c r="D2">
        <v>15.078363</v>
      </c>
      <c r="J2" t="s">
        <v>904</v>
      </c>
      <c r="K2" t="s">
        <v>902</v>
      </c>
      <c r="L2" t="s">
        <v>905</v>
      </c>
      <c r="M2">
        <v>3.2735E-2</v>
      </c>
      <c r="N2" t="s">
        <v>906</v>
      </c>
      <c r="O2" t="s">
        <v>907</v>
      </c>
      <c r="P2" t="str">
        <f>TRIM(J2)</f>
        <v>S0</v>
      </c>
      <c r="S2" t="s">
        <v>1064</v>
      </c>
      <c r="T2" t="s">
        <v>1065</v>
      </c>
    </row>
    <row r="3" spans="2:20" x14ac:dyDescent="0.2">
      <c r="B3" t="s">
        <v>908</v>
      </c>
      <c r="C3" t="str">
        <f>VLOOKUP(B3,IDLOOKUP,5,FALSE)</f>
        <v>$345$_1</v>
      </c>
      <c r="D3">
        <v>61.974533999999998</v>
      </c>
      <c r="J3" t="s">
        <v>908</v>
      </c>
      <c r="K3" t="s">
        <v>902</v>
      </c>
      <c r="L3" t="s">
        <v>909</v>
      </c>
      <c r="M3">
        <v>9.7998429999999992</v>
      </c>
      <c r="N3" t="s">
        <v>910</v>
      </c>
      <c r="O3" t="s">
        <v>911</v>
      </c>
      <c r="P3" t="str">
        <f t="shared" ref="P3:P61" si="0">TRIM(J3)</f>
        <v>S1</v>
      </c>
      <c r="S3" t="s">
        <v>906</v>
      </c>
      <c r="T3">
        <v>15.078363</v>
      </c>
    </row>
    <row r="4" spans="2:20" x14ac:dyDescent="0.2">
      <c r="B4" t="s">
        <v>912</v>
      </c>
      <c r="C4" t="str">
        <f>VLOOKUP(B4,IDLOOKUP,5,FALSE)</f>
        <v>$345$_2</v>
      </c>
      <c r="D4">
        <v>77.440597999999994</v>
      </c>
      <c r="J4" t="s">
        <v>912</v>
      </c>
      <c r="K4" t="s">
        <v>913</v>
      </c>
      <c r="L4" t="s">
        <v>914</v>
      </c>
      <c r="M4">
        <v>17.244389999999999</v>
      </c>
      <c r="N4" t="s">
        <v>915</v>
      </c>
      <c r="O4" t="s">
        <v>916</v>
      </c>
      <c r="P4" t="str">
        <f t="shared" si="0"/>
        <v>S2</v>
      </c>
      <c r="S4" t="s">
        <v>910</v>
      </c>
      <c r="T4">
        <v>61.974533999999998</v>
      </c>
    </row>
    <row r="5" spans="2:20" x14ac:dyDescent="0.2">
      <c r="B5" t="s">
        <v>917</v>
      </c>
      <c r="C5" t="str">
        <f>VLOOKUP(B5,IDLOOKUP,5,FALSE)</f>
        <v>$345$_3</v>
      </c>
      <c r="D5">
        <v>38.5471</v>
      </c>
      <c r="J5" t="s">
        <v>917</v>
      </c>
      <c r="K5" t="s">
        <v>918</v>
      </c>
      <c r="L5" t="s">
        <v>919</v>
      </c>
      <c r="M5">
        <v>3.2274590000000001</v>
      </c>
      <c r="N5" t="s">
        <v>920</v>
      </c>
      <c r="O5" t="s">
        <v>921</v>
      </c>
      <c r="P5" t="str">
        <f t="shared" si="0"/>
        <v>S3</v>
      </c>
      <c r="S5" t="s">
        <v>797</v>
      </c>
      <c r="T5">
        <v>74.640083000000004</v>
      </c>
    </row>
    <row r="6" spans="2:20" x14ac:dyDescent="0.2">
      <c r="B6" t="s">
        <v>922</v>
      </c>
      <c r="C6" t="str">
        <f>VLOOKUP(B6,IDLOOKUP,5,FALSE)</f>
        <v>$345$_4</v>
      </c>
      <c r="D6">
        <v>58.179374000000003</v>
      </c>
      <c r="J6" t="s">
        <v>922</v>
      </c>
      <c r="K6" t="s">
        <v>918</v>
      </c>
      <c r="L6" t="s">
        <v>923</v>
      </c>
      <c r="M6">
        <v>9.9456919999999993</v>
      </c>
      <c r="N6" t="s">
        <v>924</v>
      </c>
      <c r="O6" t="s">
        <v>925</v>
      </c>
      <c r="P6" t="str">
        <f t="shared" si="0"/>
        <v>S4</v>
      </c>
      <c r="S6" t="s">
        <v>798</v>
      </c>
      <c r="T6">
        <v>70.222487999999998</v>
      </c>
    </row>
    <row r="7" spans="2:20" x14ac:dyDescent="0.2">
      <c r="B7" t="s">
        <v>1058</v>
      </c>
      <c r="C7" t="e">
        <f>VLOOKUP(B7,IDLOOKUP,5,FALSE)</f>
        <v>#N/A</v>
      </c>
      <c r="D7">
        <v>25.954090000000001</v>
      </c>
      <c r="J7" t="s">
        <v>926</v>
      </c>
      <c r="K7" t="s">
        <v>913</v>
      </c>
      <c r="L7" t="s">
        <v>927</v>
      </c>
      <c r="M7">
        <v>1.8768830000000001</v>
      </c>
      <c r="N7" t="s">
        <v>928</v>
      </c>
      <c r="O7" t="s">
        <v>929</v>
      </c>
      <c r="P7" t="str">
        <f t="shared" si="0"/>
        <v>S6</v>
      </c>
      <c r="S7" t="s">
        <v>799</v>
      </c>
      <c r="T7">
        <v>33.464157999999998</v>
      </c>
    </row>
    <row r="8" spans="2:20" x14ac:dyDescent="0.2">
      <c r="B8" t="s">
        <v>926</v>
      </c>
      <c r="C8" t="str">
        <f>VLOOKUP(B8,IDLOOKUP,5,FALSE)</f>
        <v>$345$_5</v>
      </c>
      <c r="D8">
        <v>93.391390000000001</v>
      </c>
      <c r="J8" t="s">
        <v>930</v>
      </c>
      <c r="K8" t="s">
        <v>913</v>
      </c>
      <c r="L8" t="s">
        <v>931</v>
      </c>
      <c r="M8">
        <v>39.104050000000001</v>
      </c>
      <c r="N8" t="s">
        <v>932</v>
      </c>
      <c r="O8" t="s">
        <v>932</v>
      </c>
      <c r="P8" t="str">
        <f t="shared" si="0"/>
        <v>S7</v>
      </c>
      <c r="S8" t="s">
        <v>800</v>
      </c>
      <c r="T8">
        <v>75.618756000000005</v>
      </c>
    </row>
    <row r="9" spans="2:20" x14ac:dyDescent="0.2">
      <c r="B9" t="s">
        <v>930</v>
      </c>
      <c r="C9" t="str">
        <f>VLOOKUP(B9,IDLOOKUP,5,FALSE)</f>
        <v>$393$_0</v>
      </c>
      <c r="D9">
        <v>80.853622999999999</v>
      </c>
      <c r="J9" t="s">
        <v>933</v>
      </c>
      <c r="K9" t="s">
        <v>913</v>
      </c>
      <c r="L9" t="s">
        <v>934</v>
      </c>
      <c r="M9">
        <v>1.6435999999999999E-2</v>
      </c>
      <c r="N9" t="s">
        <v>935</v>
      </c>
      <c r="O9" t="s">
        <v>936</v>
      </c>
      <c r="P9" t="str">
        <f t="shared" si="0"/>
        <v>S8</v>
      </c>
      <c r="S9" t="s">
        <v>801</v>
      </c>
      <c r="T9">
        <v>87.146614</v>
      </c>
    </row>
    <row r="10" spans="2:20" x14ac:dyDescent="0.2">
      <c r="B10" t="s">
        <v>933</v>
      </c>
      <c r="C10" t="str">
        <f>VLOOKUP(B10,IDLOOKUP,5,FALSE)</f>
        <v>$345$_6</v>
      </c>
      <c r="D10">
        <v>93.363954000000007</v>
      </c>
      <c r="J10" t="s">
        <v>937</v>
      </c>
      <c r="K10" t="s">
        <v>913</v>
      </c>
      <c r="L10" t="s">
        <v>938</v>
      </c>
      <c r="M10">
        <v>2.1527999999999999E-2</v>
      </c>
      <c r="N10" t="s">
        <v>939</v>
      </c>
      <c r="O10" t="s">
        <v>940</v>
      </c>
      <c r="P10" t="str">
        <f t="shared" si="0"/>
        <v>S9</v>
      </c>
      <c r="S10" t="s">
        <v>802</v>
      </c>
      <c r="T10">
        <v>50.749296000000001</v>
      </c>
    </row>
    <row r="11" spans="2:20" x14ac:dyDescent="0.2">
      <c r="B11" t="s">
        <v>937</v>
      </c>
      <c r="C11" t="str">
        <f>VLOOKUP(B11,IDLOOKUP,5,FALSE)</f>
        <v>$345$_7</v>
      </c>
      <c r="D11">
        <v>80.716460999999995</v>
      </c>
      <c r="J11" t="s">
        <v>941</v>
      </c>
      <c r="K11" t="s">
        <v>913</v>
      </c>
      <c r="L11" t="s">
        <v>942</v>
      </c>
      <c r="M11">
        <v>0.26039200000000001</v>
      </c>
      <c r="N11" t="s">
        <v>943</v>
      </c>
      <c r="O11" t="s">
        <v>944</v>
      </c>
      <c r="P11" t="str">
        <f t="shared" si="0"/>
        <v>S10</v>
      </c>
      <c r="S11" t="s">
        <v>803</v>
      </c>
      <c r="T11">
        <v>72.801730000000006</v>
      </c>
    </row>
    <row r="12" spans="2:20" x14ac:dyDescent="0.2">
      <c r="B12" t="s">
        <v>941</v>
      </c>
      <c r="C12" t="str">
        <f>VLOOKUP(B12,IDLOOKUP,5,FALSE)</f>
        <v>$345$_8</v>
      </c>
      <c r="D12">
        <v>78.688333</v>
      </c>
      <c r="J12" t="s">
        <v>945</v>
      </c>
      <c r="K12" t="s">
        <v>913</v>
      </c>
      <c r="L12" t="s">
        <v>946</v>
      </c>
      <c r="M12">
        <v>6.8682000000000007E-2</v>
      </c>
      <c r="N12" t="s">
        <v>947</v>
      </c>
      <c r="O12" t="s">
        <v>948</v>
      </c>
      <c r="P12" t="str">
        <f t="shared" si="0"/>
        <v>S11</v>
      </c>
      <c r="S12" t="s">
        <v>804</v>
      </c>
      <c r="T12">
        <v>81.862418000000005</v>
      </c>
    </row>
    <row r="13" spans="2:20" x14ac:dyDescent="0.2">
      <c r="B13" t="s">
        <v>945</v>
      </c>
      <c r="C13" t="str">
        <f>VLOOKUP(B13,IDLOOKUP,5,FALSE)</f>
        <v>$345$_9</v>
      </c>
      <c r="D13">
        <v>23.825523</v>
      </c>
      <c r="J13" t="s">
        <v>949</v>
      </c>
      <c r="K13" t="s">
        <v>913</v>
      </c>
      <c r="L13" t="s">
        <v>950</v>
      </c>
      <c r="M13">
        <v>1.3247999999999999E-2</v>
      </c>
      <c r="N13" t="s">
        <v>797</v>
      </c>
      <c r="O13" t="s">
        <v>853</v>
      </c>
      <c r="P13" t="str">
        <f t="shared" si="0"/>
        <v>S12</v>
      </c>
      <c r="S13" t="s">
        <v>805</v>
      </c>
      <c r="T13">
        <v>44.401676000000002</v>
      </c>
    </row>
    <row r="14" spans="2:20" x14ac:dyDescent="0.2">
      <c r="B14" t="s">
        <v>949</v>
      </c>
      <c r="C14" t="str">
        <f>VLOOKUP(B14,IDLOOKUP,5,FALSE)</f>
        <v>$345$_10</v>
      </c>
      <c r="D14">
        <v>74.640083000000004</v>
      </c>
      <c r="J14" t="s">
        <v>951</v>
      </c>
      <c r="K14" t="s">
        <v>913</v>
      </c>
      <c r="L14" t="s">
        <v>952</v>
      </c>
      <c r="M14">
        <v>7.5446619999999998</v>
      </c>
      <c r="N14" t="s">
        <v>798</v>
      </c>
      <c r="O14" t="s">
        <v>854</v>
      </c>
      <c r="P14" t="str">
        <f t="shared" si="0"/>
        <v>S13</v>
      </c>
      <c r="S14" t="s">
        <v>806</v>
      </c>
      <c r="T14">
        <v>48.116140999999999</v>
      </c>
    </row>
    <row r="15" spans="2:20" x14ac:dyDescent="0.2">
      <c r="B15" t="s">
        <v>951</v>
      </c>
      <c r="C15" t="str">
        <f>VLOOKUP(B15,IDLOOKUP,5,FALSE)</f>
        <v>$345$_11</v>
      </c>
      <c r="D15">
        <v>70.222487999999998</v>
      </c>
      <c r="J15" t="s">
        <v>953</v>
      </c>
      <c r="K15" t="s">
        <v>913</v>
      </c>
      <c r="L15" t="s">
        <v>954</v>
      </c>
      <c r="M15">
        <v>0.58545000000000003</v>
      </c>
      <c r="N15" t="s">
        <v>799</v>
      </c>
      <c r="O15" t="s">
        <v>855</v>
      </c>
      <c r="P15" t="str">
        <f t="shared" si="0"/>
        <v>S14</v>
      </c>
      <c r="S15" t="s">
        <v>915</v>
      </c>
      <c r="T15">
        <v>77.440597999999994</v>
      </c>
    </row>
    <row r="16" spans="2:20" x14ac:dyDescent="0.2">
      <c r="B16" t="s">
        <v>953</v>
      </c>
      <c r="C16" t="str">
        <f>VLOOKUP(B16,IDLOOKUP,5,FALSE)</f>
        <v>$345$_12</v>
      </c>
      <c r="D16">
        <v>33.464157999999998</v>
      </c>
      <c r="J16" t="s">
        <v>955</v>
      </c>
      <c r="K16" t="s">
        <v>913</v>
      </c>
      <c r="L16" t="s">
        <v>956</v>
      </c>
      <c r="M16">
        <v>5.5695610000000002</v>
      </c>
      <c r="N16" t="s">
        <v>957</v>
      </c>
      <c r="O16" t="s">
        <v>958</v>
      </c>
      <c r="P16" t="str">
        <f t="shared" si="0"/>
        <v>S16</v>
      </c>
      <c r="S16" t="s">
        <v>807</v>
      </c>
      <c r="T16">
        <v>69.026568999999995</v>
      </c>
    </row>
    <row r="17" spans="2:20" x14ac:dyDescent="0.2">
      <c r="B17" t="s">
        <v>1059</v>
      </c>
      <c r="C17" t="e">
        <f>VLOOKUP(B17,IDLOOKUP,5,FALSE)</f>
        <v>#N/A</v>
      </c>
      <c r="D17">
        <v>100</v>
      </c>
      <c r="J17" t="s">
        <v>959</v>
      </c>
      <c r="K17" t="s">
        <v>913</v>
      </c>
      <c r="L17" t="s">
        <v>960</v>
      </c>
      <c r="M17">
        <v>19.208010000000002</v>
      </c>
      <c r="N17" t="s">
        <v>800</v>
      </c>
      <c r="O17" t="s">
        <v>856</v>
      </c>
      <c r="P17" t="str">
        <f t="shared" si="0"/>
        <v>S17</v>
      </c>
      <c r="S17" t="s">
        <v>808</v>
      </c>
      <c r="T17">
        <v>62.870232000000001</v>
      </c>
    </row>
    <row r="18" spans="2:20" x14ac:dyDescent="0.2">
      <c r="B18" t="s">
        <v>955</v>
      </c>
      <c r="C18" t="str">
        <f>VLOOKUP(B18,IDLOOKUP,5,FALSE)</f>
        <v>$381$_0</v>
      </c>
      <c r="D18">
        <v>87.080903000000006</v>
      </c>
      <c r="J18" t="s">
        <v>961</v>
      </c>
      <c r="K18" t="s">
        <v>962</v>
      </c>
      <c r="L18" t="s">
        <v>963</v>
      </c>
      <c r="M18">
        <v>2.0011000000000001E-2</v>
      </c>
      <c r="N18" t="s">
        <v>801</v>
      </c>
      <c r="O18" t="s">
        <v>857</v>
      </c>
      <c r="P18" t="str">
        <f t="shared" si="0"/>
        <v>S18</v>
      </c>
      <c r="S18" t="s">
        <v>809</v>
      </c>
      <c r="T18">
        <v>0.18928600000000001</v>
      </c>
    </row>
    <row r="19" spans="2:20" x14ac:dyDescent="0.2">
      <c r="B19" t="s">
        <v>959</v>
      </c>
      <c r="C19" t="str">
        <f>VLOOKUP(B19,IDLOOKUP,5,FALSE)</f>
        <v>$345$_13</v>
      </c>
      <c r="D19">
        <v>75.618756000000005</v>
      </c>
      <c r="J19" t="s">
        <v>964</v>
      </c>
      <c r="K19" t="s">
        <v>962</v>
      </c>
      <c r="L19" t="s">
        <v>965</v>
      </c>
      <c r="M19">
        <v>2.1570339999999999</v>
      </c>
      <c r="N19" t="s">
        <v>802</v>
      </c>
      <c r="O19" t="s">
        <v>858</v>
      </c>
      <c r="P19" t="str">
        <f t="shared" si="0"/>
        <v>S19</v>
      </c>
      <c r="S19" t="s">
        <v>810</v>
      </c>
      <c r="T19">
        <v>0.826677</v>
      </c>
    </row>
    <row r="20" spans="2:20" x14ac:dyDescent="0.2">
      <c r="B20" t="s">
        <v>961</v>
      </c>
      <c r="C20" t="str">
        <f>VLOOKUP(B20,IDLOOKUP,5,FALSE)</f>
        <v>$345$_14</v>
      </c>
      <c r="D20">
        <v>87.146614</v>
      </c>
      <c r="J20" t="s">
        <v>966</v>
      </c>
      <c r="K20" t="s">
        <v>962</v>
      </c>
      <c r="L20" t="s">
        <v>967</v>
      </c>
      <c r="M20">
        <v>0.528505</v>
      </c>
      <c r="N20" t="s">
        <v>803</v>
      </c>
      <c r="O20" t="s">
        <v>859</v>
      </c>
      <c r="P20" t="str">
        <f t="shared" si="0"/>
        <v>S20</v>
      </c>
      <c r="S20" t="s">
        <v>811</v>
      </c>
      <c r="T20">
        <v>0.37444</v>
      </c>
    </row>
    <row r="21" spans="2:20" x14ac:dyDescent="0.2">
      <c r="B21" t="s">
        <v>964</v>
      </c>
      <c r="C21" t="str">
        <f>VLOOKUP(B21,IDLOOKUP,5,FALSE)</f>
        <v>$345$_15</v>
      </c>
      <c r="D21">
        <v>50.749296000000001</v>
      </c>
      <c r="J21" t="s">
        <v>968</v>
      </c>
      <c r="K21" t="s">
        <v>969</v>
      </c>
      <c r="L21" t="s">
        <v>970</v>
      </c>
      <c r="M21">
        <v>53.603920000000002</v>
      </c>
      <c r="N21" t="s">
        <v>971</v>
      </c>
      <c r="O21" t="s">
        <v>972</v>
      </c>
      <c r="P21" t="str">
        <f t="shared" si="0"/>
        <v>S21</v>
      </c>
      <c r="S21" t="s">
        <v>812</v>
      </c>
      <c r="T21">
        <v>0.14164599999999999</v>
      </c>
    </row>
    <row r="22" spans="2:20" x14ac:dyDescent="0.2">
      <c r="B22" t="s">
        <v>966</v>
      </c>
      <c r="C22" t="str">
        <f>VLOOKUP(B22,IDLOOKUP,5,FALSE)</f>
        <v>$345$_16</v>
      </c>
      <c r="D22">
        <v>72.801730000000006</v>
      </c>
      <c r="J22" t="s">
        <v>973</v>
      </c>
      <c r="K22" t="s">
        <v>969</v>
      </c>
      <c r="L22" t="s">
        <v>974</v>
      </c>
      <c r="M22">
        <v>0.138131</v>
      </c>
      <c r="N22" t="s">
        <v>804</v>
      </c>
      <c r="O22" t="s">
        <v>860</v>
      </c>
      <c r="P22" t="str">
        <f t="shared" si="0"/>
        <v>S22</v>
      </c>
      <c r="S22" t="s">
        <v>813</v>
      </c>
      <c r="T22">
        <v>29.450158999999999</v>
      </c>
    </row>
    <row r="23" spans="2:20" x14ac:dyDescent="0.2">
      <c r="B23" t="s">
        <v>968</v>
      </c>
      <c r="C23" t="str">
        <f>VLOOKUP(B23,IDLOOKUP,5,FALSE)</f>
        <v>$369$_0</v>
      </c>
      <c r="D23">
        <v>52.958965999999997</v>
      </c>
      <c r="J23" t="s">
        <v>975</v>
      </c>
      <c r="K23" t="s">
        <v>969</v>
      </c>
      <c r="L23" t="s">
        <v>976</v>
      </c>
      <c r="M23">
        <v>1.6403449999999999</v>
      </c>
      <c r="N23" t="s">
        <v>805</v>
      </c>
      <c r="O23" t="s">
        <v>861</v>
      </c>
      <c r="P23" t="str">
        <f t="shared" si="0"/>
        <v>S23</v>
      </c>
      <c r="S23" t="s">
        <v>814</v>
      </c>
      <c r="T23">
        <v>84.940932000000004</v>
      </c>
    </row>
    <row r="24" spans="2:20" x14ac:dyDescent="0.2">
      <c r="B24" t="s">
        <v>973</v>
      </c>
      <c r="C24" t="str">
        <f>VLOOKUP(B24,IDLOOKUP,5,FALSE)</f>
        <v>$345$_17</v>
      </c>
      <c r="D24">
        <v>81.862418000000005</v>
      </c>
      <c r="J24" t="s">
        <v>977</v>
      </c>
      <c r="K24" t="s">
        <v>969</v>
      </c>
      <c r="L24" t="s">
        <v>978</v>
      </c>
      <c r="M24">
        <v>1.918536</v>
      </c>
      <c r="N24" t="s">
        <v>806</v>
      </c>
      <c r="O24" t="s">
        <v>862</v>
      </c>
      <c r="P24" t="str">
        <f t="shared" si="0"/>
        <v>S24</v>
      </c>
      <c r="S24" t="s">
        <v>815</v>
      </c>
      <c r="T24">
        <v>48.446578000000002</v>
      </c>
    </row>
    <row r="25" spans="2:20" x14ac:dyDescent="0.2">
      <c r="B25" t="s">
        <v>975</v>
      </c>
      <c r="C25" t="str">
        <f>VLOOKUP(B25,IDLOOKUP,5,FALSE)</f>
        <v>$345$_18</v>
      </c>
      <c r="D25">
        <v>44.401676000000002</v>
      </c>
      <c r="J25" t="s">
        <v>979</v>
      </c>
      <c r="K25" t="s">
        <v>969</v>
      </c>
      <c r="L25" t="s">
        <v>980</v>
      </c>
      <c r="M25">
        <v>1.262921</v>
      </c>
      <c r="N25" t="s">
        <v>807</v>
      </c>
      <c r="O25" t="s">
        <v>863</v>
      </c>
      <c r="P25" t="str">
        <f t="shared" si="0"/>
        <v>S25</v>
      </c>
      <c r="S25" t="s">
        <v>816</v>
      </c>
      <c r="T25">
        <v>22.896170000000001</v>
      </c>
    </row>
    <row r="26" spans="2:20" x14ac:dyDescent="0.2">
      <c r="B26" t="s">
        <v>977</v>
      </c>
      <c r="C26" t="str">
        <f>VLOOKUP(B26,IDLOOKUP,5,FALSE)</f>
        <v>$345$_19</v>
      </c>
      <c r="D26">
        <v>48.116140999999999</v>
      </c>
      <c r="J26" t="s">
        <v>981</v>
      </c>
      <c r="K26" t="s">
        <v>969</v>
      </c>
      <c r="L26" t="s">
        <v>982</v>
      </c>
      <c r="M26">
        <v>0.53581500000000004</v>
      </c>
      <c r="N26" t="s">
        <v>808</v>
      </c>
      <c r="O26" t="s">
        <v>864</v>
      </c>
      <c r="P26" t="str">
        <f t="shared" si="0"/>
        <v>S27</v>
      </c>
      <c r="S26" t="s">
        <v>920</v>
      </c>
      <c r="T26">
        <v>38.5471</v>
      </c>
    </row>
    <row r="27" spans="2:20" x14ac:dyDescent="0.2">
      <c r="B27" t="s">
        <v>979</v>
      </c>
      <c r="C27" t="str">
        <f>VLOOKUP(B27,IDLOOKUP,5,FALSE)</f>
        <v>$345$_20</v>
      </c>
      <c r="D27">
        <v>69.026568999999995</v>
      </c>
      <c r="J27" t="s">
        <v>983</v>
      </c>
      <c r="K27" t="s">
        <v>902</v>
      </c>
      <c r="L27" t="s">
        <v>984</v>
      </c>
      <c r="M27">
        <v>7.8483999999999998E-2</v>
      </c>
      <c r="N27" t="s">
        <v>809</v>
      </c>
      <c r="O27" t="s">
        <v>865</v>
      </c>
      <c r="P27" t="str">
        <f t="shared" si="0"/>
        <v>S28</v>
      </c>
      <c r="S27" t="s">
        <v>817</v>
      </c>
      <c r="T27">
        <v>79.307015000000007</v>
      </c>
    </row>
    <row r="28" spans="2:20" x14ac:dyDescent="0.2">
      <c r="B28" t="s">
        <v>1060</v>
      </c>
      <c r="C28" t="e">
        <f>VLOOKUP(B28,IDLOOKUP,5,FALSE)</f>
        <v>#N/A</v>
      </c>
      <c r="D28">
        <v>53.134630000000001</v>
      </c>
      <c r="J28" t="s">
        <v>985</v>
      </c>
      <c r="K28" t="s">
        <v>902</v>
      </c>
      <c r="L28" t="s">
        <v>986</v>
      </c>
      <c r="M28">
        <v>6.6456000000000001E-2</v>
      </c>
      <c r="N28" t="s">
        <v>810</v>
      </c>
      <c r="O28" t="s">
        <v>866</v>
      </c>
      <c r="P28" t="str">
        <f t="shared" si="0"/>
        <v>S29</v>
      </c>
      <c r="S28" t="s">
        <v>818</v>
      </c>
      <c r="T28">
        <v>45.812147000000003</v>
      </c>
    </row>
    <row r="29" spans="2:20" x14ac:dyDescent="0.2">
      <c r="B29" t="s">
        <v>981</v>
      </c>
      <c r="C29" t="str">
        <f>VLOOKUP(B29,IDLOOKUP,5,FALSE)</f>
        <v>$345$_21</v>
      </c>
      <c r="D29">
        <v>62.870232000000001</v>
      </c>
      <c r="J29" t="s">
        <v>987</v>
      </c>
      <c r="K29" t="s">
        <v>913</v>
      </c>
      <c r="L29" t="s">
        <v>988</v>
      </c>
      <c r="M29">
        <v>3.7530000000000001E-2</v>
      </c>
      <c r="N29" t="s">
        <v>811</v>
      </c>
      <c r="O29" t="s">
        <v>867</v>
      </c>
      <c r="P29" t="str">
        <f t="shared" si="0"/>
        <v>S30</v>
      </c>
      <c r="S29" t="s">
        <v>819</v>
      </c>
      <c r="T29">
        <v>34.017603999999999</v>
      </c>
    </row>
    <row r="30" spans="2:20" x14ac:dyDescent="0.2">
      <c r="B30" t="s">
        <v>983</v>
      </c>
      <c r="C30" t="str">
        <f>VLOOKUP(B30,IDLOOKUP,5,FALSE)</f>
        <v>$345$_22</v>
      </c>
      <c r="D30">
        <v>0.18928600000000001</v>
      </c>
      <c r="J30" t="s">
        <v>989</v>
      </c>
      <c r="K30" t="s">
        <v>913</v>
      </c>
      <c r="L30" t="s">
        <v>990</v>
      </c>
      <c r="M30">
        <v>5.3768999999999997E-2</v>
      </c>
      <c r="N30" t="s">
        <v>812</v>
      </c>
      <c r="O30" t="s">
        <v>868</v>
      </c>
      <c r="P30" t="str">
        <f t="shared" si="0"/>
        <v>S31</v>
      </c>
      <c r="S30" t="s">
        <v>820</v>
      </c>
      <c r="T30">
        <v>73.213741999999996</v>
      </c>
    </row>
    <row r="31" spans="2:20" x14ac:dyDescent="0.2">
      <c r="B31" t="s">
        <v>985</v>
      </c>
      <c r="C31" t="str">
        <f>VLOOKUP(B31,IDLOOKUP,5,FALSE)</f>
        <v>$345$_23</v>
      </c>
      <c r="D31">
        <v>0.826677</v>
      </c>
      <c r="J31" t="s">
        <v>991</v>
      </c>
      <c r="K31" t="s">
        <v>962</v>
      </c>
      <c r="L31" t="s">
        <v>992</v>
      </c>
      <c r="M31">
        <v>0.43036200000000002</v>
      </c>
      <c r="N31" t="s">
        <v>813</v>
      </c>
      <c r="O31" t="s">
        <v>869</v>
      </c>
      <c r="P31" t="str">
        <f t="shared" si="0"/>
        <v>S32</v>
      </c>
      <c r="S31" t="s">
        <v>821</v>
      </c>
      <c r="T31">
        <v>66.236393000000007</v>
      </c>
    </row>
    <row r="32" spans="2:20" x14ac:dyDescent="0.2">
      <c r="B32" t="s">
        <v>987</v>
      </c>
      <c r="C32" t="str">
        <f>VLOOKUP(B32,IDLOOKUP,5,FALSE)</f>
        <v>$345$_24</v>
      </c>
      <c r="D32">
        <v>0.37444</v>
      </c>
      <c r="J32" t="s">
        <v>993</v>
      </c>
      <c r="K32" t="s">
        <v>969</v>
      </c>
      <c r="L32" t="s">
        <v>994</v>
      </c>
      <c r="M32">
        <v>1.159621</v>
      </c>
      <c r="N32" t="s">
        <v>814</v>
      </c>
      <c r="O32" t="s">
        <v>870</v>
      </c>
      <c r="P32" t="str">
        <f t="shared" si="0"/>
        <v>S33</v>
      </c>
      <c r="S32" t="s">
        <v>822</v>
      </c>
      <c r="T32">
        <v>28.368454</v>
      </c>
    </row>
    <row r="33" spans="2:20" x14ac:dyDescent="0.2">
      <c r="B33" t="s">
        <v>989</v>
      </c>
      <c r="C33" t="str">
        <f>VLOOKUP(B33,IDLOOKUP,5,FALSE)</f>
        <v>$345$_25</v>
      </c>
      <c r="D33">
        <v>0.14164599999999999</v>
      </c>
      <c r="J33" t="s">
        <v>995</v>
      </c>
      <c r="K33" t="s">
        <v>969</v>
      </c>
      <c r="L33" t="s">
        <v>996</v>
      </c>
      <c r="M33">
        <v>35.326340000000002</v>
      </c>
      <c r="N33" t="s">
        <v>997</v>
      </c>
      <c r="O33" t="s">
        <v>998</v>
      </c>
      <c r="P33" t="str">
        <f t="shared" si="0"/>
        <v>S34</v>
      </c>
      <c r="S33" t="s">
        <v>823</v>
      </c>
      <c r="T33">
        <v>65.022676000000004</v>
      </c>
    </row>
    <row r="34" spans="2:20" x14ac:dyDescent="0.2">
      <c r="B34" t="s">
        <v>991</v>
      </c>
      <c r="C34" t="str">
        <f>VLOOKUP(B34,IDLOOKUP,5,FALSE)</f>
        <v>$345$_26</v>
      </c>
      <c r="D34">
        <v>29.450158999999999</v>
      </c>
      <c r="J34" t="s">
        <v>999</v>
      </c>
      <c r="K34" t="s">
        <v>969</v>
      </c>
      <c r="L34" t="s">
        <v>1000</v>
      </c>
      <c r="M34">
        <v>0.33352300000000001</v>
      </c>
      <c r="N34" t="s">
        <v>815</v>
      </c>
      <c r="O34" t="s">
        <v>871</v>
      </c>
      <c r="P34" t="str">
        <f t="shared" si="0"/>
        <v>S35</v>
      </c>
      <c r="S34" t="s">
        <v>824</v>
      </c>
      <c r="T34">
        <v>49.605665999999999</v>
      </c>
    </row>
    <row r="35" spans="2:20" x14ac:dyDescent="0.2">
      <c r="B35" t="s">
        <v>993</v>
      </c>
      <c r="C35" t="str">
        <f>VLOOKUP(B35,IDLOOKUP,5,FALSE)</f>
        <v>$345$_27</v>
      </c>
      <c r="D35">
        <v>84.940932000000004</v>
      </c>
      <c r="J35" t="s">
        <v>1001</v>
      </c>
      <c r="K35" t="s">
        <v>1002</v>
      </c>
      <c r="L35" t="s">
        <v>1003</v>
      </c>
      <c r="M35">
        <v>1.248602</v>
      </c>
      <c r="N35" t="s">
        <v>816</v>
      </c>
      <c r="O35" t="s">
        <v>872</v>
      </c>
      <c r="P35" t="str">
        <f t="shared" si="0"/>
        <v>S36</v>
      </c>
      <c r="S35" t="s">
        <v>825</v>
      </c>
      <c r="T35">
        <v>64.477400000000003</v>
      </c>
    </row>
    <row r="36" spans="2:20" x14ac:dyDescent="0.2">
      <c r="B36" t="s">
        <v>995</v>
      </c>
      <c r="C36" t="str">
        <f>VLOOKUP(B36,IDLOOKUP,5,FALSE)</f>
        <v>$357$_0</v>
      </c>
      <c r="D36">
        <v>52.167755</v>
      </c>
      <c r="J36" t="s">
        <v>1004</v>
      </c>
      <c r="K36" t="s">
        <v>1002</v>
      </c>
      <c r="L36" t="s">
        <v>1005</v>
      </c>
      <c r="M36">
        <v>0.52269699999999997</v>
      </c>
      <c r="N36" t="s">
        <v>817</v>
      </c>
      <c r="O36" t="s">
        <v>873</v>
      </c>
      <c r="P36" t="str">
        <f t="shared" si="0"/>
        <v>S37</v>
      </c>
      <c r="S36" t="s">
        <v>826</v>
      </c>
      <c r="T36">
        <v>55.441141000000002</v>
      </c>
    </row>
    <row r="37" spans="2:20" x14ac:dyDescent="0.2">
      <c r="B37" t="s">
        <v>999</v>
      </c>
      <c r="C37" t="str">
        <f>VLOOKUP(B37,IDLOOKUP,5,FALSE)</f>
        <v>$345$_28</v>
      </c>
      <c r="D37">
        <v>48.446578000000002</v>
      </c>
      <c r="J37" t="s">
        <v>1006</v>
      </c>
      <c r="K37" t="s">
        <v>1002</v>
      </c>
      <c r="L37" t="s">
        <v>1007</v>
      </c>
      <c r="M37">
        <v>14.814299999999999</v>
      </c>
      <c r="N37" t="s">
        <v>818</v>
      </c>
      <c r="O37" t="s">
        <v>874</v>
      </c>
      <c r="P37" t="str">
        <f t="shared" si="0"/>
        <v>S39</v>
      </c>
      <c r="S37" t="s">
        <v>924</v>
      </c>
      <c r="T37">
        <v>58.179374000000003</v>
      </c>
    </row>
    <row r="38" spans="2:20" x14ac:dyDescent="0.2">
      <c r="B38" t="s">
        <v>1001</v>
      </c>
      <c r="C38" t="str">
        <f>VLOOKUP(B38,IDLOOKUP,5,FALSE)</f>
        <v>$345$_29</v>
      </c>
      <c r="D38">
        <v>22.896170000000001</v>
      </c>
      <c r="J38" t="s">
        <v>1008</v>
      </c>
      <c r="K38" t="s">
        <v>1002</v>
      </c>
      <c r="L38" t="s">
        <v>1009</v>
      </c>
      <c r="M38">
        <v>2.1908949999999998</v>
      </c>
      <c r="N38" t="s">
        <v>819</v>
      </c>
      <c r="O38" t="s">
        <v>875</v>
      </c>
      <c r="P38" t="str">
        <f t="shared" si="0"/>
        <v>S40</v>
      </c>
      <c r="S38" t="s">
        <v>827</v>
      </c>
      <c r="T38">
        <v>62.316991000000002</v>
      </c>
    </row>
    <row r="39" spans="2:20" x14ac:dyDescent="0.2">
      <c r="B39" t="s">
        <v>1004</v>
      </c>
      <c r="C39" t="str">
        <f>VLOOKUP(B39,IDLOOKUP,5,FALSE)</f>
        <v>$345$_30</v>
      </c>
      <c r="D39">
        <v>79.307015000000007</v>
      </c>
      <c r="J39" t="s">
        <v>1010</v>
      </c>
      <c r="K39" t="s">
        <v>1002</v>
      </c>
      <c r="L39" t="s">
        <v>1011</v>
      </c>
      <c r="M39">
        <v>13.608320000000001</v>
      </c>
      <c r="N39" t="s">
        <v>820</v>
      </c>
      <c r="O39" t="s">
        <v>876</v>
      </c>
      <c r="P39" t="str">
        <f t="shared" si="0"/>
        <v>S41</v>
      </c>
      <c r="S39" t="s">
        <v>828</v>
      </c>
      <c r="T39">
        <v>15.958966</v>
      </c>
    </row>
    <row r="40" spans="2:20" x14ac:dyDescent="0.2">
      <c r="B40" t="s">
        <v>1061</v>
      </c>
      <c r="C40" t="e">
        <f>VLOOKUP(B40,IDLOOKUP,5,FALSE)</f>
        <v>#N/A</v>
      </c>
      <c r="D40">
        <v>38.977510000000002</v>
      </c>
      <c r="J40" t="s">
        <v>1012</v>
      </c>
      <c r="K40" t="s">
        <v>1002</v>
      </c>
      <c r="L40" t="s">
        <v>1013</v>
      </c>
      <c r="M40">
        <v>10.1608</v>
      </c>
      <c r="N40" t="s">
        <v>821</v>
      </c>
      <c r="O40" t="s">
        <v>877</v>
      </c>
      <c r="P40" t="str">
        <f t="shared" si="0"/>
        <v>S42</v>
      </c>
      <c r="S40" t="s">
        <v>829</v>
      </c>
      <c r="T40">
        <v>57.940632999999998</v>
      </c>
    </row>
    <row r="41" spans="2:20" x14ac:dyDescent="0.2">
      <c r="B41" t="s">
        <v>1006</v>
      </c>
      <c r="C41" t="str">
        <f>VLOOKUP(B41,IDLOOKUP,5,FALSE)</f>
        <v>$345$_31</v>
      </c>
      <c r="D41">
        <v>45.812147000000003</v>
      </c>
      <c r="J41" t="s">
        <v>1014</v>
      </c>
      <c r="K41" t="s">
        <v>1015</v>
      </c>
      <c r="L41" t="s">
        <v>1016</v>
      </c>
      <c r="M41">
        <v>1.929918</v>
      </c>
      <c r="N41" t="s">
        <v>822</v>
      </c>
      <c r="O41" t="s">
        <v>878</v>
      </c>
      <c r="P41" t="str">
        <f t="shared" si="0"/>
        <v>S43</v>
      </c>
      <c r="S41" t="s">
        <v>830</v>
      </c>
      <c r="T41">
        <v>59.96622</v>
      </c>
    </row>
    <row r="42" spans="2:20" x14ac:dyDescent="0.2">
      <c r="B42" t="s">
        <v>1008</v>
      </c>
      <c r="C42" t="str">
        <f>VLOOKUP(B42,IDLOOKUP,5,FALSE)</f>
        <v>$345$_32</v>
      </c>
      <c r="D42">
        <v>34.017603999999999</v>
      </c>
      <c r="J42" t="s">
        <v>1017</v>
      </c>
      <c r="K42" t="s">
        <v>1015</v>
      </c>
      <c r="L42" t="s">
        <v>1018</v>
      </c>
      <c r="M42">
        <v>22.569320000000001</v>
      </c>
      <c r="N42" t="s">
        <v>823</v>
      </c>
      <c r="O42" t="s">
        <v>879</v>
      </c>
      <c r="P42" t="str">
        <f t="shared" si="0"/>
        <v>S44</v>
      </c>
      <c r="S42" t="s">
        <v>831</v>
      </c>
      <c r="T42">
        <v>45.365189000000001</v>
      </c>
    </row>
    <row r="43" spans="2:20" x14ac:dyDescent="0.2">
      <c r="B43" t="s">
        <v>1010</v>
      </c>
      <c r="C43" t="str">
        <f>VLOOKUP(B43,IDLOOKUP,5,FALSE)</f>
        <v>$345$_33</v>
      </c>
      <c r="D43">
        <v>73.213741999999996</v>
      </c>
      <c r="J43" t="s">
        <v>1019</v>
      </c>
      <c r="K43" t="s">
        <v>1020</v>
      </c>
      <c r="L43" t="s">
        <v>1021</v>
      </c>
      <c r="M43">
        <v>4.6531999999999997E-2</v>
      </c>
      <c r="N43" t="s">
        <v>824</v>
      </c>
      <c r="O43" t="s">
        <v>880</v>
      </c>
      <c r="P43" t="str">
        <f t="shared" si="0"/>
        <v>S45</v>
      </c>
      <c r="S43" t="s">
        <v>832</v>
      </c>
      <c r="T43">
        <v>57.705711999999998</v>
      </c>
    </row>
    <row r="44" spans="2:20" x14ac:dyDescent="0.2">
      <c r="B44" t="s">
        <v>1012</v>
      </c>
      <c r="C44" t="str">
        <f>VLOOKUP(B44,IDLOOKUP,5,FALSE)</f>
        <v>$345$_34</v>
      </c>
      <c r="D44">
        <v>66.236393000000007</v>
      </c>
      <c r="J44" t="s">
        <v>1022</v>
      </c>
      <c r="K44" t="s">
        <v>1020</v>
      </c>
      <c r="L44" t="s">
        <v>1023</v>
      </c>
      <c r="M44">
        <v>4.2580989999999996</v>
      </c>
      <c r="N44" t="s">
        <v>825</v>
      </c>
      <c r="O44" t="s">
        <v>881</v>
      </c>
      <c r="P44" t="str">
        <f t="shared" si="0"/>
        <v>S47</v>
      </c>
      <c r="S44" t="s">
        <v>833</v>
      </c>
      <c r="T44">
        <v>31.109553999999999</v>
      </c>
    </row>
    <row r="45" spans="2:20" x14ac:dyDescent="0.2">
      <c r="B45" t="s">
        <v>1014</v>
      </c>
      <c r="C45" t="str">
        <f>VLOOKUP(B45,IDLOOKUP,5,FALSE)</f>
        <v>$345$_35</v>
      </c>
      <c r="D45">
        <v>28.368454</v>
      </c>
      <c r="J45" t="s">
        <v>1024</v>
      </c>
      <c r="K45" t="s">
        <v>1020</v>
      </c>
      <c r="L45" t="s">
        <v>1025</v>
      </c>
      <c r="M45">
        <v>0.28851500000000002</v>
      </c>
      <c r="N45" t="s">
        <v>826</v>
      </c>
      <c r="O45" t="s">
        <v>882</v>
      </c>
      <c r="P45" t="str">
        <f t="shared" si="0"/>
        <v>S48</v>
      </c>
      <c r="S45" t="s">
        <v>834</v>
      </c>
      <c r="T45">
        <v>65.067767000000003</v>
      </c>
    </row>
    <row r="46" spans="2:20" x14ac:dyDescent="0.2">
      <c r="B46" t="s">
        <v>1017</v>
      </c>
      <c r="C46" t="str">
        <f>VLOOKUP(B46,IDLOOKUP,5,FALSE)</f>
        <v>$345$_36</v>
      </c>
      <c r="D46">
        <v>65.022676000000004</v>
      </c>
      <c r="J46" t="s">
        <v>1026</v>
      </c>
      <c r="K46" t="s">
        <v>1020</v>
      </c>
      <c r="L46" t="s">
        <v>1027</v>
      </c>
      <c r="M46">
        <v>18.729980000000001</v>
      </c>
      <c r="N46" t="s">
        <v>827</v>
      </c>
      <c r="O46" t="s">
        <v>883</v>
      </c>
      <c r="P46" t="str">
        <f t="shared" si="0"/>
        <v>S49</v>
      </c>
      <c r="S46" t="s">
        <v>835</v>
      </c>
      <c r="T46">
        <v>53.063442999999999</v>
      </c>
    </row>
    <row r="47" spans="2:20" x14ac:dyDescent="0.2">
      <c r="B47" t="s">
        <v>1019</v>
      </c>
      <c r="C47" t="str">
        <f>VLOOKUP(B47,IDLOOKUP,5,FALSE)</f>
        <v>$345$_37</v>
      </c>
      <c r="D47">
        <v>49.605665999999999</v>
      </c>
      <c r="J47" t="s">
        <v>1028</v>
      </c>
      <c r="K47" t="s">
        <v>1020</v>
      </c>
      <c r="L47" t="s">
        <v>1029</v>
      </c>
      <c r="M47">
        <v>1.0072239999999999</v>
      </c>
      <c r="N47" t="s">
        <v>828</v>
      </c>
      <c r="O47" t="s">
        <v>884</v>
      </c>
      <c r="P47" t="str">
        <f t="shared" si="0"/>
        <v>S51</v>
      </c>
      <c r="S47" t="s">
        <v>836</v>
      </c>
      <c r="T47">
        <v>15.688255</v>
      </c>
    </row>
    <row r="48" spans="2:20" x14ac:dyDescent="0.2">
      <c r="B48" t="s">
        <v>1062</v>
      </c>
      <c r="C48" t="e">
        <f>VLOOKUP(B48,IDLOOKUP,5,FALSE)</f>
        <v>#N/A</v>
      </c>
      <c r="D48">
        <v>87.730856000000003</v>
      </c>
      <c r="J48" t="s">
        <v>1030</v>
      </c>
      <c r="K48" t="s">
        <v>1020</v>
      </c>
      <c r="L48" t="s">
        <v>1031</v>
      </c>
      <c r="M48">
        <v>6.7075199999999997</v>
      </c>
      <c r="N48" t="s">
        <v>829</v>
      </c>
      <c r="O48" t="s">
        <v>885</v>
      </c>
      <c r="P48" t="str">
        <f t="shared" si="0"/>
        <v>S52</v>
      </c>
      <c r="S48" t="s">
        <v>928</v>
      </c>
      <c r="T48">
        <v>93.391390000000001</v>
      </c>
    </row>
    <row r="49" spans="2:20" x14ac:dyDescent="0.2">
      <c r="B49" t="s">
        <v>1022</v>
      </c>
      <c r="C49" t="str">
        <f>VLOOKUP(B49,IDLOOKUP,5,FALSE)</f>
        <v>$345$_38</v>
      </c>
      <c r="D49">
        <v>64.477400000000003</v>
      </c>
      <c r="J49" t="s">
        <v>1032</v>
      </c>
      <c r="K49" t="s">
        <v>1020</v>
      </c>
      <c r="L49" t="s">
        <v>1033</v>
      </c>
      <c r="M49">
        <v>13.94476</v>
      </c>
      <c r="N49" t="s">
        <v>830</v>
      </c>
      <c r="O49" t="s">
        <v>886</v>
      </c>
      <c r="P49" t="str">
        <f t="shared" si="0"/>
        <v>S53</v>
      </c>
      <c r="S49" t="s">
        <v>837</v>
      </c>
      <c r="T49">
        <v>32.518690999999997</v>
      </c>
    </row>
    <row r="50" spans="2:20" x14ac:dyDescent="0.2">
      <c r="B50" t="s">
        <v>1024</v>
      </c>
      <c r="C50" t="str">
        <f>VLOOKUP(B50,IDLOOKUP,5,FALSE)</f>
        <v>$345$_39</v>
      </c>
      <c r="D50">
        <v>55.441141000000002</v>
      </c>
      <c r="J50" t="s">
        <v>1034</v>
      </c>
      <c r="K50" t="s">
        <v>903</v>
      </c>
      <c r="L50" t="s">
        <v>1035</v>
      </c>
      <c r="M50">
        <v>9.4470840000000003</v>
      </c>
      <c r="N50" t="s">
        <v>831</v>
      </c>
      <c r="O50" t="s">
        <v>887</v>
      </c>
      <c r="P50" t="str">
        <f t="shared" si="0"/>
        <v>S54</v>
      </c>
      <c r="S50" t="s">
        <v>838</v>
      </c>
      <c r="T50">
        <v>13.53275</v>
      </c>
    </row>
    <row r="51" spans="2:20" x14ac:dyDescent="0.2">
      <c r="B51" t="s">
        <v>1026</v>
      </c>
      <c r="C51" t="str">
        <f>VLOOKUP(B51,IDLOOKUP,5,FALSE)</f>
        <v>$345$_40</v>
      </c>
      <c r="D51">
        <v>62.316991000000002</v>
      </c>
      <c r="J51" t="s">
        <v>1036</v>
      </c>
      <c r="K51" t="s">
        <v>903</v>
      </c>
      <c r="L51" t="s">
        <v>1037</v>
      </c>
      <c r="M51">
        <v>16.301259999999999</v>
      </c>
      <c r="N51" t="s">
        <v>832</v>
      </c>
      <c r="O51" t="s">
        <v>888</v>
      </c>
      <c r="P51" t="str">
        <f t="shared" si="0"/>
        <v>S55</v>
      </c>
      <c r="S51" t="s">
        <v>839</v>
      </c>
      <c r="T51">
        <v>20.343933</v>
      </c>
    </row>
    <row r="52" spans="2:20" x14ac:dyDescent="0.2">
      <c r="B52" t="s">
        <v>1063</v>
      </c>
      <c r="C52" t="e">
        <f>VLOOKUP(B52,IDLOOKUP,5,FALSE)</f>
        <v>#N/A</v>
      </c>
      <c r="D52">
        <v>71.127015</v>
      </c>
      <c r="J52" t="s">
        <v>1038</v>
      </c>
      <c r="K52" t="s">
        <v>903</v>
      </c>
      <c r="L52" t="s">
        <v>1039</v>
      </c>
      <c r="M52">
        <v>1.5375E-2</v>
      </c>
      <c r="N52" t="s">
        <v>833</v>
      </c>
      <c r="O52" t="s">
        <v>889</v>
      </c>
      <c r="P52" t="str">
        <f t="shared" si="0"/>
        <v>S56</v>
      </c>
      <c r="S52" t="s">
        <v>840</v>
      </c>
      <c r="T52">
        <v>17.915134999999999</v>
      </c>
    </row>
    <row r="53" spans="2:20" x14ac:dyDescent="0.2">
      <c r="B53" t="s">
        <v>1028</v>
      </c>
      <c r="C53" t="str">
        <f>VLOOKUP(B53,IDLOOKUP,5,FALSE)</f>
        <v>$345$_41</v>
      </c>
      <c r="D53">
        <v>15.958966</v>
      </c>
      <c r="J53" t="s">
        <v>1040</v>
      </c>
      <c r="K53" t="s">
        <v>903</v>
      </c>
      <c r="L53" t="s">
        <v>1041</v>
      </c>
      <c r="M53">
        <v>0.99842500000000001</v>
      </c>
      <c r="N53" t="s">
        <v>834</v>
      </c>
      <c r="O53" t="s">
        <v>890</v>
      </c>
      <c r="P53" t="str">
        <f t="shared" si="0"/>
        <v>S57</v>
      </c>
      <c r="S53" t="s">
        <v>841</v>
      </c>
      <c r="T53">
        <v>61.577513000000003</v>
      </c>
    </row>
    <row r="54" spans="2:20" x14ac:dyDescent="0.2">
      <c r="B54" t="s">
        <v>1030</v>
      </c>
      <c r="C54" t="str">
        <f>VLOOKUP(B54,IDLOOKUP,5,FALSE)</f>
        <v>$345$_42</v>
      </c>
      <c r="D54">
        <v>57.940632999999998</v>
      </c>
      <c r="J54" t="s">
        <v>1042</v>
      </c>
      <c r="K54" t="s">
        <v>903</v>
      </c>
      <c r="L54" t="s">
        <v>1043</v>
      </c>
      <c r="M54">
        <v>4.0718860000000001</v>
      </c>
      <c r="N54" t="s">
        <v>835</v>
      </c>
      <c r="O54" t="s">
        <v>891</v>
      </c>
      <c r="P54" t="str">
        <f t="shared" si="0"/>
        <v>S58</v>
      </c>
      <c r="S54" t="s">
        <v>842</v>
      </c>
      <c r="T54">
        <v>37.534402</v>
      </c>
    </row>
    <row r="55" spans="2:20" x14ac:dyDescent="0.2">
      <c r="B55" t="s">
        <v>1032</v>
      </c>
      <c r="C55" t="str">
        <f>VLOOKUP(B55,IDLOOKUP,5,FALSE)</f>
        <v>$345$_43</v>
      </c>
      <c r="D55">
        <v>59.96622</v>
      </c>
      <c r="J55" t="s">
        <v>1044</v>
      </c>
      <c r="K55" t="s">
        <v>903</v>
      </c>
      <c r="L55" t="s">
        <v>1045</v>
      </c>
      <c r="M55">
        <v>2.5383969999999998</v>
      </c>
      <c r="N55" t="s">
        <v>836</v>
      </c>
      <c r="O55" t="s">
        <v>892</v>
      </c>
      <c r="P55" t="str">
        <f t="shared" si="0"/>
        <v>S59</v>
      </c>
      <c r="S55" t="s">
        <v>935</v>
      </c>
      <c r="T55">
        <v>93.363954000000007</v>
      </c>
    </row>
    <row r="56" spans="2:20" x14ac:dyDescent="0.2">
      <c r="B56" t="s">
        <v>1034</v>
      </c>
      <c r="C56" t="str">
        <f>VLOOKUP(B56,IDLOOKUP,5,FALSE)</f>
        <v>$345$_44</v>
      </c>
      <c r="D56">
        <v>45.365189000000001</v>
      </c>
      <c r="J56" t="s">
        <v>1046</v>
      </c>
      <c r="K56" t="s">
        <v>903</v>
      </c>
      <c r="L56" t="s">
        <v>1047</v>
      </c>
      <c r="M56">
        <v>2.6275659999999998</v>
      </c>
      <c r="N56" t="s">
        <v>837</v>
      </c>
      <c r="O56" t="s">
        <v>893</v>
      </c>
      <c r="P56" t="str">
        <f t="shared" si="0"/>
        <v>S60</v>
      </c>
      <c r="S56" t="s">
        <v>939</v>
      </c>
      <c r="T56">
        <v>80.716460999999995</v>
      </c>
    </row>
    <row r="57" spans="2:20" x14ac:dyDescent="0.2">
      <c r="B57" t="s">
        <v>1036</v>
      </c>
      <c r="C57" t="str">
        <f>VLOOKUP(B57,IDLOOKUP,5,FALSE)</f>
        <v>$345$_45</v>
      </c>
      <c r="D57">
        <v>57.705711999999998</v>
      </c>
      <c r="J57" t="s">
        <v>1048</v>
      </c>
      <c r="K57" t="s">
        <v>903</v>
      </c>
      <c r="L57" t="s">
        <v>1049</v>
      </c>
      <c r="M57">
        <v>0.86435799999999996</v>
      </c>
      <c r="N57" t="s">
        <v>838</v>
      </c>
      <c r="O57" t="s">
        <v>894</v>
      </c>
      <c r="P57" t="str">
        <f t="shared" si="0"/>
        <v>S61</v>
      </c>
      <c r="S57" t="s">
        <v>943</v>
      </c>
      <c r="T57">
        <v>78.688333</v>
      </c>
    </row>
    <row r="58" spans="2:20" x14ac:dyDescent="0.2">
      <c r="B58" t="s">
        <v>1038</v>
      </c>
      <c r="C58" t="str">
        <f>VLOOKUP(B58,IDLOOKUP,5,FALSE)</f>
        <v>$345$_46</v>
      </c>
      <c r="D58">
        <v>31.109553999999999</v>
      </c>
      <c r="J58" t="s">
        <v>1050</v>
      </c>
      <c r="K58" t="s">
        <v>1020</v>
      </c>
      <c r="L58" t="s">
        <v>1051</v>
      </c>
      <c r="M58">
        <v>2.5470139999999999</v>
      </c>
      <c r="N58" t="s">
        <v>839</v>
      </c>
      <c r="O58" t="s">
        <v>895</v>
      </c>
      <c r="P58" t="str">
        <f t="shared" si="0"/>
        <v>S62</v>
      </c>
      <c r="S58" t="s">
        <v>947</v>
      </c>
      <c r="T58">
        <v>23.825523</v>
      </c>
    </row>
    <row r="59" spans="2:20" x14ac:dyDescent="0.2">
      <c r="B59" t="s">
        <v>1040</v>
      </c>
      <c r="C59" t="str">
        <f>VLOOKUP(B59,IDLOOKUP,5,FALSE)</f>
        <v>$345$_47</v>
      </c>
      <c r="D59">
        <v>65.067767000000003</v>
      </c>
      <c r="J59" t="s">
        <v>1052</v>
      </c>
      <c r="K59" t="s">
        <v>1002</v>
      </c>
      <c r="L59" t="s">
        <v>1053</v>
      </c>
      <c r="M59">
        <v>1.5380780000000001</v>
      </c>
      <c r="N59" t="s">
        <v>840</v>
      </c>
      <c r="O59" t="s">
        <v>896</v>
      </c>
      <c r="P59" t="str">
        <f t="shared" si="0"/>
        <v>S63</v>
      </c>
      <c r="S59" t="s">
        <v>907</v>
      </c>
      <c r="T59">
        <v>61.34</v>
      </c>
    </row>
    <row r="60" spans="2:20" x14ac:dyDescent="0.2">
      <c r="B60" t="s">
        <v>1042</v>
      </c>
      <c r="C60" t="str">
        <f>VLOOKUP(B60,IDLOOKUP,5,FALSE)</f>
        <v>$345$_48</v>
      </c>
      <c r="D60">
        <v>53.063442999999999</v>
      </c>
      <c r="J60" t="s">
        <v>1054</v>
      </c>
      <c r="K60" t="s">
        <v>1002</v>
      </c>
      <c r="L60" t="s">
        <v>1055</v>
      </c>
      <c r="M60">
        <v>1.4033009999999999</v>
      </c>
      <c r="N60" t="s">
        <v>841</v>
      </c>
      <c r="O60" t="s">
        <v>897</v>
      </c>
      <c r="P60" t="str">
        <f t="shared" si="0"/>
        <v>S64</v>
      </c>
      <c r="S60" t="s">
        <v>911</v>
      </c>
      <c r="T60">
        <v>999.3</v>
      </c>
    </row>
    <row r="61" spans="2:20" x14ac:dyDescent="0.2">
      <c r="B61" t="s">
        <v>1044</v>
      </c>
      <c r="C61" t="str">
        <f>VLOOKUP(B61,IDLOOKUP,5,FALSE)</f>
        <v>$345$_49</v>
      </c>
      <c r="D61">
        <v>15.688255</v>
      </c>
      <c r="J61" t="s">
        <v>1056</v>
      </c>
      <c r="K61" t="s">
        <v>969</v>
      </c>
      <c r="L61" t="s">
        <v>1057</v>
      </c>
      <c r="M61">
        <v>16.85641</v>
      </c>
      <c r="N61" t="s">
        <v>842</v>
      </c>
      <c r="O61" t="s">
        <v>898</v>
      </c>
      <c r="P61" t="str">
        <f t="shared" si="0"/>
        <v>S65</v>
      </c>
      <c r="S61" t="s">
        <v>853</v>
      </c>
      <c r="T61">
        <v>32.6</v>
      </c>
    </row>
    <row r="62" spans="2:20" x14ac:dyDescent="0.2">
      <c r="B62" t="s">
        <v>1046</v>
      </c>
      <c r="C62" t="str">
        <f>VLOOKUP(B62,IDLOOKUP,5,FALSE)</f>
        <v>$345$_50</v>
      </c>
      <c r="D62">
        <v>32.518690999999997</v>
      </c>
      <c r="S62" t="s">
        <v>854</v>
      </c>
      <c r="T62">
        <v>882.16</v>
      </c>
    </row>
    <row r="63" spans="2:20" x14ac:dyDescent="0.2">
      <c r="B63" t="s">
        <v>1048</v>
      </c>
      <c r="C63" t="str">
        <f>VLOOKUP(B63,IDLOOKUP,5,FALSE)</f>
        <v>$345$_51</v>
      </c>
      <c r="D63">
        <v>13.53275</v>
      </c>
      <c r="S63" t="s">
        <v>855</v>
      </c>
      <c r="T63">
        <v>478.46</v>
      </c>
    </row>
    <row r="64" spans="2:20" x14ac:dyDescent="0.2">
      <c r="B64" t="s">
        <v>1050</v>
      </c>
      <c r="C64" t="str">
        <f>VLOOKUP(B64,IDLOOKUP,5,FALSE)</f>
        <v>$345$_52</v>
      </c>
      <c r="D64">
        <v>20.343933</v>
      </c>
      <c r="S64" t="s">
        <v>856</v>
      </c>
      <c r="T64">
        <v>1685</v>
      </c>
    </row>
    <row r="65" spans="2:20" x14ac:dyDescent="0.2">
      <c r="B65" t="s">
        <v>1052</v>
      </c>
      <c r="C65" t="str">
        <f>VLOOKUP(B65,IDLOOKUP,5,FALSE)</f>
        <v>$345$_53</v>
      </c>
      <c r="D65">
        <v>17.915134999999999</v>
      </c>
      <c r="S65" t="s">
        <v>857</v>
      </c>
      <c r="T65">
        <v>61.92</v>
      </c>
    </row>
    <row r="66" spans="2:20" x14ac:dyDescent="0.2">
      <c r="B66" t="s">
        <v>1054</v>
      </c>
      <c r="C66" t="str">
        <f>VLOOKUP(B66,IDLOOKUP,5,FALSE)</f>
        <v>$345$_54</v>
      </c>
      <c r="D66">
        <v>61.577513000000003</v>
      </c>
      <c r="S66" t="s">
        <v>858</v>
      </c>
      <c r="T66">
        <v>294.36</v>
      </c>
    </row>
    <row r="67" spans="2:20" x14ac:dyDescent="0.2">
      <c r="B67" t="s">
        <v>1056</v>
      </c>
      <c r="C67" t="str">
        <f>VLOOKUP(B67,IDLOOKUP,5,FALSE)</f>
        <v>$345$_55</v>
      </c>
      <c r="D67">
        <v>37.534402</v>
      </c>
      <c r="S67" t="s">
        <v>859</v>
      </c>
      <c r="T67">
        <v>819.98</v>
      </c>
    </row>
    <row r="68" spans="2:20" x14ac:dyDescent="0.2">
      <c r="B68" t="s">
        <v>904</v>
      </c>
      <c r="C68" t="str">
        <f>VLOOKUP(B68,IDLOOKUP,6,FALSE)</f>
        <v>$346$_0</v>
      </c>
      <c r="D68">
        <v>61.34</v>
      </c>
      <c r="S68" t="s">
        <v>860</v>
      </c>
      <c r="T68">
        <v>93.06</v>
      </c>
    </row>
    <row r="69" spans="2:20" x14ac:dyDescent="0.2">
      <c r="B69" t="s">
        <v>908</v>
      </c>
      <c r="C69" t="str">
        <f>VLOOKUP(B69,IDLOOKUP,6,FALSE)</f>
        <v>$346$_1</v>
      </c>
      <c r="D69">
        <v>999.3</v>
      </c>
      <c r="S69" t="s">
        <v>861</v>
      </c>
      <c r="T69">
        <v>508.34</v>
      </c>
    </row>
    <row r="70" spans="2:20" x14ac:dyDescent="0.2">
      <c r="B70" t="s">
        <v>912</v>
      </c>
      <c r="C70" t="str">
        <f>VLOOKUP(B70,IDLOOKUP,6,FALSE)</f>
        <v>$346$_2</v>
      </c>
      <c r="D70">
        <v>1833.96</v>
      </c>
      <c r="S70" t="s">
        <v>862</v>
      </c>
      <c r="T70">
        <v>346.46</v>
      </c>
    </row>
    <row r="71" spans="2:20" x14ac:dyDescent="0.2">
      <c r="B71" t="s">
        <v>917</v>
      </c>
      <c r="C71" t="str">
        <f>VLOOKUP(B71,IDLOOKUP,6,FALSE)</f>
        <v>$346$_3</v>
      </c>
      <c r="D71">
        <v>793.54</v>
      </c>
      <c r="S71" t="s">
        <v>916</v>
      </c>
      <c r="T71">
        <v>1833.96</v>
      </c>
    </row>
    <row r="72" spans="2:20" x14ac:dyDescent="0.2">
      <c r="B72" t="s">
        <v>922</v>
      </c>
      <c r="C72" t="str">
        <f>VLOOKUP(B72,IDLOOKUP,6,FALSE)</f>
        <v>$346$_4</v>
      </c>
      <c r="D72">
        <v>1842.02</v>
      </c>
      <c r="S72" t="s">
        <v>863</v>
      </c>
      <c r="T72">
        <v>198.82</v>
      </c>
    </row>
    <row r="73" spans="2:20" x14ac:dyDescent="0.2">
      <c r="B73" t="s">
        <v>1058</v>
      </c>
      <c r="C73" t="e">
        <f>VLOOKUP(B73,IDLOOKUP,5,FALSE)</f>
        <v>#N/A</v>
      </c>
      <c r="D73">
        <v>0</v>
      </c>
      <c r="S73" t="s">
        <v>864</v>
      </c>
      <c r="T73">
        <v>434.22</v>
      </c>
    </row>
    <row r="74" spans="2:20" x14ac:dyDescent="0.2">
      <c r="B74" t="s">
        <v>926</v>
      </c>
      <c r="C74" t="str">
        <f>VLOOKUP(B74,IDLOOKUP,6,FALSE)</f>
        <v>$346$_5</v>
      </c>
      <c r="D74">
        <v>279.66000000000003</v>
      </c>
      <c r="S74" t="s">
        <v>865</v>
      </c>
      <c r="T74">
        <v>363.52</v>
      </c>
    </row>
    <row r="75" spans="2:20" x14ac:dyDescent="0.2">
      <c r="B75" t="s">
        <v>930</v>
      </c>
      <c r="C75" t="str">
        <f>VLOOKUP(B75,IDLOOKUP,6,FALSE)</f>
        <v>$393$_0</v>
      </c>
      <c r="D75">
        <v>2381.5</v>
      </c>
      <c r="S75" t="s">
        <v>866</v>
      </c>
      <c r="T75">
        <v>248.16</v>
      </c>
    </row>
    <row r="76" spans="2:20" x14ac:dyDescent="0.2">
      <c r="B76" t="s">
        <v>933</v>
      </c>
      <c r="C76" t="str">
        <f>VLOOKUP(B76,IDLOOKUP,6,FALSE)</f>
        <v>$346$_6</v>
      </c>
      <c r="D76">
        <v>26</v>
      </c>
      <c r="S76" t="s">
        <v>867</v>
      </c>
      <c r="T76">
        <v>133.80000000000001</v>
      </c>
    </row>
    <row r="77" spans="2:20" x14ac:dyDescent="0.2">
      <c r="B77" t="s">
        <v>937</v>
      </c>
      <c r="C77" t="str">
        <f>VLOOKUP(B77,IDLOOKUP,6,FALSE)</f>
        <v>$346$_7</v>
      </c>
      <c r="D77">
        <v>26</v>
      </c>
      <c r="S77" t="s">
        <v>868</v>
      </c>
      <c r="T77">
        <v>199.02</v>
      </c>
    </row>
    <row r="78" spans="2:20" x14ac:dyDescent="0.2">
      <c r="B78" t="s">
        <v>941</v>
      </c>
      <c r="C78" t="str">
        <f>VLOOKUP(B78,IDLOOKUP,6,FALSE)</f>
        <v>$346$_8</v>
      </c>
      <c r="D78">
        <v>395.74</v>
      </c>
      <c r="S78" t="s">
        <v>869</v>
      </c>
      <c r="T78">
        <v>785.74</v>
      </c>
    </row>
    <row r="79" spans="2:20" x14ac:dyDescent="0.2">
      <c r="B79" t="s">
        <v>945</v>
      </c>
      <c r="C79" t="str">
        <f>VLOOKUP(B79,IDLOOKUP,6,FALSE)</f>
        <v>$346$_9</v>
      </c>
      <c r="D79">
        <v>168.7</v>
      </c>
      <c r="S79" t="s">
        <v>870</v>
      </c>
      <c r="T79">
        <v>601.22</v>
      </c>
    </row>
    <row r="80" spans="2:20" x14ac:dyDescent="0.2">
      <c r="B80" t="s">
        <v>949</v>
      </c>
      <c r="C80" t="str">
        <f>VLOOKUP(B80,IDLOOKUP,6,FALSE)</f>
        <v>$346$_10</v>
      </c>
      <c r="D80">
        <v>32.6</v>
      </c>
      <c r="S80" t="s">
        <v>871</v>
      </c>
      <c r="T80">
        <v>351.48</v>
      </c>
    </row>
    <row r="81" spans="2:20" x14ac:dyDescent="0.2">
      <c r="B81" t="s">
        <v>951</v>
      </c>
      <c r="C81" t="str">
        <f>VLOOKUP(B81,IDLOOKUP,6,FALSE)</f>
        <v>$346$_11</v>
      </c>
      <c r="D81">
        <v>882.16</v>
      </c>
      <c r="S81" t="s">
        <v>872</v>
      </c>
      <c r="T81">
        <v>861.04</v>
      </c>
    </row>
    <row r="82" spans="2:20" x14ac:dyDescent="0.2">
      <c r="B82" t="s">
        <v>953</v>
      </c>
      <c r="C82" t="str">
        <f>VLOOKUP(B82,IDLOOKUP,6,FALSE)</f>
        <v>$346$_12</v>
      </c>
      <c r="D82">
        <v>478.46</v>
      </c>
      <c r="S82" t="s">
        <v>921</v>
      </c>
      <c r="T82">
        <v>793.54</v>
      </c>
    </row>
    <row r="83" spans="2:20" x14ac:dyDescent="0.2">
      <c r="B83" t="s">
        <v>1059</v>
      </c>
      <c r="C83" t="e">
        <f>VLOOKUP(B83,IDLOOKUP,5,FALSE)</f>
        <v>#N/A</v>
      </c>
      <c r="D83">
        <v>0</v>
      </c>
      <c r="S83" t="s">
        <v>873</v>
      </c>
      <c r="T83">
        <v>310.42</v>
      </c>
    </row>
    <row r="84" spans="2:20" x14ac:dyDescent="0.2">
      <c r="B84" t="s">
        <v>955</v>
      </c>
      <c r="C84" t="str">
        <f>VLOOKUP(B84,IDLOOKUP,6,FALSE)</f>
        <v>$382$_0</v>
      </c>
      <c r="D84">
        <v>531.16</v>
      </c>
      <c r="S84" t="s">
        <v>874</v>
      </c>
      <c r="T84">
        <v>2059.2199999999998</v>
      </c>
    </row>
    <row r="85" spans="2:20" x14ac:dyDescent="0.2">
      <c r="B85" t="s">
        <v>959</v>
      </c>
      <c r="C85" t="str">
        <f>VLOOKUP(B85,IDLOOKUP,6,FALSE)</f>
        <v>$346$_13</v>
      </c>
      <c r="D85">
        <v>1685</v>
      </c>
      <c r="S85" t="s">
        <v>875</v>
      </c>
      <c r="T85">
        <v>272.54000000000002</v>
      </c>
    </row>
    <row r="86" spans="2:20" x14ac:dyDescent="0.2">
      <c r="B86" t="s">
        <v>961</v>
      </c>
      <c r="C86" t="str">
        <f>VLOOKUP(B86,IDLOOKUP,6,FALSE)</f>
        <v>$346$_14</v>
      </c>
      <c r="D86">
        <v>61.92</v>
      </c>
      <c r="S86" t="s">
        <v>876</v>
      </c>
      <c r="T86">
        <v>2479.14</v>
      </c>
    </row>
    <row r="87" spans="2:20" x14ac:dyDescent="0.2">
      <c r="B87" t="s">
        <v>964</v>
      </c>
      <c r="C87" t="str">
        <f>VLOOKUP(B87,IDLOOKUP,6,FALSE)</f>
        <v>$346$_15</v>
      </c>
      <c r="D87">
        <v>294.36</v>
      </c>
      <c r="S87" t="s">
        <v>877</v>
      </c>
      <c r="T87">
        <v>1569.02</v>
      </c>
    </row>
    <row r="88" spans="2:20" x14ac:dyDescent="0.2">
      <c r="B88" t="s">
        <v>966</v>
      </c>
      <c r="C88" t="str">
        <f>VLOOKUP(B88,IDLOOKUP,6,FALSE)</f>
        <v>$346$_16</v>
      </c>
      <c r="D88">
        <v>819.98</v>
      </c>
      <c r="S88" t="s">
        <v>878</v>
      </c>
      <c r="T88">
        <v>377.3</v>
      </c>
    </row>
    <row r="89" spans="2:20" x14ac:dyDescent="0.2">
      <c r="B89" t="s">
        <v>968</v>
      </c>
      <c r="C89" t="str">
        <f>VLOOKUP(B89,IDLOOKUP,6,FALSE)</f>
        <v>$370$_0</v>
      </c>
      <c r="D89">
        <v>2102.44</v>
      </c>
      <c r="S89" t="s">
        <v>879</v>
      </c>
      <c r="T89">
        <v>2182.2800000000002</v>
      </c>
    </row>
    <row r="90" spans="2:20" x14ac:dyDescent="0.2">
      <c r="B90" t="s">
        <v>973</v>
      </c>
      <c r="C90" t="str">
        <f>VLOOKUP(B90,IDLOOKUP,6,FALSE)</f>
        <v>$346$_17</v>
      </c>
      <c r="D90">
        <v>93.06</v>
      </c>
      <c r="S90" t="s">
        <v>880</v>
      </c>
      <c r="T90">
        <v>44</v>
      </c>
    </row>
    <row r="91" spans="2:20" x14ac:dyDescent="0.2">
      <c r="B91" t="s">
        <v>975</v>
      </c>
      <c r="C91" t="str">
        <f>VLOOKUP(B91,IDLOOKUP,6,FALSE)</f>
        <v>$346$_18</v>
      </c>
      <c r="D91">
        <v>508.34</v>
      </c>
      <c r="S91" t="s">
        <v>881</v>
      </c>
      <c r="T91">
        <v>2515.12</v>
      </c>
    </row>
    <row r="92" spans="2:20" x14ac:dyDescent="0.2">
      <c r="B92" t="s">
        <v>977</v>
      </c>
      <c r="C92" t="str">
        <f>VLOOKUP(B92,IDLOOKUP,6,FALSE)</f>
        <v>$346$_19</v>
      </c>
      <c r="D92">
        <v>346.46</v>
      </c>
      <c r="S92" t="s">
        <v>882</v>
      </c>
      <c r="T92">
        <v>321.92</v>
      </c>
    </row>
    <row r="93" spans="2:20" x14ac:dyDescent="0.2">
      <c r="B93" t="s">
        <v>979</v>
      </c>
      <c r="C93" t="str">
        <f>VLOOKUP(B93,IDLOOKUP,6,FALSE)</f>
        <v>$346$_20</v>
      </c>
      <c r="D93">
        <v>198.82</v>
      </c>
      <c r="S93" t="s">
        <v>925</v>
      </c>
      <c r="T93">
        <v>1842.02</v>
      </c>
    </row>
    <row r="94" spans="2:20" x14ac:dyDescent="0.2">
      <c r="B94" t="s">
        <v>1060</v>
      </c>
      <c r="C94" t="e">
        <f>VLOOKUP(B94,IDLOOKUP,5,FALSE)</f>
        <v>#N/A</v>
      </c>
      <c r="D94">
        <v>0</v>
      </c>
      <c r="S94" t="s">
        <v>883</v>
      </c>
      <c r="T94">
        <v>2519.46</v>
      </c>
    </row>
    <row r="95" spans="2:20" x14ac:dyDescent="0.2">
      <c r="B95" t="s">
        <v>981</v>
      </c>
      <c r="C95" t="str">
        <f>VLOOKUP(B95,IDLOOKUP,6,FALSE)</f>
        <v>$346$_21</v>
      </c>
      <c r="D95">
        <v>434.22</v>
      </c>
      <c r="S95" t="s">
        <v>884</v>
      </c>
      <c r="T95">
        <v>378.32</v>
      </c>
    </row>
    <row r="96" spans="2:20" x14ac:dyDescent="0.2">
      <c r="B96" t="s">
        <v>983</v>
      </c>
      <c r="C96" t="str">
        <f>VLOOKUP(B96,IDLOOKUP,6,FALSE)</f>
        <v>$346$_22</v>
      </c>
      <c r="D96">
        <v>363.52</v>
      </c>
      <c r="S96" t="s">
        <v>885</v>
      </c>
      <c r="T96">
        <v>2466.4</v>
      </c>
    </row>
    <row r="97" spans="2:20" x14ac:dyDescent="0.2">
      <c r="B97" t="s">
        <v>985</v>
      </c>
      <c r="C97" t="str">
        <f>VLOOKUP(B97,IDLOOKUP,6,FALSE)</f>
        <v>$346$_23</v>
      </c>
      <c r="D97">
        <v>248.16</v>
      </c>
      <c r="S97" t="s">
        <v>886</v>
      </c>
      <c r="T97">
        <v>2534.66</v>
      </c>
    </row>
    <row r="98" spans="2:20" x14ac:dyDescent="0.2">
      <c r="B98" t="s">
        <v>987</v>
      </c>
      <c r="C98" t="str">
        <f>VLOOKUP(B98,IDLOOKUP,6,FALSE)</f>
        <v>$346$_24</v>
      </c>
      <c r="D98">
        <v>133.80000000000001</v>
      </c>
      <c r="S98" t="s">
        <v>887</v>
      </c>
      <c r="T98">
        <v>2428.56</v>
      </c>
    </row>
    <row r="99" spans="2:20" x14ac:dyDescent="0.2">
      <c r="B99" t="s">
        <v>989</v>
      </c>
      <c r="C99" t="str">
        <f>VLOOKUP(B99,IDLOOKUP,6,FALSE)</f>
        <v>$346$_25</v>
      </c>
      <c r="D99">
        <v>199.02</v>
      </c>
      <c r="S99" t="s">
        <v>888</v>
      </c>
      <c r="T99">
        <v>2309.2600000000002</v>
      </c>
    </row>
    <row r="100" spans="2:20" x14ac:dyDescent="0.2">
      <c r="B100" t="s">
        <v>991</v>
      </c>
      <c r="C100" t="str">
        <f>VLOOKUP(B100,IDLOOKUP,6,FALSE)</f>
        <v>$346$_26</v>
      </c>
      <c r="D100">
        <v>785.74</v>
      </c>
      <c r="S100" t="s">
        <v>889</v>
      </c>
      <c r="T100">
        <v>390.64</v>
      </c>
    </row>
    <row r="101" spans="2:20" x14ac:dyDescent="0.2">
      <c r="B101" t="s">
        <v>993</v>
      </c>
      <c r="C101" t="str">
        <f>VLOOKUP(B101,IDLOOKUP,6,FALSE)</f>
        <v>$346$_27</v>
      </c>
      <c r="D101">
        <v>601.22</v>
      </c>
      <c r="S101" t="s">
        <v>890</v>
      </c>
      <c r="T101">
        <v>2605.14</v>
      </c>
    </row>
    <row r="102" spans="2:20" x14ac:dyDescent="0.2">
      <c r="B102" t="s">
        <v>995</v>
      </c>
      <c r="C102" t="str">
        <f>VLOOKUP(B102,IDLOOKUP,6,FALSE)</f>
        <v>$358$_0</v>
      </c>
      <c r="D102">
        <v>2171.46</v>
      </c>
      <c r="S102" t="s">
        <v>891</v>
      </c>
      <c r="T102">
        <v>1195.52</v>
      </c>
    </row>
    <row r="103" spans="2:20" x14ac:dyDescent="0.2">
      <c r="B103" t="s">
        <v>999</v>
      </c>
      <c r="C103" t="str">
        <f>VLOOKUP(B103,IDLOOKUP,6,FALSE)</f>
        <v>$346$_28</v>
      </c>
      <c r="D103">
        <v>351.48</v>
      </c>
      <c r="S103" t="s">
        <v>892</v>
      </c>
      <c r="T103">
        <v>378.24</v>
      </c>
    </row>
    <row r="104" spans="2:20" x14ac:dyDescent="0.2">
      <c r="B104" t="s">
        <v>1001</v>
      </c>
      <c r="C104" t="str">
        <f>VLOOKUP(B104,IDLOOKUP,6,FALSE)</f>
        <v>$346$_29</v>
      </c>
      <c r="D104">
        <v>861.04</v>
      </c>
      <c r="S104" t="s">
        <v>929</v>
      </c>
      <c r="T104">
        <v>279.66000000000003</v>
      </c>
    </row>
    <row r="105" spans="2:20" x14ac:dyDescent="0.2">
      <c r="B105" t="s">
        <v>1004</v>
      </c>
      <c r="C105" t="str">
        <f>VLOOKUP(B105,IDLOOKUP,6,FALSE)</f>
        <v>$346$_30</v>
      </c>
      <c r="D105">
        <v>310.42</v>
      </c>
      <c r="S105" t="s">
        <v>893</v>
      </c>
      <c r="T105">
        <v>390.16</v>
      </c>
    </row>
    <row r="106" spans="2:20" x14ac:dyDescent="0.2">
      <c r="B106" t="s">
        <v>1061</v>
      </c>
      <c r="C106" t="e">
        <f>VLOOKUP(B106,IDLOOKUP,5,FALSE)</f>
        <v>#N/A</v>
      </c>
      <c r="D106">
        <v>0</v>
      </c>
      <c r="S106" t="s">
        <v>894</v>
      </c>
      <c r="T106">
        <v>379.48</v>
      </c>
    </row>
    <row r="107" spans="2:20" x14ac:dyDescent="0.2">
      <c r="B107" t="s">
        <v>1006</v>
      </c>
      <c r="C107" t="str">
        <f>VLOOKUP(B107,IDLOOKUP,6,FALSE)</f>
        <v>$346$_31</v>
      </c>
      <c r="D107">
        <v>2059.2199999999998</v>
      </c>
      <c r="S107" t="s">
        <v>895</v>
      </c>
      <c r="T107">
        <v>443.8</v>
      </c>
    </row>
    <row r="108" spans="2:20" x14ac:dyDescent="0.2">
      <c r="B108" t="s">
        <v>1008</v>
      </c>
      <c r="C108" t="str">
        <f>VLOOKUP(B108,IDLOOKUP,6,FALSE)</f>
        <v>$346$_32</v>
      </c>
      <c r="D108">
        <v>272.54000000000002</v>
      </c>
      <c r="S108" t="s">
        <v>896</v>
      </c>
      <c r="T108">
        <v>411.78</v>
      </c>
    </row>
    <row r="109" spans="2:20" x14ac:dyDescent="0.2">
      <c r="B109" t="s">
        <v>1010</v>
      </c>
      <c r="C109" t="str">
        <f>VLOOKUP(B109,IDLOOKUP,6,FALSE)</f>
        <v>$346$_33</v>
      </c>
      <c r="D109">
        <v>2479.14</v>
      </c>
      <c r="S109" t="s">
        <v>897</v>
      </c>
      <c r="T109">
        <v>1781.9</v>
      </c>
    </row>
    <row r="110" spans="2:20" x14ac:dyDescent="0.2">
      <c r="B110" t="s">
        <v>1012</v>
      </c>
      <c r="C110" t="str">
        <f>VLOOKUP(B110,IDLOOKUP,6,FALSE)</f>
        <v>$346$_34</v>
      </c>
      <c r="D110">
        <v>1569.02</v>
      </c>
      <c r="S110" t="s">
        <v>898</v>
      </c>
      <c r="T110">
        <v>990.32</v>
      </c>
    </row>
    <row r="111" spans="2:20" x14ac:dyDescent="0.2">
      <c r="B111" t="s">
        <v>1014</v>
      </c>
      <c r="C111" t="str">
        <f>VLOOKUP(B111,IDLOOKUP,6,FALSE)</f>
        <v>$346$_35</v>
      </c>
      <c r="D111">
        <v>377.3</v>
      </c>
      <c r="S111" t="s">
        <v>936</v>
      </c>
      <c r="T111">
        <v>26</v>
      </c>
    </row>
    <row r="112" spans="2:20" x14ac:dyDescent="0.2">
      <c r="B112" t="s">
        <v>1017</v>
      </c>
      <c r="C112" t="str">
        <f>VLOOKUP(B112,IDLOOKUP,6,FALSE)</f>
        <v>$346$_36</v>
      </c>
      <c r="D112">
        <v>2182.2800000000002</v>
      </c>
      <c r="S112" t="s">
        <v>940</v>
      </c>
      <c r="T112">
        <v>26</v>
      </c>
    </row>
    <row r="113" spans="2:20" x14ac:dyDescent="0.2">
      <c r="B113" t="s">
        <v>1019</v>
      </c>
      <c r="C113" t="str">
        <f>VLOOKUP(B113,IDLOOKUP,6,FALSE)</f>
        <v>$346$_37</v>
      </c>
      <c r="D113">
        <v>44</v>
      </c>
      <c r="S113" t="s">
        <v>944</v>
      </c>
      <c r="T113">
        <v>395.74</v>
      </c>
    </row>
    <row r="114" spans="2:20" x14ac:dyDescent="0.2">
      <c r="B114" t="s">
        <v>1062</v>
      </c>
      <c r="C114" t="e">
        <f>VLOOKUP(B114,IDLOOKUP,5,FALSE)</f>
        <v>#N/A</v>
      </c>
      <c r="D114">
        <v>0</v>
      </c>
      <c r="S114" t="s">
        <v>948</v>
      </c>
      <c r="T114">
        <v>168.7</v>
      </c>
    </row>
    <row r="115" spans="2:20" x14ac:dyDescent="0.2">
      <c r="B115" t="s">
        <v>1022</v>
      </c>
      <c r="C115" t="str">
        <f>VLOOKUP(B115,IDLOOKUP,6,FALSE)</f>
        <v>$346$_38</v>
      </c>
      <c r="D115">
        <v>2515.12</v>
      </c>
      <c r="S115" t="s">
        <v>997</v>
      </c>
      <c r="T115">
        <v>52.167755</v>
      </c>
    </row>
    <row r="116" spans="2:20" x14ac:dyDescent="0.2">
      <c r="B116" t="s">
        <v>1024</v>
      </c>
      <c r="C116" t="str">
        <f>VLOOKUP(B116,IDLOOKUP,6,FALSE)</f>
        <v>$346$_39</v>
      </c>
      <c r="D116">
        <v>321.92</v>
      </c>
      <c r="S116" t="s">
        <v>998</v>
      </c>
      <c r="T116">
        <v>2171.46</v>
      </c>
    </row>
    <row r="117" spans="2:20" x14ac:dyDescent="0.2">
      <c r="B117" t="s">
        <v>1026</v>
      </c>
      <c r="C117" t="str">
        <f>VLOOKUP(B117,IDLOOKUP,6,FALSE)</f>
        <v>$346$_40</v>
      </c>
      <c r="D117">
        <v>2519.46</v>
      </c>
      <c r="S117" t="s">
        <v>971</v>
      </c>
      <c r="T117">
        <v>52.958965999999997</v>
      </c>
    </row>
    <row r="118" spans="2:20" x14ac:dyDescent="0.2">
      <c r="B118" t="s">
        <v>1063</v>
      </c>
      <c r="C118" t="e">
        <f>VLOOKUP(B118,IDLOOKUP,5,FALSE)</f>
        <v>#N/A</v>
      </c>
      <c r="D118">
        <v>0</v>
      </c>
      <c r="S118" t="s">
        <v>972</v>
      </c>
      <c r="T118">
        <v>2102.44</v>
      </c>
    </row>
    <row r="119" spans="2:20" x14ac:dyDescent="0.2">
      <c r="B119" t="s">
        <v>1028</v>
      </c>
      <c r="C119" t="str">
        <f>VLOOKUP(B119,IDLOOKUP,6,FALSE)</f>
        <v>$346$_41</v>
      </c>
      <c r="D119">
        <v>378.32</v>
      </c>
      <c r="S119" t="s">
        <v>957</v>
      </c>
      <c r="T119">
        <v>87.080903000000006</v>
      </c>
    </row>
    <row r="120" spans="2:20" x14ac:dyDescent="0.2">
      <c r="B120" t="s">
        <v>1030</v>
      </c>
      <c r="C120" t="str">
        <f>VLOOKUP(B120,IDLOOKUP,6,FALSE)</f>
        <v>$346$_42</v>
      </c>
      <c r="D120">
        <v>2466.4</v>
      </c>
      <c r="S120" t="s">
        <v>958</v>
      </c>
      <c r="T120">
        <v>531.16</v>
      </c>
    </row>
    <row r="121" spans="2:20" x14ac:dyDescent="0.2">
      <c r="B121" t="s">
        <v>1032</v>
      </c>
      <c r="C121" t="str">
        <f>VLOOKUP(B121,IDLOOKUP,6,FALSE)</f>
        <v>$346$_43</v>
      </c>
      <c r="D121">
        <v>2534.66</v>
      </c>
      <c r="S121" t="s">
        <v>932</v>
      </c>
      <c r="T121">
        <v>80.853622999999999</v>
      </c>
    </row>
    <row r="122" spans="2:20" x14ac:dyDescent="0.2">
      <c r="B122" t="s">
        <v>1034</v>
      </c>
      <c r="C122" t="str">
        <f>VLOOKUP(B122,IDLOOKUP,6,FALSE)</f>
        <v>$346$_44</v>
      </c>
      <c r="D122">
        <v>2428.56</v>
      </c>
      <c r="S122" t="s">
        <v>932</v>
      </c>
      <c r="T122">
        <v>2381.5</v>
      </c>
    </row>
    <row r="123" spans="2:20" x14ac:dyDescent="0.2">
      <c r="B123" t="s">
        <v>1036</v>
      </c>
      <c r="C123" t="str">
        <f>VLOOKUP(B123,IDLOOKUP,6,FALSE)</f>
        <v>$346$_45</v>
      </c>
      <c r="D123">
        <v>2309.2600000000002</v>
      </c>
    </row>
    <row r="124" spans="2:20" x14ac:dyDescent="0.2">
      <c r="B124" t="s">
        <v>1038</v>
      </c>
      <c r="C124" t="str">
        <f>VLOOKUP(B124,IDLOOKUP,6,FALSE)</f>
        <v>$346$_46</v>
      </c>
      <c r="D124">
        <v>390.64</v>
      </c>
    </row>
    <row r="125" spans="2:20" x14ac:dyDescent="0.2">
      <c r="B125" t="s">
        <v>1040</v>
      </c>
      <c r="C125" t="str">
        <f>VLOOKUP(B125,IDLOOKUP,6,FALSE)</f>
        <v>$346$_47</v>
      </c>
      <c r="D125">
        <v>2605.14</v>
      </c>
    </row>
    <row r="126" spans="2:20" x14ac:dyDescent="0.2">
      <c r="B126" t="s">
        <v>1042</v>
      </c>
      <c r="C126" t="str">
        <f>VLOOKUP(B126,IDLOOKUP,6,FALSE)</f>
        <v>$346$_48</v>
      </c>
      <c r="D126">
        <v>1195.52</v>
      </c>
    </row>
    <row r="127" spans="2:20" x14ac:dyDescent="0.2">
      <c r="B127" t="s">
        <v>1044</v>
      </c>
      <c r="C127" t="str">
        <f>VLOOKUP(B127,IDLOOKUP,6,FALSE)</f>
        <v>$346$_49</v>
      </c>
      <c r="D127">
        <v>378.24</v>
      </c>
    </row>
    <row r="128" spans="2:20" x14ac:dyDescent="0.2">
      <c r="B128" t="s">
        <v>1046</v>
      </c>
      <c r="C128" t="str">
        <f>VLOOKUP(B128,IDLOOKUP,6,FALSE)</f>
        <v>$346$_50</v>
      </c>
      <c r="D128">
        <v>390.16</v>
      </c>
    </row>
    <row r="129" spans="2:4" x14ac:dyDescent="0.2">
      <c r="B129" t="s">
        <v>1048</v>
      </c>
      <c r="C129" t="str">
        <f>VLOOKUP(B129,IDLOOKUP,6,FALSE)</f>
        <v>$346$_51</v>
      </c>
      <c r="D129">
        <v>379.48</v>
      </c>
    </row>
    <row r="130" spans="2:4" x14ac:dyDescent="0.2">
      <c r="B130" t="s">
        <v>1050</v>
      </c>
      <c r="C130" t="str">
        <f>VLOOKUP(B130,IDLOOKUP,6,FALSE)</f>
        <v>$346$_52</v>
      </c>
      <c r="D130">
        <v>443.8</v>
      </c>
    </row>
    <row r="131" spans="2:4" x14ac:dyDescent="0.2">
      <c r="B131" t="s">
        <v>1052</v>
      </c>
      <c r="C131" t="str">
        <f>VLOOKUP(B131,IDLOOKUP,6,FALSE)</f>
        <v>$346$_53</v>
      </c>
      <c r="D131">
        <v>411.78</v>
      </c>
    </row>
    <row r="132" spans="2:4" x14ac:dyDescent="0.2">
      <c r="B132" t="s">
        <v>1054</v>
      </c>
      <c r="C132" t="str">
        <f>VLOOKUP(B132,IDLOOKUP,6,FALSE)</f>
        <v>$346$_54</v>
      </c>
      <c r="D132">
        <v>1781.9</v>
      </c>
    </row>
    <row r="133" spans="2:4" x14ac:dyDescent="0.2">
      <c r="B133" t="s">
        <v>1056</v>
      </c>
      <c r="C133" t="str">
        <f>VLOOKUP(B133,IDLOOKUP,6,FALSE)</f>
        <v>$346$_55</v>
      </c>
      <c r="D133">
        <v>990.32</v>
      </c>
    </row>
  </sheetData>
  <autoFilter ref="C1:D133"/>
  <sortState ref="S3:T122">
    <sortCondition ref="S3:S122"/>
  </sortState>
  <conditionalFormatting sqref="S3:T1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Buahin</dc:creator>
  <cp:lastModifiedBy>Caleb Buahin</cp:lastModifiedBy>
  <dcterms:created xsi:type="dcterms:W3CDTF">2017-10-09T18:38:56Z</dcterms:created>
  <dcterms:modified xsi:type="dcterms:W3CDTF">2017-10-10T21:30:57Z</dcterms:modified>
</cp:coreProperties>
</file>