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<sst xmlns="http://schemas.openxmlformats.org/spreadsheetml/2006/main" count="49" uniqueCount="37">
  <si>
    <t>name_station</t>
  </si>
  <si>
    <t>river</t>
  </si>
  <si>
    <t>latitude*</t>
  </si>
  <si>
    <t>longitude*</t>
  </si>
  <si>
    <t>minibasin_mgb</t>
  </si>
  <si>
    <t>threshold_drought**</t>
  </si>
  <si>
    <t>threshold_flood_low**</t>
  </si>
  <si>
    <t>threshold_flood_mid**</t>
  </si>
  <si>
    <t>threshold_flood_high**</t>
  </si>
  <si>
    <t>Maripasoula</t>
  </si>
  <si>
    <t>Lawa</t>
  </si>
  <si>
    <t>Grand Santi</t>
  </si>
  <si>
    <t>Apatou</t>
  </si>
  <si>
    <t>Maroni</t>
  </si>
  <si>
    <t>Kio Konde</t>
  </si>
  <si>
    <t>Tapanahoni</t>
  </si>
  <si>
    <t>***</t>
  </si>
  <si>
    <t>Taluen</t>
  </si>
  <si>
    <t>Degrad_Roche</t>
  </si>
  <si>
    <t>Tampok</t>
  </si>
  <si>
    <t>Saut_Chien</t>
  </si>
  <si>
    <t>Camopi</t>
  </si>
  <si>
    <t>Alikoto</t>
  </si>
  <si>
    <t>Oyapock</t>
  </si>
  <si>
    <t>Saut_Maripa</t>
  </si>
  <si>
    <t>Regina</t>
  </si>
  <si>
    <t>Approuague</t>
  </si>
  <si>
    <t>****</t>
  </si>
  <si>
    <t>Kourou</t>
  </si>
  <si>
    <t>Saut_Sabbat</t>
  </si>
  <si>
    <t>Mana</t>
  </si>
  <si>
    <t>Saut_Bief</t>
  </si>
  <si>
    <t>Comté</t>
  </si>
  <si>
    <t>*center of the point to be displayed (in degrees) on the map</t>
  </si>
  <si>
    <t>**in m3/s; when no threshold is defined, value is -9999; The values are the low limit of the category</t>
  </si>
  <si>
    <t>***thresolds estimated based on DGTM defined ones on other stations and mean flows; to be refined</t>
  </si>
  <si>
    <t>****thresholds estimated on reference synthesis on schapi hydroportail: Qj10jan; Qj355jan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</si>
</sst>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7" max="8" width="15.75"/>
    <col customWidth="1" min="9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3.641806</v>
      </c>
      <c r="D2" s="1">
        <v>-54.027903</v>
      </c>
      <c r="E2" s="1">
        <v>4323.0</v>
      </c>
      <c r="F2" s="1">
        <v>56.0</v>
      </c>
      <c r="G2" s="1">
        <v>2280.0</v>
      </c>
      <c r="H2" s="1">
        <v>2590.0</v>
      </c>
      <c r="I2" s="1">
        <v>-9999.0</v>
      </c>
    </row>
    <row r="3">
      <c r="A3" s="1" t="s">
        <v>11</v>
      </c>
      <c r="B3" s="1" t="s">
        <v>10</v>
      </c>
      <c r="C3" s="1">
        <v>4.27089</v>
      </c>
      <c r="D3" s="1">
        <v>-54.381575</v>
      </c>
      <c r="E3" s="1">
        <v>4410.0</v>
      </c>
      <c r="F3" s="1">
        <v>40.0</v>
      </c>
      <c r="G3" s="1">
        <v>2840.0</v>
      </c>
      <c r="H3" s="1">
        <v>3535.0</v>
      </c>
      <c r="I3" s="1">
        <v>-9999.0</v>
      </c>
    </row>
    <row r="4">
      <c r="A4" s="1" t="s">
        <v>12</v>
      </c>
      <c r="B4" s="1" t="s">
        <v>13</v>
      </c>
      <c r="C4" s="1">
        <v>5.155973</v>
      </c>
      <c r="D4" s="1">
        <v>-54.344825</v>
      </c>
      <c r="E4" s="1">
        <v>4444.0</v>
      </c>
      <c r="F4" s="1">
        <v>138.0</v>
      </c>
      <c r="G4" s="1">
        <v>5071.0</v>
      </c>
      <c r="H4" s="1">
        <v>6123.0</v>
      </c>
      <c r="I4" s="1">
        <v>7849.0</v>
      </c>
    </row>
    <row r="5">
      <c r="A5" s="1" t="s">
        <v>14</v>
      </c>
      <c r="B5" s="1" t="s">
        <v>15</v>
      </c>
      <c r="C5" s="1">
        <v>4.208507</v>
      </c>
      <c r="D5" s="1">
        <v>-54.560468</v>
      </c>
      <c r="E5" s="1">
        <v>4411.0</v>
      </c>
      <c r="F5" s="1">
        <v>58.0</v>
      </c>
      <c r="G5" s="2">
        <f t="shared" ref="G5:H5" si="1">G4-G3</f>
        <v>2231</v>
      </c>
      <c r="H5" s="2">
        <f t="shared" si="1"/>
        <v>2588</v>
      </c>
      <c r="I5" s="1">
        <v>-9999.0</v>
      </c>
      <c r="J5" s="1" t="s">
        <v>16</v>
      </c>
    </row>
    <row r="6">
      <c r="A6" s="1" t="s">
        <v>17</v>
      </c>
      <c r="B6" s="1" t="s">
        <v>10</v>
      </c>
      <c r="C6" s="1">
        <v>3.383884</v>
      </c>
      <c r="D6" s="1">
        <v>-54.04875</v>
      </c>
      <c r="E6" s="1">
        <v>4280.0</v>
      </c>
      <c r="F6" s="3">
        <f t="shared" ref="F6:H6" si="2">0.6246*F2</f>
        <v>34.9776</v>
      </c>
      <c r="G6" s="3">
        <f t="shared" si="2"/>
        <v>1424.088</v>
      </c>
      <c r="H6" s="3">
        <f t="shared" si="2"/>
        <v>1617.714</v>
      </c>
      <c r="I6" s="1">
        <v>-9999.0</v>
      </c>
      <c r="J6" s="1" t="s">
        <v>16</v>
      </c>
    </row>
    <row r="7">
      <c r="A7" s="1" t="s">
        <v>18</v>
      </c>
      <c r="B7" s="1" t="s">
        <v>19</v>
      </c>
      <c r="C7" s="1">
        <v>3.392117</v>
      </c>
      <c r="D7" s="1">
        <v>-53.924543</v>
      </c>
      <c r="E7" s="1">
        <v>4264.0</v>
      </c>
      <c r="F7" s="3">
        <f t="shared" ref="F7:H7" si="3">0.1962*F2</f>
        <v>10.9872</v>
      </c>
      <c r="G7" s="3">
        <f t="shared" si="3"/>
        <v>447.336</v>
      </c>
      <c r="H7" s="3">
        <f t="shared" si="3"/>
        <v>508.158</v>
      </c>
      <c r="I7" s="1">
        <v>-9999.0</v>
      </c>
      <c r="J7" s="1" t="s">
        <v>16</v>
      </c>
    </row>
    <row r="8">
      <c r="A8" s="1" t="s">
        <v>20</v>
      </c>
      <c r="B8" s="1" t="s">
        <v>21</v>
      </c>
      <c r="C8" s="1">
        <v>3.174667</v>
      </c>
      <c r="D8" s="1">
        <v>-52.486316</v>
      </c>
      <c r="E8" s="1">
        <v>4215.0</v>
      </c>
      <c r="F8" s="3">
        <f t="shared" ref="F8:H8" si="4">0.242*F2</f>
        <v>13.552</v>
      </c>
      <c r="G8" s="3">
        <f t="shared" si="4"/>
        <v>551.76</v>
      </c>
      <c r="H8" s="3">
        <f t="shared" si="4"/>
        <v>626.78</v>
      </c>
      <c r="I8" s="1">
        <v>-9999.0</v>
      </c>
      <c r="J8" s="1" t="s">
        <v>16</v>
      </c>
    </row>
    <row r="9">
      <c r="A9" s="1" t="s">
        <v>22</v>
      </c>
      <c r="B9" s="1" t="s">
        <v>23</v>
      </c>
      <c r="C9" s="1">
        <v>3.082961</v>
      </c>
      <c r="D9" s="1">
        <v>-52.330733</v>
      </c>
      <c r="E9" s="1">
        <v>4227.0</v>
      </c>
      <c r="F9" s="3">
        <f t="shared" ref="F9:H9" si="5">0.4572*F2</f>
        <v>25.6032</v>
      </c>
      <c r="G9" s="3">
        <f t="shared" si="5"/>
        <v>1042.416</v>
      </c>
      <c r="H9" s="3">
        <f t="shared" si="5"/>
        <v>1184.148</v>
      </c>
      <c r="I9" s="1">
        <v>-9999.0</v>
      </c>
      <c r="J9" s="1" t="s">
        <v>16</v>
      </c>
    </row>
    <row r="10">
      <c r="A10" s="1" t="s">
        <v>24</v>
      </c>
      <c r="B10" s="1" t="s">
        <v>23</v>
      </c>
      <c r="C10" s="1">
        <v>3.800821</v>
      </c>
      <c r="D10" s="1">
        <v>-51.885351</v>
      </c>
      <c r="E10" s="1">
        <v>4360.0</v>
      </c>
      <c r="F10" s="4">
        <f t="shared" ref="F10:I10" si="6">0.5159*F4</f>
        <v>71.1942</v>
      </c>
      <c r="G10" s="4">
        <f t="shared" si="6"/>
        <v>2616.1289</v>
      </c>
      <c r="H10" s="4">
        <f t="shared" si="6"/>
        <v>3158.8557</v>
      </c>
      <c r="I10" s="4">
        <f t="shared" si="6"/>
        <v>4049.2991</v>
      </c>
      <c r="J10" s="1" t="s">
        <v>16</v>
      </c>
    </row>
    <row r="11">
      <c r="A11" s="1" t="s">
        <v>25</v>
      </c>
      <c r="B11" s="1" t="s">
        <v>26</v>
      </c>
      <c r="C11" s="1">
        <v>4.186165</v>
      </c>
      <c r="D11" s="1">
        <v>-52.322877</v>
      </c>
      <c r="E11" s="1">
        <v>4239.0</v>
      </c>
      <c r="F11" s="1">
        <v>79.0</v>
      </c>
      <c r="G11" s="1">
        <v>679.0</v>
      </c>
      <c r="H11" s="1">
        <v>-9999.0</v>
      </c>
      <c r="I11" s="1">
        <v>-9999.0</v>
      </c>
      <c r="J11" s="1" t="s">
        <v>27</v>
      </c>
    </row>
    <row r="12">
      <c r="A12" s="1" t="s">
        <v>28</v>
      </c>
      <c r="B12" s="1" t="s">
        <v>28</v>
      </c>
      <c r="C12" s="1">
        <v>4.897533</v>
      </c>
      <c r="D12" s="1">
        <v>-52.790057</v>
      </c>
      <c r="E12" s="1">
        <v>3467.0</v>
      </c>
      <c r="F12" s="1">
        <v>7.0</v>
      </c>
      <c r="G12" s="1">
        <v>159.0</v>
      </c>
      <c r="H12" s="1">
        <v>-9999.0</v>
      </c>
      <c r="I12" s="1">
        <v>-9999.0</v>
      </c>
      <c r="J12" s="1" t="s">
        <v>27</v>
      </c>
    </row>
    <row r="13">
      <c r="A13" s="1" t="s">
        <v>29</v>
      </c>
      <c r="B13" s="1" t="s">
        <v>30</v>
      </c>
      <c r="C13" s="1">
        <v>5.388273</v>
      </c>
      <c r="D13" s="1">
        <v>-53.673662</v>
      </c>
      <c r="E13" s="1">
        <v>4382.0</v>
      </c>
      <c r="F13" s="1">
        <v>40.0</v>
      </c>
      <c r="G13" s="1">
        <v>869.0</v>
      </c>
      <c r="H13" s="1">
        <v>-9999.0</v>
      </c>
      <c r="I13" s="1">
        <v>-9999.0</v>
      </c>
      <c r="J13" s="1" t="s">
        <v>27</v>
      </c>
    </row>
    <row r="14">
      <c r="A14" s="1" t="s">
        <v>31</v>
      </c>
      <c r="B14" s="1" t="s">
        <v>32</v>
      </c>
      <c r="C14" s="1">
        <v>4.552778</v>
      </c>
      <c r="D14" s="1">
        <v>-52.499128</v>
      </c>
      <c r="E14" s="1">
        <v>3686.0</v>
      </c>
      <c r="F14" s="1">
        <v>15.0</v>
      </c>
      <c r="G14" s="1">
        <v>312.0</v>
      </c>
      <c r="H14" s="1">
        <v>-9999.0</v>
      </c>
      <c r="I14" s="1">
        <v>-9999.0</v>
      </c>
      <c r="J14" s="1" t="s">
        <v>27</v>
      </c>
    </row>
    <row r="19">
      <c r="A19" s="1" t="s">
        <v>33</v>
      </c>
    </row>
    <row r="20">
      <c r="A20" s="1" t="s">
        <v>34</v>
      </c>
    </row>
    <row r="21">
      <c r="A21" s="1" t="s">
        <v>35</v>
      </c>
    </row>
    <row r="22">
      <c r="A22" s="1" t="s">
        <v>36</v>
      </c>
    </row>
  </sheetData>
  <drawing r:id="rId1"/>
</worksheet>
</file>