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<sst xmlns="http://schemas.openxmlformats.org/spreadsheetml/2006/main" count="79" uniqueCount="64">
  <si>
    <t xml:space="preserve">ID_station</t>
  </si>
  <si>
    <t xml:space="preserve">name_station</t>
  </si>
  <si>
    <t xml:space="preserve">river</t>
  </si>
  <si>
    <t xml:space="preserve">latitude*</t>
  </si>
  <si>
    <t xml:space="preserve">longitude*</t>
  </si>
  <si>
    <t xml:space="preserve">minibasin_mgb</t>
  </si>
  <si>
    <t xml:space="preserve">threshold_drought**</t>
  </si>
  <si>
    <t xml:space="preserve">threshold_flood_low**</t>
  </si>
  <si>
    <t xml:space="preserve">threshold_flood_mid**</t>
  </si>
  <si>
    <t xml:space="preserve">threshold_flood_high**</t>
  </si>
  <si>
    <t xml:space="preserve">notes</t>
  </si>
  <si>
    <t xml:space="preserve">conversion*****</t>
  </si>
  <si>
    <t xml:space="preserve">maripasoula</t>
  </si>
  <si>
    <t xml:space="preserve">Maripasoula</t>
  </si>
  <si>
    <t xml:space="preserve">Lawa</t>
  </si>
  <si>
    <t xml:space="preserve">f / 1.5 - 200</t>
  </si>
  <si>
    <t xml:space="preserve">grand_santi</t>
  </si>
  <si>
    <t xml:space="preserve">Grand Santi</t>
  </si>
  <si>
    <t xml:space="preserve">f ** 0.93 - 200</t>
  </si>
  <si>
    <t xml:space="preserve">apatou</t>
  </si>
  <si>
    <t xml:space="preserve">Apatou</t>
  </si>
  <si>
    <t xml:space="preserve">Maroni</t>
  </si>
  <si>
    <t xml:space="preserve">f ** 0.95 - 300</t>
  </si>
  <si>
    <t xml:space="preserve">kio_konde</t>
  </si>
  <si>
    <t xml:space="preserve">Kio Konde</t>
  </si>
  <si>
    <t xml:space="preserve">Tapanahoni</t>
  </si>
  <si>
    <t xml:space="preserve">***</t>
  </si>
  <si>
    <t xml:space="preserve">taluen</t>
  </si>
  <si>
    <t xml:space="preserve">Taluen</t>
  </si>
  <si>
    <t xml:space="preserve">f ** 0.88 - 75</t>
  </si>
  <si>
    <t xml:space="preserve">degrad_roche</t>
  </si>
  <si>
    <t xml:space="preserve">Degrad Roche</t>
  </si>
  <si>
    <t xml:space="preserve">Tampok</t>
  </si>
  <si>
    <t xml:space="preserve">f ** 0.9 - 50</t>
  </si>
  <si>
    <t xml:space="preserve">saut_chien</t>
  </si>
  <si>
    <t xml:space="preserve">Saut Chien</t>
  </si>
  <si>
    <t xml:space="preserve">Camopi</t>
  </si>
  <si>
    <t xml:space="preserve">f ** 0.92</t>
  </si>
  <si>
    <t xml:space="preserve">alikoto</t>
  </si>
  <si>
    <t xml:space="preserve">Alikoto</t>
  </si>
  <si>
    <t xml:space="preserve">Oyapock</t>
  </si>
  <si>
    <t xml:space="preserve">saut_maripa</t>
  </si>
  <si>
    <t xml:space="preserve">Saut Maripa</t>
  </si>
  <si>
    <t xml:space="preserve">f ** 0.96</t>
  </si>
  <si>
    <t xml:space="preserve">regina</t>
  </si>
  <si>
    <t xml:space="preserve">Regina</t>
  </si>
  <si>
    <t xml:space="preserve">Approuague</t>
  </si>
  <si>
    <t xml:space="preserve">****</t>
  </si>
  <si>
    <t xml:space="preserve">f ** 0.91 + 50</t>
  </si>
  <si>
    <t xml:space="preserve">kourou</t>
  </si>
  <si>
    <t xml:space="preserve">Kourou</t>
  </si>
  <si>
    <t xml:space="preserve">saut_sabbat</t>
  </si>
  <si>
    <t xml:space="preserve">Saut Sabbat</t>
  </si>
  <si>
    <t xml:space="preserve">Mana</t>
  </si>
  <si>
    <t xml:space="preserve">f ** 0.95 - 75</t>
  </si>
  <si>
    <t xml:space="preserve">saut_bief</t>
  </si>
  <si>
    <t xml:space="preserve">Saut Bief</t>
  </si>
  <si>
    <t xml:space="preserve">Comté</t>
  </si>
  <si>
    <t xml:space="preserve">f ** 0.99</t>
  </si>
  <si>
    <t xml:space="preserve">*center of the point to be displayed (in degrees) on the map</t>
  </si>
  <si>
    <t xml:space="preserve">**in m3/s; when no threshold is defined, value is -9999; The values are the low limit of the category</t>
  </si>
  <si>
    <t xml:space="preserve">***thresolds estimated based on DGTM defined ones on other stations and mean flows; to be refined</t>
  </si>
  <si>
    <t xml:space="preserve">****thresholds estimated on reference synthesis on schapi hydroportail: Qj10jan; Qj355jan</t>
  </si>
  <si>
    <t xml:space="preserve">*****conversion values are to be written in a python compatible format (can be processed using python eval() function)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</si>
</sst>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5.75" zeroHeight="false" outlineLevelRow="0" outlineLevelCol="0"/>
  <cols>
    <col collapsed="false" customWidth="true" hidden="false" outlineLevel="0" max="5" min="1" style="0" width="12.63"/>
    <col collapsed="false" customWidth="true" hidden="false" outlineLevel="0" max="6" min="6" style="0" width="23.48"/>
    <col collapsed="false" customWidth="true" hidden="false" outlineLevel="0" max="7" min="7" style="0" width="15.27"/>
    <col collapsed="false" customWidth="true" hidden="false" outlineLevel="0" max="9" min="8" style="0" width="15.75"/>
    <col collapsed="false" customWidth="true" hidden="false" outlineLevel="0" max="10" min="10" style="0" width="24.73"/>
    <col collapsed="false" customWidth="true" hidden="false" outlineLevel="0" max="11" min="11" style="0" width="12.63"/>
    <col collapsed="false" customWidth="true" hidden="false" outlineLevel="0" max="12" min="12" style="1" width="23.76"/>
    <col collapsed="false" customWidth="true" hidden="false" outlineLevel="0" max="1025" min="13" style="0" width="12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 t="s">
        <v>10</v>
      </c>
      <c r="L1" s="3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2" t="s">
        <v>14</v>
      </c>
      <c r="D2" s="2" t="n">
        <v>3.641806</v>
      </c>
      <c r="E2" s="2" t="n">
        <v>-54.027903</v>
      </c>
      <c r="F2" s="2" t="n">
        <v>4323</v>
      </c>
      <c r="G2" s="2" t="n">
        <v>56</v>
      </c>
      <c r="H2" s="2" t="n">
        <v>2280</v>
      </c>
      <c r="I2" s="2" t="n">
        <v>2590</v>
      </c>
      <c r="J2" s="2" t="n">
        <v>-9999</v>
      </c>
      <c r="L2" s="3" t="s">
        <v>15</v>
      </c>
    </row>
    <row r="3" customFormat="false" ht="13.8" hidden="false" customHeight="false" outlineLevel="0" collapsed="false">
      <c r="A3" s="2" t="s">
        <v>16</v>
      </c>
      <c r="B3" s="2" t="s">
        <v>17</v>
      </c>
      <c r="C3" s="2" t="s">
        <v>14</v>
      </c>
      <c r="D3" s="2" t="n">
        <v>4.27089</v>
      </c>
      <c r="E3" s="2" t="n">
        <v>-54.381575</v>
      </c>
      <c r="F3" s="2" t="n">
        <v>4410</v>
      </c>
      <c r="G3" s="2" t="n">
        <v>40</v>
      </c>
      <c r="H3" s="2" t="n">
        <v>2840</v>
      </c>
      <c r="I3" s="2" t="n">
        <v>3535</v>
      </c>
      <c r="J3" s="2" t="n">
        <v>-9999</v>
      </c>
      <c r="L3" s="3" t="s">
        <v>18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2" t="s">
        <v>21</v>
      </c>
      <c r="D4" s="2" t="n">
        <v>5.155973</v>
      </c>
      <c r="E4" s="2" t="n">
        <v>-54.344825</v>
      </c>
      <c r="F4" s="2" t="n">
        <v>4444</v>
      </c>
      <c r="G4" s="2" t="n">
        <v>138</v>
      </c>
      <c r="H4" s="2" t="n">
        <v>5071</v>
      </c>
      <c r="I4" s="2" t="n">
        <v>6123</v>
      </c>
      <c r="J4" s="2" t="n">
        <v>7849</v>
      </c>
      <c r="L4" s="3" t="s">
        <v>22</v>
      </c>
    </row>
    <row r="5" customFormat="false" ht="13.8" hidden="false" customHeight="false" outlineLevel="0" collapsed="false">
      <c r="A5" s="2" t="s">
        <v>23</v>
      </c>
      <c r="B5" s="2" t="s">
        <v>24</v>
      </c>
      <c r="C5" s="2" t="s">
        <v>25</v>
      </c>
      <c r="D5" s="2" t="n">
        <v>4.208507</v>
      </c>
      <c r="E5" s="2" t="n">
        <v>-54.560468</v>
      </c>
      <c r="F5" s="2" t="n">
        <v>4411</v>
      </c>
      <c r="G5" s="2" t="n">
        <v>58</v>
      </c>
      <c r="H5" s="4" t="n">
        <f aca="false">H4-H3</f>
        <v>2231</v>
      </c>
      <c r="I5" s="4" t="n">
        <f aca="false">I4-I3</f>
        <v>2588</v>
      </c>
      <c r="J5" s="2" t="n">
        <v>-9999</v>
      </c>
      <c r="K5" s="2" t="s">
        <v>26</v>
      </c>
      <c r="L5" s="3" t="s">
        <v>22</v>
      </c>
    </row>
    <row r="6" customFormat="false" ht="13.8" hidden="false" customHeight="false" outlineLevel="0" collapsed="false">
      <c r="A6" s="2" t="s">
        <v>27</v>
      </c>
      <c r="B6" s="2" t="s">
        <v>28</v>
      </c>
      <c r="C6" s="2" t="s">
        <v>14</v>
      </c>
      <c r="D6" s="2" t="n">
        <v>3.383884</v>
      </c>
      <c r="E6" s="2" t="n">
        <v>-54.04875</v>
      </c>
      <c r="F6" s="2" t="n">
        <v>4280</v>
      </c>
      <c r="G6" s="5" t="n">
        <f aca="false">0.6246*G2</f>
        <v>34.9776</v>
      </c>
      <c r="H6" s="5" t="n">
        <f aca="false">0.6246*H2</f>
        <v>1424.088</v>
      </c>
      <c r="I6" s="5" t="n">
        <f aca="false">0.6246*I2</f>
        <v>1617.714</v>
      </c>
      <c r="J6" s="2" t="n">
        <v>-9999</v>
      </c>
      <c r="K6" s="2" t="s">
        <v>26</v>
      </c>
      <c r="L6" s="3" t="s">
        <v>29</v>
      </c>
    </row>
    <row r="7" customFormat="false" ht="13.8" hidden="false" customHeight="false" outlineLevel="0" collapsed="false">
      <c r="A7" s="2" t="s">
        <v>30</v>
      </c>
      <c r="B7" s="2" t="s">
        <v>31</v>
      </c>
      <c r="C7" s="2" t="s">
        <v>32</v>
      </c>
      <c r="D7" s="2" t="n">
        <v>3.392117</v>
      </c>
      <c r="E7" s="2" t="n">
        <v>-53.924543</v>
      </c>
      <c r="F7" s="2" t="n">
        <v>4264</v>
      </c>
      <c r="G7" s="5" t="n">
        <f aca="false">0.1962*G2</f>
        <v>10.9872</v>
      </c>
      <c r="H7" s="5" t="n">
        <f aca="false">0.1962*H2</f>
        <v>447.336</v>
      </c>
      <c r="I7" s="5" t="n">
        <f aca="false">0.1962*I2</f>
        <v>508.158</v>
      </c>
      <c r="J7" s="2" t="n">
        <v>-9999</v>
      </c>
      <c r="K7" s="2" t="s">
        <v>26</v>
      </c>
      <c r="L7" s="3" t="s">
        <v>33</v>
      </c>
    </row>
    <row r="8" customFormat="false" ht="13.8" hidden="false" customHeight="false" outlineLevel="0" collapsed="false">
      <c r="A8" s="2" t="s">
        <v>34</v>
      </c>
      <c r="B8" s="2" t="s">
        <v>35</v>
      </c>
      <c r="C8" s="2" t="s">
        <v>36</v>
      </c>
      <c r="D8" s="2" t="n">
        <v>3.174667</v>
      </c>
      <c r="E8" s="2" t="n">
        <v>-52.486316</v>
      </c>
      <c r="F8" s="2" t="n">
        <v>4215</v>
      </c>
      <c r="G8" s="5" t="n">
        <f aca="false">0.242*G2</f>
        <v>13.552</v>
      </c>
      <c r="H8" s="5" t="n">
        <f aca="false">0.242*H2</f>
        <v>551.76</v>
      </c>
      <c r="I8" s="5" t="n">
        <f aca="false">0.242*I2</f>
        <v>626.78</v>
      </c>
      <c r="J8" s="2" t="n">
        <v>-9999</v>
      </c>
      <c r="K8" s="2" t="s">
        <v>26</v>
      </c>
      <c r="L8" s="3" t="s">
        <v>37</v>
      </c>
    </row>
    <row r="9" customFormat="false" ht="13.8" hidden="false" customHeight="false" outlineLevel="0" collapsed="false">
      <c r="A9" s="2" t="s">
        <v>38</v>
      </c>
      <c r="B9" s="2" t="s">
        <v>39</v>
      </c>
      <c r="C9" s="2" t="s">
        <v>40</v>
      </c>
      <c r="D9" s="2" t="n">
        <v>3.082961</v>
      </c>
      <c r="E9" s="2" t="n">
        <v>-52.330733</v>
      </c>
      <c r="F9" s="2" t="n">
        <v>4227</v>
      </c>
      <c r="G9" s="5" t="n">
        <f aca="false">0.4572*G2</f>
        <v>25.6032</v>
      </c>
      <c r="H9" s="5" t="n">
        <f aca="false">0.4572*H2</f>
        <v>1042.416</v>
      </c>
      <c r="I9" s="5" t="n">
        <f aca="false">0.4572*I2</f>
        <v>1184.148</v>
      </c>
      <c r="J9" s="2" t="n">
        <v>-9999</v>
      </c>
      <c r="K9" s="2" t="s">
        <v>26</v>
      </c>
      <c r="L9" s="3" t="s">
        <v>37</v>
      </c>
    </row>
    <row r="10" customFormat="false" ht="13.8" hidden="false" customHeight="false" outlineLevel="0" collapsed="false">
      <c r="A10" s="2" t="s">
        <v>41</v>
      </c>
      <c r="B10" s="2" t="s">
        <v>42</v>
      </c>
      <c r="C10" s="2" t="s">
        <v>40</v>
      </c>
      <c r="D10" s="2" t="n">
        <v>3.800821</v>
      </c>
      <c r="E10" s="2" t="n">
        <v>-51.885351</v>
      </c>
      <c r="F10" s="2" t="n">
        <v>4360</v>
      </c>
      <c r="G10" s="6" t="n">
        <f aca="false">0.5159*G4</f>
        <v>71.1942</v>
      </c>
      <c r="H10" s="6" t="n">
        <f aca="false">0.5159*H4</f>
        <v>2616.1289</v>
      </c>
      <c r="I10" s="6" t="n">
        <f aca="false">0.5159*I4</f>
        <v>3158.8557</v>
      </c>
      <c r="J10" s="6" t="n">
        <f aca="false">0.5159*J4</f>
        <v>4049.2991</v>
      </c>
      <c r="K10" s="2" t="s">
        <v>26</v>
      </c>
      <c r="L10" s="3" t="s">
        <v>43</v>
      </c>
    </row>
    <row r="11" customFormat="false" ht="13.8" hidden="false" customHeight="false" outlineLevel="0" collapsed="false">
      <c r="A11" s="2" t="s">
        <v>44</v>
      </c>
      <c r="B11" s="2" t="s">
        <v>45</v>
      </c>
      <c r="C11" s="2" t="s">
        <v>46</v>
      </c>
      <c r="D11" s="2" t="n">
        <v>4.186165</v>
      </c>
      <c r="E11" s="2" t="n">
        <v>-52.322877</v>
      </c>
      <c r="F11" s="2" t="n">
        <v>4239</v>
      </c>
      <c r="G11" s="2" t="n">
        <v>79</v>
      </c>
      <c r="H11" s="2" t="n">
        <v>679</v>
      </c>
      <c r="I11" s="2" t="n">
        <v>-9999</v>
      </c>
      <c r="J11" s="2" t="n">
        <v>-9999</v>
      </c>
      <c r="K11" s="2" t="s">
        <v>47</v>
      </c>
      <c r="L11" s="3" t="s">
        <v>48</v>
      </c>
    </row>
    <row r="12" customFormat="false" ht="13.8" hidden="false" customHeight="false" outlineLevel="0" collapsed="false">
      <c r="A12" s="2" t="s">
        <v>49</v>
      </c>
      <c r="B12" s="2" t="s">
        <v>50</v>
      </c>
      <c r="C12" s="2" t="s">
        <v>50</v>
      </c>
      <c r="D12" s="2" t="n">
        <v>4.897533</v>
      </c>
      <c r="E12" s="2" t="n">
        <v>-52.790057</v>
      </c>
      <c r="F12" s="2" t="n">
        <v>3467</v>
      </c>
      <c r="G12" s="2" t="n">
        <v>7</v>
      </c>
      <c r="H12" s="2" t="n">
        <v>159</v>
      </c>
      <c r="I12" s="2" t="n">
        <v>-9999</v>
      </c>
      <c r="J12" s="2" t="n">
        <v>-9999</v>
      </c>
      <c r="K12" s="2" t="s">
        <v>47</v>
      </c>
      <c r="L12" s="3" t="s">
        <v>29</v>
      </c>
    </row>
    <row r="13" customFormat="false" ht="13.8" hidden="false" customHeight="false" outlineLevel="0" collapsed="false">
      <c r="A13" s="2" t="s">
        <v>51</v>
      </c>
      <c r="B13" s="2" t="s">
        <v>52</v>
      </c>
      <c r="C13" s="2" t="s">
        <v>53</v>
      </c>
      <c r="D13" s="2" t="n">
        <v>5.388273</v>
      </c>
      <c r="E13" s="2" t="n">
        <v>-53.673662</v>
      </c>
      <c r="F13" s="2" t="n">
        <v>4382</v>
      </c>
      <c r="G13" s="2" t="n">
        <v>40</v>
      </c>
      <c r="H13" s="2" t="n">
        <v>869</v>
      </c>
      <c r="I13" s="2" t="n">
        <v>-9999</v>
      </c>
      <c r="J13" s="2" t="n">
        <v>-9999</v>
      </c>
      <c r="K13" s="2" t="s">
        <v>47</v>
      </c>
      <c r="L13" s="3" t="s">
        <v>54</v>
      </c>
    </row>
    <row r="14" customFormat="false" ht="13.8" hidden="false" customHeight="false" outlineLevel="0" collapsed="false">
      <c r="A14" s="2" t="s">
        <v>55</v>
      </c>
      <c r="B14" s="2" t="s">
        <v>56</v>
      </c>
      <c r="C14" s="2" t="s">
        <v>57</v>
      </c>
      <c r="D14" s="2" t="n">
        <v>4.552778</v>
      </c>
      <c r="E14" s="2" t="n">
        <v>-52.499128</v>
      </c>
      <c r="F14" s="2" t="n">
        <v>3686</v>
      </c>
      <c r="G14" s="2" t="n">
        <v>15</v>
      </c>
      <c r="H14" s="2" t="n">
        <v>312</v>
      </c>
      <c r="I14" s="2" t="n">
        <v>-9999</v>
      </c>
      <c r="J14" s="2" t="n">
        <v>-9999</v>
      </c>
      <c r="K14" s="2" t="s">
        <v>47</v>
      </c>
      <c r="L14" s="3" t="s">
        <v>58</v>
      </c>
    </row>
    <row r="19" customFormat="false" ht="13.8" hidden="false" customHeight="false" outlineLevel="0" collapsed="false">
      <c r="A19" s="2"/>
      <c r="B19" s="2" t="s">
        <v>59</v>
      </c>
    </row>
    <row r="20" customFormat="false" ht="13.8" hidden="false" customHeight="false" outlineLevel="0" collapsed="false">
      <c r="A20" s="2"/>
      <c r="B20" s="2" t="s">
        <v>60</v>
      </c>
    </row>
    <row r="21" customFormat="false" ht="13.8" hidden="false" customHeight="false" outlineLevel="0" collapsed="false">
      <c r="A21" s="2"/>
      <c r="B21" s="2" t="s">
        <v>61</v>
      </c>
    </row>
    <row r="22" customFormat="false" ht="13.8" hidden="false" customHeight="false" outlineLevel="0" collapsed="false">
      <c r="A22" s="2"/>
      <c r="B22" s="2" t="s">
        <v>62</v>
      </c>
    </row>
    <row r="23" customFormat="false" ht="15.75" hidden="false" customHeight="true" outlineLevel="0" collapsed="false">
      <c r="B23" s="7" t="s">
        <v>63</v>
      </c>
      <c r="C23" s="8"/>
      <c r="D23" s="8"/>
      <c r="E23" s="8"/>
      <c r="F23" s="8"/>
      <c r="G23" s="8"/>
      <c r="H23" s="8"/>
      <c r="I23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Jean Pommier</cp:lastModifiedBy>
  <dcterms:modified xsi:type="dcterms:W3CDTF">2023-01-06T13:45:04Z</dcterms:modified>
  <cp:revision>6</cp:revision>
  <dc:subject/>
  <dc:title/>
</cp:coreProperties>
</file>