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/Desktop/Projects/Beyond_Carbon/ZINC15/"/>
    </mc:Choice>
  </mc:AlternateContent>
  <xr:revisionPtr revIDLastSave="0" documentId="13_ncr:1_{0217648F-64F2-EB42-82D9-C2A5390E727E}" xr6:coauthVersionLast="47" xr6:coauthVersionMax="47" xr10:uidLastSave="{00000000-0000-0000-0000-000000000000}"/>
  <bookViews>
    <workbookView xWindow="0" yWindow="740" windowWidth="29400" windowHeight="16600" xr2:uid="{1C72E24D-88A9-CF49-929D-F8F12C6D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2" i="1"/>
  <c r="M2" i="1" s="1"/>
</calcChain>
</file>

<file path=xl/sharedStrings.xml><?xml version="1.0" encoding="utf-8"?>
<sst xmlns="http://schemas.openxmlformats.org/spreadsheetml/2006/main" count="277" uniqueCount="266">
  <si>
    <t>InChI</t>
  </si>
  <si>
    <t>Score</t>
  </si>
  <si>
    <t>heavy atoms</t>
  </si>
  <si>
    <t>InChI=1S/C5H8/c1-2-4-5-3-1/h1-2H,3-5H2</t>
  </si>
  <si>
    <t>InChI=1S/C5H7NO/c7-5-6-3-1-2-4-6/h1-4,7H,5H2</t>
  </si>
  <si>
    <t>InChI=1S/C5H8N2/c6-5-7-3-1-2-4-7/h1-4H,5-6H2</t>
  </si>
  <si>
    <t>InChI=1S/C5H7NO/c7-4-5-2-1-3-6-5/h1-3,6-7H,4H2</t>
  </si>
  <si>
    <t>InChI=1S/C5H8N2/c6-4-5-2-1-3-7-5/h1-3,7H,4,6H2</t>
  </si>
  <si>
    <t>InChI=1S/C6H8N2S/c9-4-1-6-5-7-2-3-8-6/h2-3,5,9H,1,4H2</t>
  </si>
  <si>
    <t>InChI=1S/C6H8N2S/c1-9-5-6-4-7-2-3-8-6/h2-4H,5H2,1H3</t>
  </si>
  <si>
    <t>InChI=1S/C6H8N2O/c1-9-5-6-4-7-2-3-8-6/h2-4H,5H2,1H3</t>
  </si>
  <si>
    <t>InChI=1S/C13H12O/c14-13-8-4-7-12(10-13)9-11-5-2-1-3-6-11/h1-8,10,14H,9H2</t>
  </si>
  <si>
    <t>InChI=1S/C13H13N/c14-13-8-4-7-12(10-13)9-11-5-2-1-3-6-11/h1-8,10H,9,14H2</t>
  </si>
  <si>
    <t>InChI=1S/C10H8/c1-2-5-9-7-4-8-10(9)6-3-1/h1-8H</t>
  </si>
  <si>
    <t>InChI=1S/C13H13N/c1-11-3-2-4-13(9-11)10-12-5-7-14-8-6-12/h2-9H,10H2,1H3</t>
  </si>
  <si>
    <t>InChI=1S/C13H9NS/c15-13-9-5-1-3-7-11(9)14-12-8-4-2-6-10(12)13/h1-8H,(H,14,15)</t>
  </si>
  <si>
    <t>InChI=1S/C13H9NO/c15-13-9-5-1-3-7-11(9)14-12-8-4-2-6-10(12)13/h1-8H,(H,14,15)</t>
  </si>
  <si>
    <t>InChI=1S/C9H6IN/c10-9-6-5-7-3-1-2-4-8(7)11-9/h1-6H</t>
  </si>
  <si>
    <t>InChI=1S/C9H6ClN/c10-9-6-5-7-3-1-2-4-8(7)11-9/h1-6H</t>
  </si>
  <si>
    <t>InChI=1S/C9H6BrN/c10-9-6-5-7-3-1-2-4-8(7)11-9/h1-6H</t>
  </si>
  <si>
    <t>InChI=1S/C13H13NO/c1-2-4-13-10(3-1)5-6-11(14-13)7-8-12-9-15-12/h1-6,12H,7-9H2/t12-/m1/s1</t>
  </si>
  <si>
    <t>InChI=1S/C13H13NO/c1-2-4-13-10(3-1)5-6-11(14-13)7-8-12-9-15-12/h1-6,12H,7-9H2/t12-/m0/s1</t>
  </si>
  <si>
    <t>InChI=1S/C9H10N2/c1-11-8-5-3-2-4-7(8)6-9(11)10/h2-6H,10H2,1H3</t>
  </si>
  <si>
    <t>InChI=1S/C9H8BrN/c1-11-8-5-3-2-4-7(8)6-9(11)10/h2-6H,1H3</t>
  </si>
  <si>
    <t>InChI=1S/C9H9NO/c1-10-8-5-3-2-4-7(8)6-9(10)11/h2-6,11H,1H3</t>
  </si>
  <si>
    <t>InChI=1S/C9H8IN/c1-11-8-5-3-2-4-7(8)6-9(11)10/h2-6H,1H3</t>
  </si>
  <si>
    <t>InChI=1S/C9H8ClN/c1-11-8-5-3-2-4-7(8)6-9(11)10/h2-6H,1H3</t>
  </si>
  <si>
    <t>InChI=1S/C12H9NO/c14-13-11-7-3-1-5-9(11)10-6-2-4-8-12(10)13/h1-8,14H</t>
  </si>
  <si>
    <t>InChI=1S/C12H10N2/c13-14-11-7-3-1-5-9(11)10-6-2-4-8-12(10)14/h1-8H,13H2</t>
  </si>
  <si>
    <t>InChI=1S/C12H8ClN/c13-14-11-7-3-1-5-9(11)10-6-2-4-8-12(10)14/h1-8H</t>
  </si>
  <si>
    <t>InChI=1S/C13H11NO/c15-9-14-12-7-3-1-5-10(12)11-6-2-4-8-13(11)14/h1-8,15H,9H2</t>
  </si>
  <si>
    <t>InChI=1S/C14H13NS/c16-10-9-15-13-7-3-1-5-11(13)12-6-2-4-8-14(12)15/h1-8,16H,9-10H2</t>
  </si>
  <si>
    <t>InChI=1S/C14H13NO/c16-10-9-15-13-7-3-1-5-11(13)12-6-2-4-8-14(12)15/h1-8,16H,9-10H2</t>
  </si>
  <si>
    <t>InChI=1S/C14H14N2/c15-9-10-16-13-7-3-1-5-11(13)12-6-2-4-8-14(12)16/h1-8H,9-10,15H2</t>
  </si>
  <si>
    <t>InChI=1S/C14H13NO/c1-16-10-15-13-8-4-2-6-11(13)12-7-3-5-9-14(12)15/h2-9H,10H2,1H3</t>
  </si>
  <si>
    <t>InChI=1S/C15H13N/c1-2-11-16-14-9-5-3-7-12(14)13-8-4-6-10-15(13)16/h2-10H,1,11H2</t>
  </si>
  <si>
    <t>InChI=1S/C14H11NO/c16-10-9-15-13-7-3-1-5-11(13)12-6-2-4-8-14(12)15/h1-8,10H,9H2</t>
  </si>
  <si>
    <t>InChI=1S/C15H11N/c1-2-11-16-14-9-5-3-7-12(14)13-8-4-6-10-15(13)16/h1,3-10H,11H2</t>
  </si>
  <si>
    <t>InChI=1S/C14H10N2/c15-9-10-16-13-7-3-1-5-11(13)12-6-2-4-8-14(12)16/h1-8H,10H2</t>
  </si>
  <si>
    <t>InChI=1S/C16H17N/c1-2-3-12-17-15-10-6-4-8-13(15)14-9-5-7-11-16(14)17/h4-11H,2-3,12H2,1H3</t>
  </si>
  <si>
    <t>InChI=1S/C15H16N2/c1-16-10-11-17-14-8-4-2-6-12(14)13-7-3-5-9-15(13)17/h2-9,16H,10-11H2,1H3</t>
  </si>
  <si>
    <t>InChI=1S/C15H15NO/c1-17-11-10-16-14-8-4-2-6-12(14)13-7-3-5-9-15(13)16/h2-9H,10-11H2,1H3</t>
  </si>
  <si>
    <t>InChI=1S/C15H16N2/c16-10-5-11-17-14-8-3-1-6-12(14)13-7-2-4-9-15(13)17/h1-4,6-9H,5,10-11,16H2</t>
  </si>
  <si>
    <t>InChI=1S/C14H14N2O/c15-17-10-9-16-13-7-3-1-5-11(13)12-6-2-4-8-14(12)16/h1-8H,9-10,15H2</t>
  </si>
  <si>
    <t>InChI=1S/C15H15NO/c17-11-5-10-16-14-8-3-1-6-12(14)13-7-2-4-9-15(13)16/h1-4,6-9,17H,5,10-11H2</t>
  </si>
  <si>
    <t>InChI=1S/C15H15NS/c17-11-5-10-16-14-8-3-1-6-12(14)13-7-2-4-9-15(13)16/h1-4,6-9,17H,5,10-11H2</t>
  </si>
  <si>
    <t>InChI=1S/C16H13N/c1-2-3-12-17-15-10-6-4-8-13(15)14-9-5-7-11-16(14)17/h1,4-11H,3,12H2</t>
  </si>
  <si>
    <t>InChI=1S/C15H12N2/c16-10-5-11-17-14-8-3-1-6-12(14)13-7-2-4-9-15(13)17/h1-4,6-9H,5,11H2</t>
  </si>
  <si>
    <t>InChI=1S/C15H13NO/c17-11-5-10-16-14-8-3-1-6-12(14)13-7-2-4-9-15(13)16/h1-4,6-9,11H,5,10H2</t>
  </si>
  <si>
    <t>InChI=1S/C16H15N/c1-2-3-12-17-15-10-6-4-8-13(15)14-9-5-7-11-16(14)17/h2,4-11H,1,3,12H2</t>
  </si>
  <si>
    <t>InChI=1S/C15H16N2/c1-16(2)11-17-14-9-5-3-7-12(14)13-8-4-6-10-15(13)17/h3-10H,11H2,1-2H3</t>
  </si>
  <si>
    <t>InChI=1S/C15H13NO/c1-11(17)10-16-14-8-4-2-6-12(14)13-7-3-5-9-15(13)16/h2-9H,10H2,1H3</t>
  </si>
  <si>
    <t>InChI=1S/C15H15NO/c1-11(17)10-16-14-8-4-2-6-12(14)13-7-3-5-9-15(13)16/h2-9,11,17H,10H2,1H3/t11-/m1/s1</t>
  </si>
  <si>
    <t>InChI=1S/C16H17N/c1-12(2)11-17-15-9-5-3-7-13(15)14-8-4-6-10-16(14)17/h3-10,12H,11H2,1-2H3</t>
  </si>
  <si>
    <t>InChI=1S/C15H16N2/c1-11(16)10-17-14-8-4-2-6-12(14)13-7-3-5-9-15(13)17/h2-9,11H,10,16H2,1H3/t11-/m1/s1</t>
  </si>
  <si>
    <t>InChI=1S/C16H15N/c1-12(2)11-17-15-9-5-3-7-13(15)14-8-4-6-10-16(14)17/h3-10H,1,11H2,2H3</t>
  </si>
  <si>
    <t>InChI=1S/C15H16N2/c1-11(16)10-17-14-8-4-2-6-12(14)13-7-3-5-9-15(13)17/h2-9,11H,10,16H2,1H3/t11-/m0/s1</t>
  </si>
  <si>
    <t>InChI=1S/C15H15NO/c1-11(17)10-16-14-8-4-2-6-12(14)13-7-3-5-9-15(13)16/h2-9,11,17H,10H2,1H3/t11-/m0/s1</t>
  </si>
  <si>
    <t>InChI=1S/C15H15NO/c1-2-17-11-16-14-9-5-3-7-12(14)13-8-4-6-10-15(13)16/h3-10H,2,11H2,1H3</t>
  </si>
  <si>
    <t>InChI=1S/C14H12N2S/c15-14(17)9-16-12-7-3-1-5-10(12)11-6-2-4-8-13(11)16/h1-8H,9H2,(H2,15,17)</t>
  </si>
  <si>
    <t>InChI=1S/C14H11NO2/c16-14(17)9-15-12-7-3-1-5-10(12)11-6-2-4-8-13(11)15/h1-8H,9H2,(H,16,17)</t>
  </si>
  <si>
    <t>InChI=1S/C15H12BrN/c1-11(16)10-17-14-8-4-2-6-12(14)13-7-3-5-9-15(13)17/h2-9H,1,10H2</t>
  </si>
  <si>
    <t>InChI=1S/C15H13NO/c1-2-17-11-16-14-9-5-3-7-12(14)13-8-4-6-10-15(13)16/h2-10H,1,11H2</t>
  </si>
  <si>
    <t>InChI=1S/C15H10BrN/c16-10-5-11-17-14-8-3-1-6-12(14)13-7-2-4-9-15(13)17/h1-4,6-9H,11H2</t>
  </si>
  <si>
    <t>InChI=1S/C15H10ClN/c16-10-5-11-17-14-8-3-1-6-12(14)13-7-2-4-9-15(13)17/h1-4,6-9H,11H2</t>
  </si>
  <si>
    <t>InChI=1S/C15H13NS/c1-3-7-14-12(5-1)13-6-2-4-8-15(13)16(14)9-11-10-17-11/h1-8,11H,9-10H2/t11-/m1/s1</t>
  </si>
  <si>
    <t>InChI=1S/C15H13NS/c1-3-7-14-12(5-1)13-6-2-4-8-15(13)16(14)9-11-10-17-11/h1-8,11H,9-10H2/t11-/m0/s1</t>
  </si>
  <si>
    <t>InChI=1S/C15H13NO/c1-3-7-14-12(5-1)13-6-2-4-8-15(13)16(14)9-11-10-17-11/h1-8,11H,9-10H2/t11-/m0/s1</t>
  </si>
  <si>
    <t>InChI=1S/C15H13NO/c1-3-7-14-12(5-1)13-6-2-4-8-15(13)16(14)9-11-10-17-11/h1-8,11H,9-10H2/t11-/m1/s1</t>
  </si>
  <si>
    <t>InChI=1S/C16H15N/c1-3-7-15-13(5-1)14-6-2-4-8-16(14)17(15)11-12-9-10-12/h1-8,12H,9-11H2</t>
  </si>
  <si>
    <t>InChI=1S/C17H18N2/c1-3-7-16-14(5-1)15-6-2-4-8-17(15)19(16)12-11-18-13-9-10-13/h1-8,13,18H,9-12H2</t>
  </si>
  <si>
    <t>InChI=1S/C17H14N2/c18-11-17(9-10-17)12-19-15-7-3-1-5-13(15)14-6-2-4-8-16(14)19/h1-8H,9-10,12H2</t>
  </si>
  <si>
    <t>InChI=1S/C17H17NS/c19-12-17(9-10-17)11-18-15-7-3-1-5-13(15)14-6-2-4-8-16(14)18/h1-8,19H,9-12H2</t>
  </si>
  <si>
    <t>InChI=1S/C17H18N2/c18-11-17(9-10-17)12-19-15-7-3-1-5-13(15)14-6-2-4-8-16(14)19/h1-8H,9-12,18H2</t>
  </si>
  <si>
    <t>InChI=1S/C16H16N2/c1-3-7-15-13(5-1)14-6-2-4-8-16(14)18(15)11-12-9-10-17-12/h1-8,12,17H,9-11H2/t12-/m0/s1</t>
  </si>
  <si>
    <t>InChI=1S/C16H16N2/c1-3-7-15-13(5-1)14-6-2-4-8-16(14)18(15)11-12-9-10-17-12/h1-8,12,17H,9-11H2/t12-/m1/s1</t>
  </si>
  <si>
    <t>InChI=1S/C17H18N2S/c1-3-7-16-14(5-1)15-6-2-4-8-17(15)19(16)10-9-18-13-11-20-12-13/h1-8,13,18H,9-12H2</t>
  </si>
  <si>
    <t>InChI=1S/C19H22N2/c1-14-12-15(13-14)20-10-11-21-18-8-4-2-6-16(18)17-7-3-5-9-19(17)21/h2-9,14-15,20H,10-13H2,1H3</t>
  </si>
  <si>
    <t>InChI=1S/C18H18N2O/c21-18(19-11-5-12-19)10-13-20-16-8-3-1-6-14(16)15-7-2-4-9-17(15)20/h1-4,6-9H,5,10-13H2</t>
  </si>
  <si>
    <t>InChI=1S/C17H17NO2/c1-3-7-15-13(5-1)14-6-2-4-8-16(14)18(15)10-9-17-19-11-12-20-17/h1-8,17H,9-12H2</t>
  </si>
  <si>
    <t>InChI=1S/C18H20N2/c1-3-9-17-15(7-1)16-8-2-4-10-18(16)20(17)13-11-14-6-5-12-19-14/h1-4,7-10,14,19H,5-6,11-13H2/t14-/m0/s1</t>
  </si>
  <si>
    <t>InChI=1S/C18H20N2/c1-3-9-17-15(7-1)16-8-2-4-10-18(16)20(17)14-13-19-11-5-6-12-19/h1-4,7-10H,5-6,11-14H2</t>
  </si>
  <si>
    <t>InChI=1S/C17H16N2O/c1-3-7-15-13(5-1)14-6-2-4-8-16(14)19(15)11-9-17-18-10-12-20-17/h1-8H,9-12H2</t>
  </si>
  <si>
    <t>InChI=1S/C18H20N2/c1-3-9-17-15(7-1)16-8-2-4-10-18(16)20(17)13-11-14-6-5-12-19-14/h1-4,7-10,14,19H,5-6,11-13H2/t14-/m1/s1</t>
  </si>
  <si>
    <t>InChI=1S/C16H16N2/c1-3-7-15-13(5-1)14-6-2-4-8-16(14)18(15)11-12-9-17-10-12/h1-8,12,17H,9-11H2</t>
  </si>
  <si>
    <t>InChI=1S/C17H18N2/c1-3-7-16-14(5-1)15-6-2-4-8-17(15)19(16)10-9-13-11-18-12-13/h1-8,13,18H,9-12H2</t>
  </si>
  <si>
    <t>InChI=1S/C18H20N2/c1-3-7-17-15(5-1)16-6-2-4-8-18(16)20(17)12-10-14-9-11-19-13-14/h1-8,14,19H,9-13H2/t14-/m0/s1</t>
  </si>
  <si>
    <t>InChI=1S/C18H20N2/c1-3-7-17-15(5-1)16-6-2-4-8-18(16)20(17)12-10-14-9-11-19-13-14/h1-8,14,19H,9-13H2/t14-/m1/s1</t>
  </si>
  <si>
    <t>InChI=1S/C17H16N4/c18-13-11-19-20(12-13)9-10-21-16-7-3-1-5-14(16)15-6-2-4-8-17(15)21/h1-8,11-12H,9-10,18H2</t>
  </si>
  <si>
    <t>InChI=1S/C17H16N4/c18-17-9-10-20(19-17)11-12-21-15-7-3-1-5-13(15)14-6-2-4-8-16(14)21/h1-10H,11-12H2,(H2,18,19)</t>
  </si>
  <si>
    <t>InChI=1S/C16H14N4S/c21-16-17-15(18-19-16)9-10-20-13-7-3-1-5-11(13)12-6-2-4-8-14(12)20/h1-8H,9-10H2,(H2,17,18,19,21)</t>
  </si>
  <si>
    <t>filename</t>
  </si>
  <si>
    <t>Imaginary Frequencies</t>
  </si>
  <si>
    <t>Enthalpy (dehydrogenated form)</t>
  </si>
  <si>
    <t>Delta H</t>
  </si>
  <si>
    <t>SMILES dehydrogenated</t>
  </si>
  <si>
    <t>SMILES hydrogenated</t>
  </si>
  <si>
    <t>nHydrogens</t>
  </si>
  <si>
    <t>C1=CCCC1</t>
  </si>
  <si>
    <t>C1CCCC1</t>
  </si>
  <si>
    <t>OCn1cccc1</t>
  </si>
  <si>
    <t>OCN1CCCC1</t>
  </si>
  <si>
    <t>NCn1cccc1</t>
  </si>
  <si>
    <t>NCN1CCCC1</t>
  </si>
  <si>
    <t>OCc1ccc[nH]1</t>
  </si>
  <si>
    <t>OCC1CCC[NH]1</t>
  </si>
  <si>
    <t>NCc1ccc[nH]1</t>
  </si>
  <si>
    <t>NCC1CCC[NH]1</t>
  </si>
  <si>
    <t>SCCc1cnccn1</t>
  </si>
  <si>
    <t>SCCC1CNCCN1</t>
  </si>
  <si>
    <t>CSCc1cnccn1</t>
  </si>
  <si>
    <t>CSCC1CNCCN1</t>
  </si>
  <si>
    <t>COCc1cnccn1</t>
  </si>
  <si>
    <t>COCC1CNCCN1</t>
  </si>
  <si>
    <t>Oc1cccc(Cc2ccccc2)c1</t>
  </si>
  <si>
    <t>OC1CCCC(CC2CCCCC2)C1</t>
  </si>
  <si>
    <t>Nc1cccc(Cc2ccccc2)c1</t>
  </si>
  <si>
    <t>NC1CCCC(CC2CCCCC2)C1</t>
  </si>
  <si>
    <t>c1ccc2cccc-2cc1</t>
  </si>
  <si>
    <t>C1CCC2CCCC-2CC1</t>
  </si>
  <si>
    <t>Cc1cccc(Cc2ccncc2)c1</t>
  </si>
  <si>
    <t>CC1CCCC(CC2CCNCC2)C1</t>
  </si>
  <si>
    <t>S=c1c2ccccc2[nH]c2ccccc12</t>
  </si>
  <si>
    <t>SC1C2CCCCC2[NH]C2CCCCC12</t>
  </si>
  <si>
    <t>O=c1c2ccccc2[nH]c2ccccc12</t>
  </si>
  <si>
    <t>OC1C2CCCCC2[NH]C2CCCCC12</t>
  </si>
  <si>
    <t>Ic1ccc2ccccc2n1</t>
  </si>
  <si>
    <t>IC1CCC2CCCCC2N1</t>
  </si>
  <si>
    <t>Clc1ccc2ccccc2n1</t>
  </si>
  <si>
    <t>ClC1CCC2CCCCC2N1</t>
  </si>
  <si>
    <t>Brc1ccc2ccccc2n1</t>
  </si>
  <si>
    <t>BrC1CCC2CCCCC2N1</t>
  </si>
  <si>
    <t>c1ccc2nc(CC[C@@H]3CO3)ccc2c1</t>
  </si>
  <si>
    <t>C1CCC2NC(CC[C@@H]3CO3)CCC2C1</t>
  </si>
  <si>
    <t>c1ccc2nc(CC[C@H]3CO3)ccc2c1</t>
  </si>
  <si>
    <t>C1CCC2NC(CC[C@H]3CO3)CCC2C1</t>
  </si>
  <si>
    <t>Cn1c(N)cc2ccccc21</t>
  </si>
  <si>
    <t>CN1C(N)CC2CCCCC21</t>
  </si>
  <si>
    <t>Cn1c(Br)cc2ccccc21</t>
  </si>
  <si>
    <t>CN1C(Br)CC2CCCCC21</t>
  </si>
  <si>
    <t>Cn1c(O)cc2ccccc21</t>
  </si>
  <si>
    <t>CN1C(O)CC2CCCCC21</t>
  </si>
  <si>
    <t>Cn1c(I)cc2ccccc21</t>
  </si>
  <si>
    <t>CN1C(I)CC2CCCCC21</t>
  </si>
  <si>
    <t>Cn1c(Cl)cc2ccccc21</t>
  </si>
  <si>
    <t>CN1C(Cl)CC2CCCCC21</t>
  </si>
  <si>
    <t>On1c2ccccc2c2ccccc21</t>
  </si>
  <si>
    <t>ON1C2CCCCC2C2CCCCC21</t>
  </si>
  <si>
    <t>Nn1c2ccccc2c2ccccc21</t>
  </si>
  <si>
    <t>NN1C2CCCCC2C2CCCCC21</t>
  </si>
  <si>
    <t>Cln1c2ccccc2c2ccccc21</t>
  </si>
  <si>
    <t>ClN1C2CCCCC2C2CCCCC21</t>
  </si>
  <si>
    <t>OCn1c2ccccc2c2ccccc21</t>
  </si>
  <si>
    <t>OCN1C2CCCCC2C2CCCCC21</t>
  </si>
  <si>
    <t>SCCn1c2ccccc2c2ccccc21</t>
  </si>
  <si>
    <t>SCCN1C2CCCCC2C2CCCCC21</t>
  </si>
  <si>
    <t>OCCn1c2ccccc2c2ccccc21</t>
  </si>
  <si>
    <t>OCCN1C2CCCCC2C2CCCCC21</t>
  </si>
  <si>
    <t>NCCn1c2ccccc2c2ccccc21</t>
  </si>
  <si>
    <t>NCCN1C2CCCCC2C2CCCCC21</t>
  </si>
  <si>
    <t>COCn1c2ccccc2c2ccccc21</t>
  </si>
  <si>
    <t>COCN1C2CCCCC2C2CCCCC21</t>
  </si>
  <si>
    <t>C=CCn1c2ccccc2c2ccccc21</t>
  </si>
  <si>
    <t>CCCN1C2CCCCC2C2CCCCC21</t>
  </si>
  <si>
    <t>O=CCn1c2ccccc2c2ccccc21</t>
  </si>
  <si>
    <t>C#CCn1c2ccccc2c2ccccc21</t>
  </si>
  <si>
    <t>N#CCn1c2ccccc2c2ccccc21</t>
  </si>
  <si>
    <t>CCCCn1c2ccccc2c2ccccc21</t>
  </si>
  <si>
    <t>CCCCN1C2CCCCC2C2CCCCC21</t>
  </si>
  <si>
    <t>CNCCn1c2ccccc2c2ccccc21</t>
  </si>
  <si>
    <t>CNCCN1C2CCCCC2C2CCCCC21</t>
  </si>
  <si>
    <t>COCCn1c2ccccc2c2ccccc21</t>
  </si>
  <si>
    <t>COCCN1C2CCCCC2C2CCCCC21</t>
  </si>
  <si>
    <t>NCCCn1c2ccccc2c2ccccc21</t>
  </si>
  <si>
    <t>NCCCN1C2CCCCC2C2CCCCC21</t>
  </si>
  <si>
    <t>NOCCn1c2ccccc2c2ccccc21</t>
  </si>
  <si>
    <t>NOCCN1C2CCCCC2C2CCCCC21</t>
  </si>
  <si>
    <t>OCCCn1c2ccccc2c2ccccc21</t>
  </si>
  <si>
    <t>OCCCN1C2CCCCC2C2CCCCC21</t>
  </si>
  <si>
    <t>SCCCn1c2ccccc2c2ccccc21</t>
  </si>
  <si>
    <t>SCCCN1C2CCCCC2C2CCCCC21</t>
  </si>
  <si>
    <t>C#CCCn1c2ccccc2c2ccccc21</t>
  </si>
  <si>
    <t>N#CCCn1c2ccccc2c2ccccc21</t>
  </si>
  <si>
    <t>O=CCCn1c2ccccc2c2ccccc21</t>
  </si>
  <si>
    <t>C=CCCn1c2ccccc2c2ccccc21</t>
  </si>
  <si>
    <t>CN(C)Cn1c2ccccc2c2ccccc21</t>
  </si>
  <si>
    <t>CN(C)CN1C2CCCCC2C2CCCCC21</t>
  </si>
  <si>
    <t>CC(=O)Cn1c2ccccc2c2ccccc21</t>
  </si>
  <si>
    <t>CC(O)CN1C2CCCCC2C2CCCCC21</t>
  </si>
  <si>
    <t>C[C@@H](O)Cn1c2ccccc2c2ccccc21</t>
  </si>
  <si>
    <t>C[C@@H](O)CN1C2CCCCC2C2CCCCC21</t>
  </si>
  <si>
    <t>CC(C)Cn1c2ccccc2c2ccccc21</t>
  </si>
  <si>
    <t>CC(C)CN1C2CCCCC2C2CCCCC21</t>
  </si>
  <si>
    <t>C[C@@H](N)Cn1c2ccccc2c2ccccc21</t>
  </si>
  <si>
    <t>C[C@@H](N)CN1C2CCCCC2C2CCCCC21</t>
  </si>
  <si>
    <t>C=C(C)Cn1c2ccccc2c2ccccc21</t>
  </si>
  <si>
    <t>C[C@H](N)Cn1c2ccccc2c2ccccc21</t>
  </si>
  <si>
    <t>C[C@H](N)CN1C2CCCCC2C2CCCCC21</t>
  </si>
  <si>
    <t>C[C@H](O)Cn1c2ccccc2c2ccccc21</t>
  </si>
  <si>
    <t>C[C@H](O)CN1C2CCCCC2C2CCCCC21</t>
  </si>
  <si>
    <t>CCOCn1c2ccccc2c2ccccc21</t>
  </si>
  <si>
    <t>CCOCN1C2CCCCC2C2CCCCC21</t>
  </si>
  <si>
    <t>N=C(S)Cn1c2ccccc2c2ccccc21</t>
  </si>
  <si>
    <t>NC(S)CN1C2CCCCC2C2CCCCC21</t>
  </si>
  <si>
    <t>O=C(O)Cn1c2ccccc2c2ccccc21</t>
  </si>
  <si>
    <t>OC(O)CN1C2CCCCC2C2CCCCC21</t>
  </si>
  <si>
    <t>C=C(Br)Cn1c2ccccc2c2ccccc21</t>
  </si>
  <si>
    <t>CC(Br)CN1C2CCCCC2C2CCCCC21</t>
  </si>
  <si>
    <t>C=COCn1c2ccccc2c2ccccc21</t>
  </si>
  <si>
    <t>BrC#CCn1c2ccccc2c2ccccc21</t>
  </si>
  <si>
    <t>BrCCCN1C2CCCCC2C2CCCCC21</t>
  </si>
  <si>
    <t>ClC#CCn1c2ccccc2c2ccccc21</t>
  </si>
  <si>
    <t>ClCCCN1C2CCCCC2C2CCCCC21</t>
  </si>
  <si>
    <t>c1ccc2c(c1)c1ccccc1n2C[C@@H]1CS1</t>
  </si>
  <si>
    <t>C1CCC2C(C1)C1CCCCC1N2C[C@@H]1CS1</t>
  </si>
  <si>
    <t>c1ccc2c(c1)c1ccccc1n2C[C@H]1CS1</t>
  </si>
  <si>
    <t>C1CCC2C(C1)C1CCCCC1N2C[C@H]1CS1</t>
  </si>
  <si>
    <t>c1ccc2c(c1)c1ccccc1n2C[C@H]1CO1</t>
  </si>
  <si>
    <t>C1CCC2C(C1)C1CCCCC1N2C[C@H]1CO1</t>
  </si>
  <si>
    <t>c1ccc2c(c1)c1ccccc1n2C[C@@H]1CO1</t>
  </si>
  <si>
    <t>C1CCC2C(C1)C1CCCCC1N2C[C@@H]1CO1</t>
  </si>
  <si>
    <t>c1ccc2c(c1)c1ccccc1n2CC1CC1</t>
  </si>
  <si>
    <t>C1CCC2C(C1)C1CCCCC1N2CC1CC1</t>
  </si>
  <si>
    <t>c1ccc2c(c1)c1ccccc1n2CCNC1CC1</t>
  </si>
  <si>
    <t>C1CCC2C(C1)C1CCCCC1N2CCNC1CC1</t>
  </si>
  <si>
    <t>N#CC1(Cn2c3ccccc3c3ccccc32)CC1</t>
  </si>
  <si>
    <t>NCC1(CN2C3CCCCC3C3CCCCC32)CC1</t>
  </si>
  <si>
    <t>SCC1(Cn2c3ccccc3c3ccccc32)CC1</t>
  </si>
  <si>
    <t>SCC1(CN2C3CCCCC3C3CCCCC32)CC1</t>
  </si>
  <si>
    <t>NCC1(Cn2c3ccccc3c3ccccc32)CC1</t>
  </si>
  <si>
    <t>c1ccc2c(c1)c1ccccc1n2C[C@@H]1CCN1</t>
  </si>
  <si>
    <t>C1CCC2C(C1)C1CCCCC1N2C[C@@H]1CCN1</t>
  </si>
  <si>
    <t>c1ccc2c(c1)c1ccccc1n2C[C@H]1CCN1</t>
  </si>
  <si>
    <t>C1CCC2C(C1)C1CCCCC1N2C[C@H]1CCN1</t>
  </si>
  <si>
    <t>c1ccc2c(c1)c1ccccc1n2CCNC1CSC1</t>
  </si>
  <si>
    <t>C1CCC2C(C1)C1CCCCC1N2CCNC1CSC1</t>
  </si>
  <si>
    <t>CC1CC(NCCn2c3ccccc3c3ccccc32)C1</t>
  </si>
  <si>
    <t>CC1CC(NCCN2C3CCCCC3C3CCCCC32)C1</t>
  </si>
  <si>
    <t>O=C(CCn1c2ccccc2c2ccccc21)N1CCC1</t>
  </si>
  <si>
    <t>OC(CCN1C2CCCCC2C2CCCCC21)N1CCC1</t>
  </si>
  <si>
    <t>c1ccc2c(c1)c1ccccc1n2CCC1OCCO1</t>
  </si>
  <si>
    <t>C1CCC2C(C1)C1CCCCC1N2CCC1OCCO1</t>
  </si>
  <si>
    <t>c1ccc2c(c1)c1ccccc1n2CC[C@@H]1CCCN1</t>
  </si>
  <si>
    <t>C1CCC2C(C1)C1CCCCC1N2CC[C@@H]1CCCN1</t>
  </si>
  <si>
    <t>c1ccc2c(c1)c1ccccc1n2CCN1CCCC1</t>
  </si>
  <si>
    <t>C1CCC2C(C1)C1CCCCC1N2CCN1CCCC1</t>
  </si>
  <si>
    <t>c1ccc2c(c1)c1ccccc1n2CCC1=NCCO1</t>
  </si>
  <si>
    <t>C1CCC2C(C1)C1CCCCC1N2CCC1NCCO1</t>
  </si>
  <si>
    <t>c1ccc2c(c1)c1ccccc1n2CC[C@H]1CCCN1</t>
  </si>
  <si>
    <t>C1CCC2C(C1)C1CCCCC1N2CC[C@H]1CCCN1</t>
  </si>
  <si>
    <t>c1ccc2c(c1)c1ccccc1n2CC1CNC1</t>
  </si>
  <si>
    <t>C1CCC2C(C1)C1CCCCC1N2CC1CNC1</t>
  </si>
  <si>
    <t>c1ccc2c(c1)c1ccccc1n2CCC1CNC1</t>
  </si>
  <si>
    <t>C1CCC2C(C1)C1CCCCC1N2CCC1CNC1</t>
  </si>
  <si>
    <t>c1ccc2c(c1)c1ccccc1n2CC[C@@H]1CCNC1</t>
  </si>
  <si>
    <t>C1CCC2C(C1)C1CCCCC1N2CC[C@@H]1CCNC1</t>
  </si>
  <si>
    <t>c1ccc2c(c1)c1ccccc1n2CC[C@H]1CCNC1</t>
  </si>
  <si>
    <t>C1CCC2C(C1)C1CCCCC1N2CC[C@H]1CCNC1</t>
  </si>
  <si>
    <t>Nc1cnn(CCn2c3ccccc3c3ccccc32)c1</t>
  </si>
  <si>
    <t>NC1CNN(CCN2C3CCCCC3C3CCCCC32)C1</t>
  </si>
  <si>
    <t>N=c1ccn(CCn2c3ccccc3c3ccccc32)[nH]1</t>
  </si>
  <si>
    <t>NC1CCN(CCN2C3CCCCC3C3CCCCC32)[NH]1</t>
  </si>
  <si>
    <t>Sc1n[nH]c(CCn2c3ccccc3c3ccccc32)n1</t>
  </si>
  <si>
    <t>SC1N[NH]C(CCN2C3CCCCC3C3CCCCC32)N1</t>
  </si>
  <si>
    <t>Delta H per mol H2</t>
  </si>
  <si>
    <t>Enthalpy (hydrogenated)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</si>
</sst>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61AC1-D288-294C-AFDF-68F649B9EC6D}">
  <dimension ref="A1:M89"/>
  <sheetViews>
    <sheetView tabSelected="1" topLeftCell="A66" workbookViewId="0">
      <selection activeCell="P74" sqref="P74"/>
    </sheetView>
  </sheetViews>
  <sheetFormatPr baseColWidth="10" defaultRowHeight="16" x14ac:dyDescent="0.2"/>
  <cols>
    <col min="12" max="13" width="14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91</v>
      </c>
      <c r="E1" t="s">
        <v>93</v>
      </c>
      <c r="F1" t="s">
        <v>92</v>
      </c>
      <c r="G1" t="s">
        <v>265</v>
      </c>
      <c r="H1" t="s">
        <v>92</v>
      </c>
      <c r="I1" t="s">
        <v>95</v>
      </c>
      <c r="J1" t="s">
        <v>96</v>
      </c>
      <c r="K1" t="s">
        <v>97</v>
      </c>
      <c r="L1" t="s">
        <v>94</v>
      </c>
      <c r="M1" t="s">
        <v>264</v>
      </c>
    </row>
    <row r="2" spans="1:13" x14ac:dyDescent="0.2">
      <c r="A2" t="s">
        <v>3</v>
      </c>
      <c r="B2">
        <v>0.4</v>
      </c>
      <c r="C2">
        <v>5</v>
      </c>
      <c r="D2">
        <v>1</v>
      </c>
      <c r="E2">
        <v>-195.15713099999999</v>
      </c>
      <c r="F2">
        <v>0</v>
      </c>
      <c r="G2">
        <v>-196.36842799999999</v>
      </c>
      <c r="H2">
        <v>0</v>
      </c>
      <c r="I2" t="s">
        <v>98</v>
      </c>
      <c r="J2" t="s">
        <v>99</v>
      </c>
      <c r="K2">
        <v>2</v>
      </c>
      <c r="L2" s="1">
        <f>(-G2+E2+K2/2*(-1.161598))*2625.5</f>
        <v>130.48472450000509</v>
      </c>
      <c r="M2" s="1">
        <f>L2/(K2/2)</f>
        <v>130.48472450000509</v>
      </c>
    </row>
    <row r="3" spans="1:13" x14ac:dyDescent="0.2">
      <c r="A3" t="s">
        <v>4</v>
      </c>
      <c r="B3">
        <v>1.4</v>
      </c>
      <c r="C3">
        <v>7</v>
      </c>
      <c r="D3">
        <v>2</v>
      </c>
      <c r="E3">
        <v>-324.49157600000001</v>
      </c>
      <c r="F3">
        <v>0</v>
      </c>
      <c r="G3">
        <v>-326.86904800000002</v>
      </c>
      <c r="H3">
        <v>0</v>
      </c>
      <c r="I3" t="s">
        <v>100</v>
      </c>
      <c r="J3" t="s">
        <v>101</v>
      </c>
      <c r="K3">
        <v>4</v>
      </c>
      <c r="L3" s="1">
        <f t="shared" ref="L3:L66" si="0">(-G3+E3+K3/2*(-1.161598))*2625.5</f>
        <v>142.50163800003088</v>
      </c>
      <c r="M3" s="1">
        <f t="shared" ref="M3:M66" si="1">L3/(K3/2)</f>
        <v>71.25081900001544</v>
      </c>
    </row>
    <row r="4" spans="1:13" x14ac:dyDescent="0.2">
      <c r="A4" t="s">
        <v>5</v>
      </c>
      <c r="B4">
        <v>1.4</v>
      </c>
      <c r="C4">
        <v>7</v>
      </c>
      <c r="D4">
        <v>3</v>
      </c>
      <c r="E4">
        <v>-304.61873200000002</v>
      </c>
      <c r="F4">
        <v>0</v>
      </c>
      <c r="G4">
        <v>-306.99411800000001</v>
      </c>
      <c r="H4">
        <v>0</v>
      </c>
      <c r="I4" t="s">
        <v>102</v>
      </c>
      <c r="J4" t="s">
        <v>103</v>
      </c>
      <c r="K4">
        <v>4</v>
      </c>
      <c r="L4" s="1">
        <f t="shared" si="0"/>
        <v>137.02484499997891</v>
      </c>
      <c r="M4" s="1">
        <f t="shared" si="1"/>
        <v>68.512422499989455</v>
      </c>
    </row>
    <row r="5" spans="1:13" x14ac:dyDescent="0.2">
      <c r="A5" t="s">
        <v>6</v>
      </c>
      <c r="B5">
        <v>1.4</v>
      </c>
      <c r="C5">
        <v>7</v>
      </c>
      <c r="D5">
        <v>4</v>
      </c>
      <c r="E5">
        <v>-324.49594999999999</v>
      </c>
      <c r="F5">
        <v>0</v>
      </c>
      <c r="G5">
        <v>-326.87032699999997</v>
      </c>
      <c r="H5">
        <v>0</v>
      </c>
      <c r="I5" t="s">
        <v>104</v>
      </c>
      <c r="J5" t="s">
        <v>105</v>
      </c>
      <c r="K5">
        <v>4</v>
      </c>
      <c r="L5" s="1">
        <f t="shared" si="0"/>
        <v>134.37571549995141</v>
      </c>
      <c r="M5" s="1">
        <f t="shared" si="1"/>
        <v>67.187857749975706</v>
      </c>
    </row>
    <row r="6" spans="1:13" x14ac:dyDescent="0.2">
      <c r="A6" t="s">
        <v>7</v>
      </c>
      <c r="B6">
        <v>1.4</v>
      </c>
      <c r="C6">
        <v>7</v>
      </c>
      <c r="D6">
        <v>5</v>
      </c>
      <c r="E6">
        <v>-304.62049200000001</v>
      </c>
      <c r="F6">
        <v>0</v>
      </c>
      <c r="G6">
        <v>-306.99880200000001</v>
      </c>
      <c r="H6">
        <v>0</v>
      </c>
      <c r="I6" t="s">
        <v>106</v>
      </c>
      <c r="J6" t="s">
        <v>107</v>
      </c>
      <c r="K6">
        <v>4</v>
      </c>
      <c r="L6" s="1">
        <f t="shared" si="0"/>
        <v>144.70180699999796</v>
      </c>
      <c r="M6" s="1">
        <f t="shared" si="1"/>
        <v>72.350903499998978</v>
      </c>
    </row>
    <row r="7" spans="1:13" x14ac:dyDescent="0.2">
      <c r="A7" t="s">
        <v>8</v>
      </c>
      <c r="B7">
        <v>1.6</v>
      </c>
      <c r="C7">
        <v>9</v>
      </c>
      <c r="D7">
        <v>6</v>
      </c>
      <c r="E7">
        <v>-740.88991999999996</v>
      </c>
      <c r="F7">
        <v>0</v>
      </c>
      <c r="G7">
        <v>-744.44902500000001</v>
      </c>
      <c r="H7">
        <v>0</v>
      </c>
      <c r="I7" t="s">
        <v>108</v>
      </c>
      <c r="J7" t="s">
        <v>109</v>
      </c>
      <c r="K7">
        <v>6</v>
      </c>
      <c r="L7" s="1">
        <f t="shared" si="0"/>
        <v>195.10353050011838</v>
      </c>
      <c r="M7" s="1">
        <f t="shared" si="1"/>
        <v>65.034510166706127</v>
      </c>
    </row>
    <row r="8" spans="1:13" x14ac:dyDescent="0.2">
      <c r="A8" t="s">
        <v>9</v>
      </c>
      <c r="B8">
        <v>1.6</v>
      </c>
      <c r="C8">
        <v>9</v>
      </c>
      <c r="D8">
        <v>7</v>
      </c>
      <c r="E8">
        <v>-740.88306299999999</v>
      </c>
      <c r="F8">
        <v>0</v>
      </c>
      <c r="G8">
        <v>-744.43571799999995</v>
      </c>
      <c r="H8">
        <v>0</v>
      </c>
      <c r="I8" t="s">
        <v>110</v>
      </c>
      <c r="J8" t="s">
        <v>111</v>
      </c>
      <c r="K8">
        <v>6</v>
      </c>
      <c r="L8" s="1">
        <f t="shared" si="0"/>
        <v>178.16905549989201</v>
      </c>
      <c r="M8" s="1">
        <f t="shared" si="1"/>
        <v>59.38968516663067</v>
      </c>
    </row>
    <row r="9" spans="1:13" x14ac:dyDescent="0.2">
      <c r="A9" t="s">
        <v>10</v>
      </c>
      <c r="B9">
        <v>1.6</v>
      </c>
      <c r="C9">
        <v>9</v>
      </c>
      <c r="D9">
        <v>8</v>
      </c>
      <c r="E9">
        <v>-417.88734299999999</v>
      </c>
      <c r="F9">
        <v>0</v>
      </c>
      <c r="G9">
        <v>-421.44100800000001</v>
      </c>
      <c r="H9">
        <v>0</v>
      </c>
      <c r="I9" t="s">
        <v>112</v>
      </c>
      <c r="J9" t="s">
        <v>113</v>
      </c>
      <c r="K9">
        <v>6</v>
      </c>
      <c r="L9" s="1">
        <f t="shared" si="0"/>
        <v>180.82081050006212</v>
      </c>
      <c r="M9" s="1">
        <f t="shared" si="1"/>
        <v>60.273603500020705</v>
      </c>
    </row>
    <row r="10" spans="1:13" x14ac:dyDescent="0.2">
      <c r="A10" t="s">
        <v>11</v>
      </c>
      <c r="B10">
        <v>2</v>
      </c>
      <c r="C10">
        <v>14</v>
      </c>
      <c r="D10">
        <v>9</v>
      </c>
      <c r="E10">
        <v>-577.45813799999996</v>
      </c>
      <c r="F10">
        <v>0</v>
      </c>
      <c r="G10">
        <v>-584.59807899999998</v>
      </c>
      <c r="H10">
        <v>0</v>
      </c>
      <c r="I10" t="s">
        <v>114</v>
      </c>
      <c r="J10" t="s">
        <v>115</v>
      </c>
      <c r="K10">
        <v>12</v>
      </c>
      <c r="L10" s="1">
        <f t="shared" si="0"/>
        <v>447.26180150005706</v>
      </c>
      <c r="M10" s="1">
        <f t="shared" si="1"/>
        <v>74.543633583342839</v>
      </c>
    </row>
    <row r="11" spans="1:13" x14ac:dyDescent="0.2">
      <c r="A11" t="s">
        <v>12</v>
      </c>
      <c r="B11">
        <v>2</v>
      </c>
      <c r="C11">
        <v>14</v>
      </c>
      <c r="D11">
        <v>10</v>
      </c>
      <c r="E11">
        <v>-557.58525299999997</v>
      </c>
      <c r="F11">
        <v>0</v>
      </c>
      <c r="G11">
        <v>-564.73256200000003</v>
      </c>
      <c r="H11">
        <v>0</v>
      </c>
      <c r="I11" t="s">
        <v>116</v>
      </c>
      <c r="J11" t="s">
        <v>117</v>
      </c>
      <c r="K11">
        <v>12</v>
      </c>
      <c r="L11" s="1">
        <f t="shared" si="0"/>
        <v>466.60648550016793</v>
      </c>
      <c r="M11" s="1">
        <f t="shared" si="1"/>
        <v>77.767747583361327</v>
      </c>
    </row>
    <row r="12" spans="1:13" x14ac:dyDescent="0.2">
      <c r="A12" t="s">
        <v>13</v>
      </c>
      <c r="B12">
        <v>2.2000000000000002</v>
      </c>
      <c r="C12">
        <v>10</v>
      </c>
      <c r="D12">
        <v>11</v>
      </c>
      <c r="E12">
        <v>-385.56669199999999</v>
      </c>
      <c r="F12">
        <v>0</v>
      </c>
      <c r="G12">
        <v>-391.56800299999998</v>
      </c>
      <c r="H12">
        <v>0</v>
      </c>
      <c r="I12" t="s">
        <v>118</v>
      </c>
      <c r="J12" t="s">
        <v>119</v>
      </c>
      <c r="K12">
        <v>10</v>
      </c>
      <c r="L12" s="1">
        <f t="shared" si="0"/>
        <v>507.56428549996753</v>
      </c>
      <c r="M12" s="1">
        <f t="shared" si="1"/>
        <v>101.51285709999351</v>
      </c>
    </row>
    <row r="13" spans="1:13" x14ac:dyDescent="0.2">
      <c r="A13" t="s">
        <v>14</v>
      </c>
      <c r="B13">
        <v>2.4</v>
      </c>
      <c r="C13">
        <v>14</v>
      </c>
      <c r="D13">
        <v>12</v>
      </c>
      <c r="E13">
        <v>-557.57416699999999</v>
      </c>
      <c r="F13">
        <v>0</v>
      </c>
      <c r="G13">
        <v>-564.70254999999997</v>
      </c>
      <c r="H13">
        <v>0</v>
      </c>
      <c r="I13" t="s">
        <v>120</v>
      </c>
      <c r="J13" t="s">
        <v>121</v>
      </c>
      <c r="K13">
        <v>12</v>
      </c>
      <c r="L13" s="1">
        <f t="shared" si="0"/>
        <v>416.91627249996156</v>
      </c>
      <c r="M13" s="1">
        <f t="shared" si="1"/>
        <v>69.486045416660261</v>
      </c>
    </row>
    <row r="14" spans="1:13" x14ac:dyDescent="0.2">
      <c r="A14" t="s">
        <v>15</v>
      </c>
      <c r="B14">
        <v>2.9</v>
      </c>
      <c r="C14">
        <v>15</v>
      </c>
      <c r="D14">
        <v>13</v>
      </c>
      <c r="E14">
        <v>-953.40334399999995</v>
      </c>
      <c r="F14">
        <v>0</v>
      </c>
      <c r="G14">
        <v>-961.72680000000003</v>
      </c>
      <c r="H14">
        <v>0</v>
      </c>
      <c r="I14" t="s">
        <v>122</v>
      </c>
      <c r="J14" t="s">
        <v>123</v>
      </c>
      <c r="K14">
        <v>14</v>
      </c>
      <c r="L14" s="1">
        <f t="shared" si="0"/>
        <v>504.80488500020681</v>
      </c>
      <c r="M14" s="1">
        <f t="shared" si="1"/>
        <v>72.114983571458112</v>
      </c>
    </row>
    <row r="15" spans="1:13" x14ac:dyDescent="0.2">
      <c r="A15" t="s">
        <v>16</v>
      </c>
      <c r="B15">
        <v>2.9</v>
      </c>
      <c r="C15">
        <v>15</v>
      </c>
      <c r="D15">
        <v>14</v>
      </c>
      <c r="E15">
        <v>-630.44201799999996</v>
      </c>
      <c r="F15">
        <v>0</v>
      </c>
      <c r="G15">
        <v>-638.74561800000004</v>
      </c>
      <c r="H15">
        <v>0</v>
      </c>
      <c r="I15" t="s">
        <v>124</v>
      </c>
      <c r="J15" t="s">
        <v>125</v>
      </c>
      <c r="K15">
        <v>14</v>
      </c>
      <c r="L15" s="1">
        <f t="shared" si="0"/>
        <v>452.67295700019548</v>
      </c>
      <c r="M15" s="1">
        <f t="shared" si="1"/>
        <v>64.667565285742214</v>
      </c>
    </row>
    <row r="16" spans="1:13" x14ac:dyDescent="0.2">
      <c r="A16" t="s">
        <v>17</v>
      </c>
      <c r="B16">
        <v>3.1</v>
      </c>
      <c r="C16">
        <v>11</v>
      </c>
      <c r="D16">
        <v>15</v>
      </c>
      <c r="E16">
        <v>-412.46060999999997</v>
      </c>
      <c r="F16">
        <v>0</v>
      </c>
      <c r="G16">
        <v>-418.41856799999999</v>
      </c>
      <c r="H16">
        <v>0</v>
      </c>
      <c r="I16" t="s">
        <v>126</v>
      </c>
      <c r="J16" t="s">
        <v>127</v>
      </c>
      <c r="K16">
        <v>10</v>
      </c>
      <c r="L16" s="1">
        <f t="shared" si="0"/>
        <v>393.74098400005215</v>
      </c>
      <c r="M16" s="1">
        <f t="shared" si="1"/>
        <v>78.748196800010433</v>
      </c>
    </row>
    <row r="17" spans="1:13" x14ac:dyDescent="0.2">
      <c r="A17" t="s">
        <v>18</v>
      </c>
      <c r="B17">
        <v>3.1</v>
      </c>
      <c r="C17">
        <v>11</v>
      </c>
      <c r="D17">
        <v>16</v>
      </c>
      <c r="E17">
        <v>-861.40419299999996</v>
      </c>
      <c r="F17">
        <v>0</v>
      </c>
      <c r="G17">
        <v>-867.34579499999995</v>
      </c>
      <c r="H17">
        <v>0</v>
      </c>
      <c r="I17" t="s">
        <v>128</v>
      </c>
      <c r="J17" t="s">
        <v>129</v>
      </c>
      <c r="K17">
        <v>10</v>
      </c>
      <c r="L17" s="1">
        <f t="shared" si="0"/>
        <v>350.79830599997274</v>
      </c>
      <c r="M17" s="1">
        <f t="shared" si="1"/>
        <v>70.159661199994545</v>
      </c>
    </row>
    <row r="18" spans="1:13" x14ac:dyDescent="0.2">
      <c r="A18" t="s">
        <v>19</v>
      </c>
      <c r="B18">
        <v>3.1</v>
      </c>
      <c r="C18">
        <v>11</v>
      </c>
      <c r="D18">
        <v>17</v>
      </c>
      <c r="E18">
        <v>-2975.446074</v>
      </c>
      <c r="F18">
        <v>0</v>
      </c>
      <c r="G18">
        <v>-2981.3877699999998</v>
      </c>
      <c r="H18">
        <v>0</v>
      </c>
      <c r="I18" t="s">
        <v>130</v>
      </c>
      <c r="J18" t="s">
        <v>131</v>
      </c>
      <c r="K18">
        <v>10</v>
      </c>
      <c r="L18" s="1">
        <f t="shared" si="0"/>
        <v>351.04510299964812</v>
      </c>
      <c r="M18" s="1">
        <f t="shared" si="1"/>
        <v>70.20902059992963</v>
      </c>
    </row>
    <row r="19" spans="1:13" x14ac:dyDescent="0.2">
      <c r="A19" t="s">
        <v>20</v>
      </c>
      <c r="B19">
        <v>3.7</v>
      </c>
      <c r="C19">
        <v>15</v>
      </c>
      <c r="D19">
        <v>18</v>
      </c>
      <c r="E19">
        <v>-632.74829099999999</v>
      </c>
      <c r="F19">
        <v>0</v>
      </c>
      <c r="G19">
        <v>-638.68597699999998</v>
      </c>
      <c r="H19">
        <v>0</v>
      </c>
      <c r="I19" t="s">
        <v>132</v>
      </c>
      <c r="J19" t="s">
        <v>133</v>
      </c>
      <c r="K19">
        <v>10</v>
      </c>
      <c r="L19" s="1">
        <f t="shared" si="0"/>
        <v>340.51684799996275</v>
      </c>
      <c r="M19" s="1">
        <f t="shared" si="1"/>
        <v>68.103369599992547</v>
      </c>
    </row>
    <row r="20" spans="1:13" x14ac:dyDescent="0.2">
      <c r="A20" t="s">
        <v>21</v>
      </c>
      <c r="B20">
        <v>3.7</v>
      </c>
      <c r="C20">
        <v>15</v>
      </c>
      <c r="D20">
        <v>19</v>
      </c>
      <c r="E20">
        <v>-632.74748199999999</v>
      </c>
      <c r="F20">
        <v>0</v>
      </c>
      <c r="G20">
        <v>-638.68966899999998</v>
      </c>
      <c r="H20">
        <v>0</v>
      </c>
      <c r="I20" t="s">
        <v>134</v>
      </c>
      <c r="J20" t="s">
        <v>135</v>
      </c>
      <c r="K20">
        <v>10</v>
      </c>
      <c r="L20" s="1">
        <f t="shared" si="0"/>
        <v>352.33422349997522</v>
      </c>
      <c r="M20" s="1">
        <f t="shared" si="1"/>
        <v>70.46684469999505</v>
      </c>
    </row>
    <row r="21" spans="1:13" x14ac:dyDescent="0.2">
      <c r="A21" t="s">
        <v>22</v>
      </c>
      <c r="B21">
        <v>4.5</v>
      </c>
      <c r="C21">
        <v>11</v>
      </c>
      <c r="D21">
        <v>20</v>
      </c>
      <c r="E21">
        <v>-458.18199399999997</v>
      </c>
      <c r="F21">
        <v>0</v>
      </c>
      <c r="G21">
        <v>-462.926807</v>
      </c>
      <c r="H21">
        <v>0</v>
      </c>
      <c r="I21" t="s">
        <v>136</v>
      </c>
      <c r="J21" t="s">
        <v>137</v>
      </c>
      <c r="K21">
        <v>8</v>
      </c>
      <c r="L21" s="1">
        <f t="shared" si="0"/>
        <v>258.40433550005855</v>
      </c>
      <c r="M21" s="1">
        <f t="shared" si="1"/>
        <v>64.601083875014638</v>
      </c>
    </row>
    <row r="22" spans="1:13" x14ac:dyDescent="0.2">
      <c r="A22" t="s">
        <v>23</v>
      </c>
      <c r="B22">
        <v>4.5</v>
      </c>
      <c r="C22">
        <v>11</v>
      </c>
      <c r="D22">
        <v>21</v>
      </c>
      <c r="E22">
        <v>-2976.6262240000001</v>
      </c>
      <c r="F22">
        <v>0</v>
      </c>
      <c r="G22">
        <v>-2981.388876</v>
      </c>
      <c r="H22">
        <v>0</v>
      </c>
      <c r="I22" t="s">
        <v>138</v>
      </c>
      <c r="J22" t="s">
        <v>139</v>
      </c>
      <c r="K22">
        <v>8</v>
      </c>
      <c r="L22" s="1">
        <f t="shared" si="0"/>
        <v>305.24062999970977</v>
      </c>
      <c r="M22" s="1">
        <f t="shared" si="1"/>
        <v>76.310157499927442</v>
      </c>
    </row>
    <row r="23" spans="1:13" x14ac:dyDescent="0.2">
      <c r="A23" t="s">
        <v>24</v>
      </c>
      <c r="B23">
        <v>4.5</v>
      </c>
      <c r="C23">
        <v>11</v>
      </c>
      <c r="D23">
        <v>22</v>
      </c>
      <c r="E23">
        <v>-478.055969</v>
      </c>
      <c r="F23">
        <v>0</v>
      </c>
      <c r="G23">
        <v>-482.80176799999998</v>
      </c>
      <c r="H23">
        <v>0</v>
      </c>
      <c r="I23" t="s">
        <v>140</v>
      </c>
      <c r="J23" t="s">
        <v>141</v>
      </c>
      <c r="K23">
        <v>8</v>
      </c>
      <c r="L23" s="1">
        <f t="shared" si="0"/>
        <v>260.99307849994</v>
      </c>
      <c r="M23" s="1">
        <f t="shared" si="1"/>
        <v>65.248269624984999</v>
      </c>
    </row>
    <row r="24" spans="1:13" x14ac:dyDescent="0.2">
      <c r="A24" t="s">
        <v>25</v>
      </c>
      <c r="B24">
        <v>4.5</v>
      </c>
      <c r="C24">
        <v>11</v>
      </c>
      <c r="D24">
        <v>23</v>
      </c>
      <c r="E24">
        <v>-413.64164099999999</v>
      </c>
      <c r="F24">
        <v>0</v>
      </c>
      <c r="G24">
        <v>-418.41758700000003</v>
      </c>
      <c r="H24">
        <v>0</v>
      </c>
      <c r="I24" t="s">
        <v>142</v>
      </c>
      <c r="J24" t="s">
        <v>143</v>
      </c>
      <c r="K24">
        <v>8</v>
      </c>
      <c r="L24" s="1">
        <f t="shared" si="0"/>
        <v>340.14402700008787</v>
      </c>
      <c r="M24" s="1">
        <f t="shared" si="1"/>
        <v>85.036006750021969</v>
      </c>
    </row>
    <row r="25" spans="1:13" x14ac:dyDescent="0.2">
      <c r="A25" t="s">
        <v>26</v>
      </c>
      <c r="B25">
        <v>4.5</v>
      </c>
      <c r="C25">
        <v>11</v>
      </c>
      <c r="D25">
        <v>24</v>
      </c>
      <c r="E25">
        <v>-862.58331299999998</v>
      </c>
      <c r="F25">
        <v>0</v>
      </c>
      <c r="G25">
        <v>-867.34421899999995</v>
      </c>
      <c r="H25">
        <v>0</v>
      </c>
      <c r="I25" t="s">
        <v>144</v>
      </c>
      <c r="J25" t="s">
        <v>145</v>
      </c>
      <c r="K25">
        <v>8</v>
      </c>
      <c r="L25" s="1">
        <f t="shared" si="0"/>
        <v>300.65650699994114</v>
      </c>
      <c r="M25" s="1">
        <f t="shared" si="1"/>
        <v>75.164126749985286</v>
      </c>
    </row>
    <row r="26" spans="1:13" x14ac:dyDescent="0.2">
      <c r="A26" t="s">
        <v>27</v>
      </c>
      <c r="B26">
        <v>4.5</v>
      </c>
      <c r="C26">
        <v>14</v>
      </c>
      <c r="D26">
        <v>25</v>
      </c>
      <c r="E26">
        <v>-592.28000299999997</v>
      </c>
      <c r="F26">
        <v>0</v>
      </c>
      <c r="G26">
        <v>-599.39035000000001</v>
      </c>
      <c r="H26">
        <v>0</v>
      </c>
      <c r="I26" t="s">
        <v>146</v>
      </c>
      <c r="J26" t="s">
        <v>147</v>
      </c>
      <c r="K26">
        <v>12</v>
      </c>
      <c r="L26" s="1">
        <f t="shared" si="0"/>
        <v>369.56275450012379</v>
      </c>
      <c r="M26" s="1">
        <f t="shared" si="1"/>
        <v>61.5937924166873</v>
      </c>
    </row>
    <row r="27" spans="1:13" x14ac:dyDescent="0.2">
      <c r="A27" t="s">
        <v>28</v>
      </c>
      <c r="B27">
        <v>4.5</v>
      </c>
      <c r="C27">
        <v>14</v>
      </c>
      <c r="D27">
        <v>26</v>
      </c>
      <c r="E27">
        <v>-572.43211899999994</v>
      </c>
      <c r="F27">
        <v>0</v>
      </c>
      <c r="G27">
        <v>-579.52962600000001</v>
      </c>
      <c r="H27">
        <v>0</v>
      </c>
      <c r="I27" t="s">
        <v>148</v>
      </c>
      <c r="J27" t="s">
        <v>149</v>
      </c>
      <c r="K27">
        <v>12</v>
      </c>
      <c r="L27" s="1">
        <f t="shared" si="0"/>
        <v>335.85133450016878</v>
      </c>
      <c r="M27" s="1">
        <f t="shared" si="1"/>
        <v>55.975222416694798</v>
      </c>
    </row>
    <row r="28" spans="1:13" x14ac:dyDescent="0.2">
      <c r="A28" t="s">
        <v>29</v>
      </c>
      <c r="B28">
        <v>4.5</v>
      </c>
      <c r="C28">
        <v>14</v>
      </c>
      <c r="D28">
        <v>27</v>
      </c>
      <c r="E28">
        <v>-976.85336600000005</v>
      </c>
      <c r="F28">
        <v>0</v>
      </c>
      <c r="G28">
        <v>-983.96789000000001</v>
      </c>
      <c r="H28">
        <v>0</v>
      </c>
      <c r="I28" t="s">
        <v>150</v>
      </c>
      <c r="J28" t="s">
        <v>151</v>
      </c>
      <c r="K28">
        <v>12</v>
      </c>
      <c r="L28" s="1">
        <f t="shared" si="0"/>
        <v>380.5294679998961</v>
      </c>
      <c r="M28" s="1">
        <f t="shared" si="1"/>
        <v>63.421577999982681</v>
      </c>
    </row>
    <row r="29" spans="1:13" x14ac:dyDescent="0.2">
      <c r="A29" t="s">
        <v>30</v>
      </c>
      <c r="B29">
        <v>4.5</v>
      </c>
      <c r="C29">
        <v>15</v>
      </c>
      <c r="D29">
        <v>28</v>
      </c>
      <c r="E29">
        <v>-631.60645399999999</v>
      </c>
      <c r="F29">
        <v>0</v>
      </c>
      <c r="G29">
        <v>-638.72285399999998</v>
      </c>
      <c r="H29">
        <v>0</v>
      </c>
      <c r="I29" t="s">
        <v>152</v>
      </c>
      <c r="J29" t="s">
        <v>153</v>
      </c>
      <c r="K29">
        <v>12</v>
      </c>
      <c r="L29" s="1">
        <f t="shared" si="0"/>
        <v>385.45490599999692</v>
      </c>
      <c r="M29" s="1">
        <f t="shared" si="1"/>
        <v>64.242484333332825</v>
      </c>
    </row>
    <row r="30" spans="1:13" x14ac:dyDescent="0.2">
      <c r="A30" t="s">
        <v>31</v>
      </c>
      <c r="B30">
        <v>4.5</v>
      </c>
      <c r="C30">
        <v>16</v>
      </c>
      <c r="D30">
        <v>29</v>
      </c>
      <c r="E30">
        <v>-993.86638200000004</v>
      </c>
      <c r="F30">
        <v>0</v>
      </c>
      <c r="G30">
        <v>-1000.980895</v>
      </c>
      <c r="H30">
        <v>0</v>
      </c>
      <c r="I30" t="s">
        <v>154</v>
      </c>
      <c r="J30" t="s">
        <v>155</v>
      </c>
      <c r="K30">
        <v>12</v>
      </c>
      <c r="L30" s="1">
        <f t="shared" si="0"/>
        <v>380.50058749996901</v>
      </c>
      <c r="M30" s="1">
        <f t="shared" si="1"/>
        <v>63.416764583328167</v>
      </c>
    </row>
    <row r="31" spans="1:13" x14ac:dyDescent="0.2">
      <c r="A31" t="s">
        <v>32</v>
      </c>
      <c r="B31">
        <v>4.5</v>
      </c>
      <c r="C31">
        <v>16</v>
      </c>
      <c r="D31">
        <v>30</v>
      </c>
      <c r="E31">
        <v>-670.88176099999998</v>
      </c>
      <c r="F31">
        <v>0</v>
      </c>
      <c r="G31">
        <v>-677.99567200000001</v>
      </c>
      <c r="H31">
        <v>0</v>
      </c>
      <c r="I31" t="s">
        <v>156</v>
      </c>
      <c r="J31" t="s">
        <v>157</v>
      </c>
      <c r="K31">
        <v>12</v>
      </c>
      <c r="L31" s="1">
        <f t="shared" si="0"/>
        <v>378.92003650007922</v>
      </c>
      <c r="M31" s="1">
        <f t="shared" si="1"/>
        <v>63.15333941667987</v>
      </c>
    </row>
    <row r="32" spans="1:13" x14ac:dyDescent="0.2">
      <c r="A32" t="s">
        <v>33</v>
      </c>
      <c r="B32">
        <v>4.5</v>
      </c>
      <c r="C32">
        <v>16</v>
      </c>
      <c r="D32">
        <v>31</v>
      </c>
      <c r="E32">
        <v>-651.01184000000001</v>
      </c>
      <c r="F32">
        <v>0</v>
      </c>
      <c r="G32">
        <v>-658.11425799999995</v>
      </c>
      <c r="H32">
        <v>0</v>
      </c>
      <c r="I32" t="s">
        <v>158</v>
      </c>
      <c r="J32" t="s">
        <v>159</v>
      </c>
      <c r="K32">
        <v>12</v>
      </c>
      <c r="L32" s="1">
        <f t="shared" si="0"/>
        <v>348.74516499985134</v>
      </c>
      <c r="M32" s="1">
        <f t="shared" si="1"/>
        <v>58.124194166641892</v>
      </c>
    </row>
    <row r="33" spans="1:13" x14ac:dyDescent="0.2">
      <c r="A33" t="s">
        <v>34</v>
      </c>
      <c r="B33">
        <v>4.5</v>
      </c>
      <c r="C33">
        <v>16</v>
      </c>
      <c r="D33">
        <v>32</v>
      </c>
      <c r="E33">
        <v>-670.87246800000003</v>
      </c>
      <c r="F33">
        <v>0</v>
      </c>
      <c r="G33">
        <v>-677.99501699999996</v>
      </c>
      <c r="H33">
        <v>0</v>
      </c>
      <c r="I33" t="s">
        <v>160</v>
      </c>
      <c r="J33" t="s">
        <v>161</v>
      </c>
      <c r="K33">
        <v>12</v>
      </c>
      <c r="L33" s="1">
        <f t="shared" si="0"/>
        <v>401.59910549983067</v>
      </c>
      <c r="M33" s="1">
        <f t="shared" si="1"/>
        <v>66.933184249971774</v>
      </c>
    </row>
    <row r="34" spans="1:13" x14ac:dyDescent="0.2">
      <c r="A34" t="s">
        <v>35</v>
      </c>
      <c r="B34">
        <v>4.5</v>
      </c>
      <c r="C34">
        <v>16</v>
      </c>
      <c r="D34">
        <v>33</v>
      </c>
      <c r="E34">
        <v>-633.75286000000006</v>
      </c>
      <c r="F34">
        <v>0</v>
      </c>
      <c r="G34">
        <v>-642.07568900000001</v>
      </c>
      <c r="H34">
        <v>0</v>
      </c>
      <c r="I34" t="s">
        <v>162</v>
      </c>
      <c r="J34" t="s">
        <v>163</v>
      </c>
      <c r="K34">
        <v>14</v>
      </c>
      <c r="L34" s="1">
        <f t="shared" si="0"/>
        <v>503.15869649988576</v>
      </c>
      <c r="M34" s="1">
        <f t="shared" si="1"/>
        <v>71.879813785697962</v>
      </c>
    </row>
    <row r="35" spans="1:13" x14ac:dyDescent="0.2">
      <c r="A35" t="s">
        <v>36</v>
      </c>
      <c r="B35">
        <v>4.5</v>
      </c>
      <c r="C35">
        <v>16</v>
      </c>
      <c r="D35">
        <v>34</v>
      </c>
      <c r="E35">
        <v>-669.689438</v>
      </c>
      <c r="F35">
        <v>0</v>
      </c>
      <c r="G35">
        <v>-677.98839499999997</v>
      </c>
      <c r="H35">
        <v>0</v>
      </c>
      <c r="I35" t="s">
        <v>164</v>
      </c>
      <c r="J35" t="s">
        <v>157</v>
      </c>
      <c r="K35">
        <v>14</v>
      </c>
      <c r="L35" s="1">
        <f t="shared" si="0"/>
        <v>440.48276049993035</v>
      </c>
      <c r="M35" s="1">
        <f t="shared" si="1"/>
        <v>62.92610864284719</v>
      </c>
    </row>
    <row r="36" spans="1:13" x14ac:dyDescent="0.2">
      <c r="A36" t="s">
        <v>37</v>
      </c>
      <c r="B36">
        <v>4.5</v>
      </c>
      <c r="C36">
        <v>16</v>
      </c>
      <c r="D36">
        <v>35</v>
      </c>
      <c r="E36">
        <v>-632.51522299999999</v>
      </c>
      <c r="F36">
        <v>0</v>
      </c>
      <c r="G36">
        <v>-642.07795099999998</v>
      </c>
      <c r="H36">
        <v>0</v>
      </c>
      <c r="I36" t="s">
        <v>165</v>
      </c>
      <c r="J36" t="s">
        <v>163</v>
      </c>
      <c r="K36">
        <v>16</v>
      </c>
      <c r="L36" s="1">
        <f t="shared" si="0"/>
        <v>708.73797199998296</v>
      </c>
      <c r="M36" s="1">
        <f t="shared" si="1"/>
        <v>88.59224649999787</v>
      </c>
    </row>
    <row r="37" spans="1:13" x14ac:dyDescent="0.2">
      <c r="A37" t="s">
        <v>38</v>
      </c>
      <c r="B37">
        <v>4.5</v>
      </c>
      <c r="C37">
        <v>16</v>
      </c>
      <c r="D37">
        <v>36</v>
      </c>
      <c r="E37">
        <v>-648.61672699999997</v>
      </c>
      <c r="F37">
        <v>0</v>
      </c>
      <c r="G37">
        <v>-658.11736299999995</v>
      </c>
      <c r="H37">
        <v>0</v>
      </c>
      <c r="I37" t="s">
        <v>166</v>
      </c>
      <c r="J37" t="s">
        <v>159</v>
      </c>
      <c r="K37">
        <v>16</v>
      </c>
      <c r="L37" s="1">
        <f t="shared" si="0"/>
        <v>545.71542599996485</v>
      </c>
      <c r="M37" s="1">
        <f t="shared" si="1"/>
        <v>68.214428249995606</v>
      </c>
    </row>
    <row r="38" spans="1:13" x14ac:dyDescent="0.2">
      <c r="A38" t="s">
        <v>39</v>
      </c>
      <c r="B38">
        <v>4.5</v>
      </c>
      <c r="C38">
        <v>17</v>
      </c>
      <c r="D38">
        <v>37</v>
      </c>
      <c r="E38">
        <v>-674.24848099999997</v>
      </c>
      <c r="F38">
        <v>0</v>
      </c>
      <c r="G38">
        <v>-681.35255700000005</v>
      </c>
      <c r="H38">
        <v>0</v>
      </c>
      <c r="I38" t="s">
        <v>167</v>
      </c>
      <c r="J38" t="s">
        <v>168</v>
      </c>
      <c r="K38">
        <v>12</v>
      </c>
      <c r="L38" s="1">
        <f t="shared" si="0"/>
        <v>353.09824400020329</v>
      </c>
      <c r="M38" s="1">
        <f t="shared" si="1"/>
        <v>58.849707333367213</v>
      </c>
    </row>
    <row r="39" spans="1:13" x14ac:dyDescent="0.2">
      <c r="A39" t="s">
        <v>40</v>
      </c>
      <c r="B39">
        <v>4.5</v>
      </c>
      <c r="C39">
        <v>17</v>
      </c>
      <c r="D39">
        <v>38</v>
      </c>
      <c r="E39">
        <v>-690.27783999999997</v>
      </c>
      <c r="F39">
        <v>0</v>
      </c>
      <c r="G39">
        <v>-697.37947599999995</v>
      </c>
      <c r="H39">
        <v>0</v>
      </c>
      <c r="I39" t="s">
        <v>169</v>
      </c>
      <c r="J39" t="s">
        <v>170</v>
      </c>
      <c r="K39">
        <v>12</v>
      </c>
      <c r="L39" s="1">
        <f t="shared" si="0"/>
        <v>346.69202399996078</v>
      </c>
      <c r="M39" s="1">
        <f t="shared" si="1"/>
        <v>57.782003999993464</v>
      </c>
    </row>
    <row r="40" spans="1:13" x14ac:dyDescent="0.2">
      <c r="A40" t="s">
        <v>41</v>
      </c>
      <c r="B40">
        <v>4.5</v>
      </c>
      <c r="C40">
        <v>17</v>
      </c>
      <c r="D40">
        <v>39</v>
      </c>
      <c r="E40">
        <v>-710.14836000000003</v>
      </c>
      <c r="F40">
        <v>0</v>
      </c>
      <c r="G40">
        <v>-717.24343899999997</v>
      </c>
      <c r="H40">
        <v>0</v>
      </c>
      <c r="I40" t="s">
        <v>171</v>
      </c>
      <c r="J40" t="s">
        <v>172</v>
      </c>
      <c r="K40">
        <v>12</v>
      </c>
      <c r="L40" s="1">
        <f t="shared" si="0"/>
        <v>329.47662049984672</v>
      </c>
      <c r="M40" s="1">
        <f t="shared" si="1"/>
        <v>54.912770083307784</v>
      </c>
    </row>
    <row r="41" spans="1:13" x14ac:dyDescent="0.2">
      <c r="A41" t="s">
        <v>42</v>
      </c>
      <c r="B41">
        <v>4.5</v>
      </c>
      <c r="C41">
        <v>17</v>
      </c>
      <c r="D41">
        <v>40</v>
      </c>
      <c r="E41">
        <v>-690.28753900000004</v>
      </c>
      <c r="F41">
        <v>0</v>
      </c>
      <c r="G41">
        <v>-697.39940799999999</v>
      </c>
      <c r="H41">
        <v>0</v>
      </c>
      <c r="I41" t="s">
        <v>173</v>
      </c>
      <c r="J41" t="s">
        <v>174</v>
      </c>
      <c r="K41">
        <v>12</v>
      </c>
      <c r="L41" s="1">
        <f t="shared" si="0"/>
        <v>373.55876549988483</v>
      </c>
      <c r="M41" s="1">
        <f t="shared" si="1"/>
        <v>62.259794249980807</v>
      </c>
    </row>
    <row r="42" spans="1:13" x14ac:dyDescent="0.2">
      <c r="A42" t="s">
        <v>43</v>
      </c>
      <c r="B42">
        <v>4.5</v>
      </c>
      <c r="C42">
        <v>17</v>
      </c>
      <c r="D42">
        <v>41</v>
      </c>
      <c r="E42">
        <v>-726.15051000000005</v>
      </c>
      <c r="F42">
        <v>0</v>
      </c>
      <c r="G42">
        <v>-733.24040200000002</v>
      </c>
      <c r="H42">
        <v>0</v>
      </c>
      <c r="I42" t="s">
        <v>175</v>
      </c>
      <c r="J42" t="s">
        <v>176</v>
      </c>
      <c r="K42">
        <v>12</v>
      </c>
      <c r="L42" s="1">
        <f t="shared" si="0"/>
        <v>315.85815199990429</v>
      </c>
      <c r="M42" s="1">
        <f t="shared" si="1"/>
        <v>52.643025333317382</v>
      </c>
    </row>
    <row r="43" spans="1:13" x14ac:dyDescent="0.2">
      <c r="A43" t="s">
        <v>44</v>
      </c>
      <c r="B43">
        <v>4.5</v>
      </c>
      <c r="C43">
        <v>17</v>
      </c>
      <c r="D43">
        <v>42</v>
      </c>
      <c r="E43">
        <v>-710.16394500000001</v>
      </c>
      <c r="F43">
        <v>0</v>
      </c>
      <c r="G43">
        <v>-717.27476300000001</v>
      </c>
      <c r="H43">
        <v>0</v>
      </c>
      <c r="I43" t="s">
        <v>177</v>
      </c>
      <c r="J43" t="s">
        <v>178</v>
      </c>
      <c r="K43">
        <v>12</v>
      </c>
      <c r="L43" s="1">
        <f t="shared" si="0"/>
        <v>370.79936499998649</v>
      </c>
      <c r="M43" s="1">
        <f t="shared" si="1"/>
        <v>61.799894166664416</v>
      </c>
    </row>
    <row r="44" spans="1:13" x14ac:dyDescent="0.2">
      <c r="A44" t="s">
        <v>45</v>
      </c>
      <c r="B44">
        <v>4.5</v>
      </c>
      <c r="C44">
        <v>17</v>
      </c>
      <c r="D44">
        <v>43</v>
      </c>
      <c r="E44">
        <v>-1033.1453140000001</v>
      </c>
      <c r="F44">
        <v>0</v>
      </c>
      <c r="G44">
        <v>-1040.2495039999999</v>
      </c>
      <c r="H44">
        <v>0</v>
      </c>
      <c r="I44" t="s">
        <v>179</v>
      </c>
      <c r="J44" t="s">
        <v>180</v>
      </c>
      <c r="K44">
        <v>12</v>
      </c>
      <c r="L44" s="1">
        <f t="shared" si="0"/>
        <v>353.39755099944762</v>
      </c>
      <c r="M44" s="1">
        <f t="shared" si="1"/>
        <v>58.899591833241267</v>
      </c>
    </row>
    <row r="45" spans="1:13" x14ac:dyDescent="0.2">
      <c r="A45" t="s">
        <v>46</v>
      </c>
      <c r="B45">
        <v>4.5</v>
      </c>
      <c r="C45">
        <v>17</v>
      </c>
      <c r="D45">
        <v>44</v>
      </c>
      <c r="E45">
        <v>-671.79783299999997</v>
      </c>
      <c r="F45">
        <v>0</v>
      </c>
      <c r="G45">
        <v>-681.34069899999997</v>
      </c>
      <c r="H45">
        <v>0</v>
      </c>
      <c r="I45" t="s">
        <v>181</v>
      </c>
      <c r="J45" t="s">
        <v>168</v>
      </c>
      <c r="K45">
        <v>16</v>
      </c>
      <c r="L45" s="1">
        <f t="shared" si="0"/>
        <v>656.59029100001146</v>
      </c>
      <c r="M45" s="1">
        <f t="shared" si="1"/>
        <v>82.073786375001433</v>
      </c>
    </row>
    <row r="46" spans="1:13" x14ac:dyDescent="0.2">
      <c r="A46" t="s">
        <v>47</v>
      </c>
      <c r="B46">
        <v>4.5</v>
      </c>
      <c r="C46">
        <v>17</v>
      </c>
      <c r="D46">
        <v>45</v>
      </c>
      <c r="E46">
        <v>-687.901836</v>
      </c>
      <c r="F46">
        <v>0</v>
      </c>
      <c r="G46">
        <v>-697.39934100000005</v>
      </c>
      <c r="H46">
        <v>0</v>
      </c>
      <c r="I46" t="s">
        <v>182</v>
      </c>
      <c r="J46" t="s">
        <v>174</v>
      </c>
      <c r="K46">
        <v>16</v>
      </c>
      <c r="L46" s="1">
        <f t="shared" si="0"/>
        <v>537.49498550012402</v>
      </c>
      <c r="M46" s="1">
        <f t="shared" si="1"/>
        <v>67.186873187515502</v>
      </c>
    </row>
    <row r="47" spans="1:13" x14ac:dyDescent="0.2">
      <c r="A47" t="s">
        <v>48</v>
      </c>
      <c r="B47">
        <v>4.5</v>
      </c>
      <c r="C47">
        <v>17</v>
      </c>
      <c r="D47">
        <v>46</v>
      </c>
      <c r="E47">
        <v>-708.97112400000003</v>
      </c>
      <c r="F47">
        <v>0</v>
      </c>
      <c r="G47">
        <v>-717.27513299999998</v>
      </c>
      <c r="H47">
        <v>0</v>
      </c>
      <c r="I47" t="s">
        <v>183</v>
      </c>
      <c r="J47" t="s">
        <v>178</v>
      </c>
      <c r="K47">
        <v>14</v>
      </c>
      <c r="L47" s="1">
        <f t="shared" si="0"/>
        <v>453.7467864998722</v>
      </c>
      <c r="M47" s="1">
        <f t="shared" si="1"/>
        <v>64.820969499981743</v>
      </c>
    </row>
    <row r="48" spans="1:13" x14ac:dyDescent="0.2">
      <c r="A48" t="s">
        <v>49</v>
      </c>
      <c r="B48">
        <v>4.5</v>
      </c>
      <c r="C48">
        <v>17</v>
      </c>
      <c r="D48">
        <v>47</v>
      </c>
      <c r="E48">
        <v>-673.031069</v>
      </c>
      <c r="F48">
        <v>0</v>
      </c>
      <c r="G48">
        <v>-681.35319000000004</v>
      </c>
      <c r="H48">
        <v>0</v>
      </c>
      <c r="I48" t="s">
        <v>184</v>
      </c>
      <c r="J48" t="s">
        <v>168</v>
      </c>
      <c r="K48">
        <v>14</v>
      </c>
      <c r="L48" s="1">
        <f t="shared" si="0"/>
        <v>501.29984250010165</v>
      </c>
      <c r="M48" s="1">
        <f t="shared" si="1"/>
        <v>71.614263214300237</v>
      </c>
    </row>
    <row r="49" spans="1:13" x14ac:dyDescent="0.2">
      <c r="A49" t="s">
        <v>50</v>
      </c>
      <c r="B49">
        <v>4.5</v>
      </c>
      <c r="C49">
        <v>17</v>
      </c>
      <c r="D49">
        <v>48</v>
      </c>
      <c r="E49">
        <v>-690.27691900000002</v>
      </c>
      <c r="F49">
        <v>0</v>
      </c>
      <c r="G49">
        <v>-697.38059499999997</v>
      </c>
      <c r="H49">
        <v>0</v>
      </c>
      <c r="I49" t="s">
        <v>185</v>
      </c>
      <c r="J49" t="s">
        <v>186</v>
      </c>
      <c r="K49">
        <v>12</v>
      </c>
      <c r="L49" s="1">
        <f t="shared" si="0"/>
        <v>352.04804399986995</v>
      </c>
      <c r="M49" s="1">
        <f t="shared" si="1"/>
        <v>58.674673999978324</v>
      </c>
    </row>
    <row r="50" spans="1:13" x14ac:dyDescent="0.2">
      <c r="A50" t="s">
        <v>51</v>
      </c>
      <c r="B50">
        <v>4.5</v>
      </c>
      <c r="C50">
        <v>17</v>
      </c>
      <c r="D50">
        <v>49</v>
      </c>
      <c r="E50">
        <v>-708.97867299999996</v>
      </c>
      <c r="F50">
        <v>0</v>
      </c>
      <c r="G50">
        <v>-717.27444600000001</v>
      </c>
      <c r="H50">
        <v>0</v>
      </c>
      <c r="I50" t="s">
        <v>187</v>
      </c>
      <c r="J50" t="s">
        <v>188</v>
      </c>
      <c r="K50">
        <v>14</v>
      </c>
      <c r="L50" s="1">
        <f t="shared" si="0"/>
        <v>432.12316850014236</v>
      </c>
      <c r="M50" s="1">
        <f t="shared" si="1"/>
        <v>61.73188121430605</v>
      </c>
    </row>
    <row r="51" spans="1:13" x14ac:dyDescent="0.2">
      <c r="A51" t="s">
        <v>52</v>
      </c>
      <c r="B51">
        <v>4.5</v>
      </c>
      <c r="C51">
        <v>17</v>
      </c>
      <c r="D51">
        <v>50</v>
      </c>
      <c r="E51">
        <v>-710.16486499999996</v>
      </c>
      <c r="F51">
        <v>0</v>
      </c>
      <c r="G51">
        <v>-717.26394800000003</v>
      </c>
      <c r="H51">
        <v>0</v>
      </c>
      <c r="I51" t="s">
        <v>189</v>
      </c>
      <c r="J51" t="s">
        <v>190</v>
      </c>
      <c r="K51">
        <v>12</v>
      </c>
      <c r="L51" s="1">
        <f t="shared" si="0"/>
        <v>339.98912250016883</v>
      </c>
      <c r="M51" s="1">
        <f t="shared" si="1"/>
        <v>56.664853750028136</v>
      </c>
    </row>
    <row r="52" spans="1:13" x14ac:dyDescent="0.2">
      <c r="A52" t="s">
        <v>53</v>
      </c>
      <c r="B52">
        <v>4.5</v>
      </c>
      <c r="C52">
        <v>17</v>
      </c>
      <c r="D52">
        <v>51</v>
      </c>
      <c r="E52">
        <v>-674.25288899999998</v>
      </c>
      <c r="F52">
        <v>0</v>
      </c>
      <c r="G52">
        <v>-681.35926099999995</v>
      </c>
      <c r="H52">
        <v>0</v>
      </c>
      <c r="I52" t="s">
        <v>191</v>
      </c>
      <c r="J52" t="s">
        <v>192</v>
      </c>
      <c r="K52">
        <v>12</v>
      </c>
      <c r="L52" s="1">
        <f t="shared" si="0"/>
        <v>359.12639199990792</v>
      </c>
      <c r="M52" s="1">
        <f t="shared" si="1"/>
        <v>59.854398666651321</v>
      </c>
    </row>
    <row r="53" spans="1:13" x14ac:dyDescent="0.2">
      <c r="A53" t="s">
        <v>54</v>
      </c>
      <c r="B53">
        <v>4.5</v>
      </c>
      <c r="C53">
        <v>17</v>
      </c>
      <c r="D53">
        <v>52</v>
      </c>
      <c r="E53">
        <v>-690.29005199999995</v>
      </c>
      <c r="F53">
        <v>0</v>
      </c>
      <c r="G53">
        <v>-697.39627199999995</v>
      </c>
      <c r="H53">
        <v>0</v>
      </c>
      <c r="I53" t="s">
        <v>193</v>
      </c>
      <c r="J53" t="s">
        <v>194</v>
      </c>
      <c r="K53">
        <v>12</v>
      </c>
      <c r="L53" s="1">
        <f t="shared" si="0"/>
        <v>358.72731600002004</v>
      </c>
      <c r="M53" s="1">
        <f t="shared" si="1"/>
        <v>59.78788600000334</v>
      </c>
    </row>
    <row r="54" spans="1:13" x14ac:dyDescent="0.2">
      <c r="A54" t="s">
        <v>55</v>
      </c>
      <c r="B54">
        <v>4.5</v>
      </c>
      <c r="C54">
        <v>17</v>
      </c>
      <c r="D54">
        <v>53</v>
      </c>
      <c r="E54">
        <v>-673.03788999999995</v>
      </c>
      <c r="F54">
        <v>0</v>
      </c>
      <c r="G54">
        <v>-681.35907099999997</v>
      </c>
      <c r="H54">
        <v>0</v>
      </c>
      <c r="I54" t="s">
        <v>195</v>
      </c>
      <c r="J54" t="s">
        <v>192</v>
      </c>
      <c r="K54">
        <v>14</v>
      </c>
      <c r="L54" s="1">
        <f t="shared" si="0"/>
        <v>498.83187250006449</v>
      </c>
      <c r="M54" s="1">
        <f t="shared" si="1"/>
        <v>71.261696071437783</v>
      </c>
    </row>
    <row r="55" spans="1:13" x14ac:dyDescent="0.2">
      <c r="A55" t="s">
        <v>56</v>
      </c>
      <c r="B55">
        <v>4.5</v>
      </c>
      <c r="C55">
        <v>17</v>
      </c>
      <c r="D55">
        <v>54</v>
      </c>
      <c r="E55">
        <v>-690.29169000000002</v>
      </c>
      <c r="F55">
        <v>0</v>
      </c>
      <c r="G55">
        <v>-697.40337399999999</v>
      </c>
      <c r="H55">
        <v>0</v>
      </c>
      <c r="I55" t="s">
        <v>196</v>
      </c>
      <c r="J55" t="s">
        <v>197</v>
      </c>
      <c r="K55">
        <v>12</v>
      </c>
      <c r="L55" s="1">
        <f t="shared" si="0"/>
        <v>373.07304799991721</v>
      </c>
      <c r="M55" s="1">
        <f t="shared" si="1"/>
        <v>62.178841333319532</v>
      </c>
    </row>
    <row r="56" spans="1:13" x14ac:dyDescent="0.2">
      <c r="A56" t="s">
        <v>57</v>
      </c>
      <c r="B56">
        <v>4.5</v>
      </c>
      <c r="C56">
        <v>17</v>
      </c>
      <c r="D56">
        <v>55</v>
      </c>
      <c r="E56">
        <v>-710.165572</v>
      </c>
      <c r="F56">
        <v>0</v>
      </c>
      <c r="G56">
        <v>-717.27599199999997</v>
      </c>
      <c r="H56">
        <v>0</v>
      </c>
      <c r="I56" t="s">
        <v>198</v>
      </c>
      <c r="J56" t="s">
        <v>199</v>
      </c>
      <c r="K56">
        <v>12</v>
      </c>
      <c r="L56" s="1">
        <f t="shared" si="0"/>
        <v>369.75441599993837</v>
      </c>
      <c r="M56" s="1">
        <f t="shared" si="1"/>
        <v>61.625735999989729</v>
      </c>
    </row>
    <row r="57" spans="1:13" x14ac:dyDescent="0.2">
      <c r="A57" t="s">
        <v>58</v>
      </c>
      <c r="B57">
        <v>4.5</v>
      </c>
      <c r="C57">
        <v>17</v>
      </c>
      <c r="D57">
        <v>56</v>
      </c>
      <c r="E57">
        <v>-710.15359799999999</v>
      </c>
      <c r="F57">
        <v>0</v>
      </c>
      <c r="G57">
        <v>-717.26034700000002</v>
      </c>
      <c r="H57">
        <v>0</v>
      </c>
      <c r="I57" t="s">
        <v>200</v>
      </c>
      <c r="J57" t="s">
        <v>201</v>
      </c>
      <c r="K57">
        <v>12</v>
      </c>
      <c r="L57" s="1">
        <f t="shared" si="0"/>
        <v>360.11620550009525</v>
      </c>
      <c r="M57" s="1">
        <f t="shared" si="1"/>
        <v>60.019367583349208</v>
      </c>
    </row>
    <row r="58" spans="1:13" x14ac:dyDescent="0.2">
      <c r="A58" t="s">
        <v>59</v>
      </c>
      <c r="B58">
        <v>4.5</v>
      </c>
      <c r="C58">
        <v>17</v>
      </c>
      <c r="D58">
        <v>57</v>
      </c>
      <c r="E58">
        <v>-1047.9875750000001</v>
      </c>
      <c r="F58">
        <v>0</v>
      </c>
      <c r="G58">
        <v>-1056.2811400000001</v>
      </c>
      <c r="H58">
        <v>0</v>
      </c>
      <c r="I58" t="s">
        <v>202</v>
      </c>
      <c r="J58" t="s">
        <v>203</v>
      </c>
      <c r="K58">
        <v>14</v>
      </c>
      <c r="L58" s="1">
        <f t="shared" si="0"/>
        <v>426.3260644998544</v>
      </c>
      <c r="M58" s="1">
        <f t="shared" si="1"/>
        <v>60.903723499979201</v>
      </c>
    </row>
    <row r="59" spans="1:13" x14ac:dyDescent="0.2">
      <c r="A59" t="s">
        <v>60</v>
      </c>
      <c r="B59">
        <v>4.5</v>
      </c>
      <c r="C59">
        <v>17</v>
      </c>
      <c r="D59">
        <v>58</v>
      </c>
      <c r="E59">
        <v>-744.91523099999995</v>
      </c>
      <c r="F59">
        <v>0</v>
      </c>
      <c r="G59">
        <v>-753.20264099999997</v>
      </c>
      <c r="H59">
        <v>0</v>
      </c>
      <c r="I59" t="s">
        <v>204</v>
      </c>
      <c r="J59" t="s">
        <v>205</v>
      </c>
      <c r="K59">
        <v>14</v>
      </c>
      <c r="L59" s="1">
        <f t="shared" si="0"/>
        <v>410.16611200006042</v>
      </c>
      <c r="M59" s="1">
        <f t="shared" si="1"/>
        <v>58.595158857151489</v>
      </c>
    </row>
    <row r="60" spans="1:13" x14ac:dyDescent="0.2">
      <c r="A60" t="s">
        <v>61</v>
      </c>
      <c r="B60">
        <v>4.5</v>
      </c>
      <c r="C60">
        <v>17</v>
      </c>
      <c r="D60">
        <v>59</v>
      </c>
      <c r="E60">
        <v>-3207.5861439999999</v>
      </c>
      <c r="F60">
        <v>0</v>
      </c>
      <c r="G60">
        <v>-3215.9788319999998</v>
      </c>
      <c r="H60">
        <v>0</v>
      </c>
      <c r="I60" t="s">
        <v>206</v>
      </c>
      <c r="J60" t="s">
        <v>207</v>
      </c>
      <c r="K60">
        <v>14</v>
      </c>
      <c r="L60" s="1">
        <f t="shared" si="0"/>
        <v>686.57350099975781</v>
      </c>
      <c r="M60" s="1">
        <f t="shared" si="1"/>
        <v>98.08192871425112</v>
      </c>
    </row>
    <row r="61" spans="1:13" x14ac:dyDescent="0.2">
      <c r="A61" t="s">
        <v>62</v>
      </c>
      <c r="B61">
        <v>4.5</v>
      </c>
      <c r="C61">
        <v>17</v>
      </c>
      <c r="D61">
        <v>60</v>
      </c>
      <c r="E61">
        <v>-708.93944599999998</v>
      </c>
      <c r="F61">
        <v>0</v>
      </c>
      <c r="G61">
        <v>-717.26436699999999</v>
      </c>
      <c r="H61">
        <v>0</v>
      </c>
      <c r="I61" t="s">
        <v>208</v>
      </c>
      <c r="J61" t="s">
        <v>201</v>
      </c>
      <c r="K61">
        <v>14</v>
      </c>
      <c r="L61" s="1">
        <f t="shared" si="0"/>
        <v>508.6512425000472</v>
      </c>
      <c r="M61" s="1">
        <f t="shared" si="1"/>
        <v>72.664463214292454</v>
      </c>
    </row>
    <row r="62" spans="1:13" x14ac:dyDescent="0.2">
      <c r="A62" t="s">
        <v>63</v>
      </c>
      <c r="B62">
        <v>4.5</v>
      </c>
      <c r="C62">
        <v>17</v>
      </c>
      <c r="D62">
        <v>61</v>
      </c>
      <c r="E62">
        <v>-3206.338737</v>
      </c>
      <c r="F62">
        <v>0</v>
      </c>
      <c r="G62">
        <v>-3215.9142609999999</v>
      </c>
      <c r="H62">
        <v>0</v>
      </c>
      <c r="I62" t="s">
        <v>209</v>
      </c>
      <c r="J62" t="s">
        <v>210</v>
      </c>
      <c r="K62">
        <v>16</v>
      </c>
      <c r="L62" s="1">
        <f t="shared" si="0"/>
        <v>742.33386999963273</v>
      </c>
      <c r="M62" s="1">
        <f t="shared" si="1"/>
        <v>92.791733749954091</v>
      </c>
    </row>
    <row r="63" spans="1:13" x14ac:dyDescent="0.2">
      <c r="A63" t="s">
        <v>64</v>
      </c>
      <c r="B63">
        <v>4.5</v>
      </c>
      <c r="C63">
        <v>17</v>
      </c>
      <c r="D63">
        <v>62</v>
      </c>
      <c r="E63">
        <v>-1092.293715</v>
      </c>
      <c r="F63">
        <v>0</v>
      </c>
      <c r="G63">
        <v>-1101.849602</v>
      </c>
      <c r="H63">
        <v>0</v>
      </c>
      <c r="I63" t="s">
        <v>211</v>
      </c>
      <c r="J63" t="s">
        <v>212</v>
      </c>
      <c r="K63">
        <v>16</v>
      </c>
      <c r="L63" s="1">
        <f t="shared" si="0"/>
        <v>690.77692649996061</v>
      </c>
      <c r="M63" s="1">
        <f t="shared" si="1"/>
        <v>86.347115812495076</v>
      </c>
    </row>
    <row r="64" spans="1:13" x14ac:dyDescent="0.2">
      <c r="A64" t="s">
        <v>65</v>
      </c>
      <c r="B64">
        <v>5.0999999999999996</v>
      </c>
      <c r="C64">
        <v>17</v>
      </c>
      <c r="D64">
        <v>63</v>
      </c>
      <c r="E64">
        <v>-1031.9361530000001</v>
      </c>
      <c r="F64">
        <v>0</v>
      </c>
      <c r="G64">
        <v>-1039.0382810000001</v>
      </c>
      <c r="H64">
        <v>0</v>
      </c>
      <c r="I64" t="s">
        <v>213</v>
      </c>
      <c r="J64" t="s">
        <v>214</v>
      </c>
      <c r="K64">
        <v>12</v>
      </c>
      <c r="L64" s="1">
        <f t="shared" si="0"/>
        <v>347.98376999998277</v>
      </c>
      <c r="M64" s="1">
        <f t="shared" si="1"/>
        <v>57.997294999997131</v>
      </c>
    </row>
    <row r="65" spans="1:13" x14ac:dyDescent="0.2">
      <c r="A65" t="s">
        <v>66</v>
      </c>
      <c r="B65">
        <v>5.0999999999999996</v>
      </c>
      <c r="C65">
        <v>17</v>
      </c>
      <c r="D65">
        <v>64</v>
      </c>
      <c r="E65">
        <v>-1031.936152</v>
      </c>
      <c r="F65">
        <v>0</v>
      </c>
      <c r="G65">
        <v>-1039.049031</v>
      </c>
      <c r="H65">
        <v>0</v>
      </c>
      <c r="I65" t="s">
        <v>215</v>
      </c>
      <c r="J65" t="s">
        <v>216</v>
      </c>
      <c r="K65">
        <v>12</v>
      </c>
      <c r="L65" s="1">
        <f t="shared" si="0"/>
        <v>376.21052050005494</v>
      </c>
      <c r="M65" s="1">
        <f t="shared" si="1"/>
        <v>62.701753416675821</v>
      </c>
    </row>
    <row r="66" spans="1:13" x14ac:dyDescent="0.2">
      <c r="A66" t="s">
        <v>67</v>
      </c>
      <c r="B66">
        <v>5.0999999999999996</v>
      </c>
      <c r="C66">
        <v>17</v>
      </c>
      <c r="D66">
        <v>65</v>
      </c>
      <c r="E66">
        <v>-708.93605100000002</v>
      </c>
      <c r="F66">
        <v>0</v>
      </c>
      <c r="G66">
        <v>-716.05259899999999</v>
      </c>
      <c r="H66">
        <v>0</v>
      </c>
      <c r="I66" t="s">
        <v>217</v>
      </c>
      <c r="J66" t="s">
        <v>218</v>
      </c>
      <c r="K66">
        <v>12</v>
      </c>
      <c r="L66" s="1">
        <f t="shared" si="0"/>
        <v>385.84347999991132</v>
      </c>
      <c r="M66" s="1">
        <f t="shared" si="1"/>
        <v>64.307246666651892</v>
      </c>
    </row>
    <row r="67" spans="1:13" x14ac:dyDescent="0.2">
      <c r="A67" t="s">
        <v>68</v>
      </c>
      <c r="B67">
        <v>5.0999999999999996</v>
      </c>
      <c r="C67">
        <v>17</v>
      </c>
      <c r="D67">
        <v>66</v>
      </c>
      <c r="E67">
        <v>-708.93568200000004</v>
      </c>
      <c r="F67">
        <v>0</v>
      </c>
      <c r="G67">
        <v>-716.04669899999999</v>
      </c>
      <c r="H67">
        <v>0</v>
      </c>
      <c r="I67" t="s">
        <v>219</v>
      </c>
      <c r="J67" t="s">
        <v>220</v>
      </c>
      <c r="K67">
        <v>12</v>
      </c>
      <c r="L67" s="1">
        <f t="shared" ref="L67:L89" si="2">(-G67+E67+K67/2*(-1.161598))*2625.5</f>
        <v>371.32183949986131</v>
      </c>
      <c r="M67" s="1">
        <f t="shared" ref="M67:M89" si="3">L67/(K67/2)</f>
        <v>61.886973249976883</v>
      </c>
    </row>
    <row r="68" spans="1:13" x14ac:dyDescent="0.2">
      <c r="A68" t="s">
        <v>69</v>
      </c>
      <c r="B68">
        <v>5.3</v>
      </c>
      <c r="C68">
        <v>17</v>
      </c>
      <c r="D68">
        <v>67</v>
      </c>
      <c r="E68">
        <v>-673.02680699999996</v>
      </c>
      <c r="F68">
        <v>0</v>
      </c>
      <c r="G68">
        <v>-680.12357799999995</v>
      </c>
      <c r="H68">
        <v>0</v>
      </c>
      <c r="I68" t="s">
        <v>221</v>
      </c>
      <c r="J68" t="s">
        <v>222</v>
      </c>
      <c r="K68">
        <v>12</v>
      </c>
      <c r="L68" s="1">
        <f t="shared" si="2"/>
        <v>333.91896649997329</v>
      </c>
      <c r="M68" s="1">
        <f t="shared" si="3"/>
        <v>55.653161083328882</v>
      </c>
    </row>
    <row r="69" spans="1:13" x14ac:dyDescent="0.2">
      <c r="A69" t="s">
        <v>70</v>
      </c>
      <c r="B69">
        <v>5.3</v>
      </c>
      <c r="C69">
        <v>19</v>
      </c>
      <c r="D69">
        <v>68</v>
      </c>
      <c r="E69">
        <v>-767.61011399999995</v>
      </c>
      <c r="F69">
        <v>0</v>
      </c>
      <c r="G69">
        <v>-774.72318299999995</v>
      </c>
      <c r="H69">
        <v>0</v>
      </c>
      <c r="I69" t="s">
        <v>223</v>
      </c>
      <c r="J69" t="s">
        <v>224</v>
      </c>
      <c r="K69">
        <v>12</v>
      </c>
      <c r="L69" s="1">
        <f t="shared" si="2"/>
        <v>376.70936549998942</v>
      </c>
      <c r="M69" s="1">
        <f t="shared" si="3"/>
        <v>62.784894249998239</v>
      </c>
    </row>
    <row r="70" spans="1:13" x14ac:dyDescent="0.2">
      <c r="A70" t="s">
        <v>71</v>
      </c>
      <c r="B70">
        <v>5.3</v>
      </c>
      <c r="C70">
        <v>19</v>
      </c>
      <c r="D70">
        <v>69</v>
      </c>
      <c r="E70">
        <v>-765.23928699999999</v>
      </c>
      <c r="F70">
        <v>0</v>
      </c>
      <c r="G70">
        <v>-774.73215700000003</v>
      </c>
      <c r="H70">
        <v>0</v>
      </c>
      <c r="I70" t="s">
        <v>225</v>
      </c>
      <c r="J70" t="s">
        <v>226</v>
      </c>
      <c r="K70">
        <v>16</v>
      </c>
      <c r="L70" s="1">
        <f t="shared" si="2"/>
        <v>525.32579300010434</v>
      </c>
      <c r="M70" s="1">
        <f t="shared" si="3"/>
        <v>65.665724125013043</v>
      </c>
    </row>
    <row r="71" spans="1:13" x14ac:dyDescent="0.2">
      <c r="A71" t="s">
        <v>72</v>
      </c>
      <c r="B71">
        <v>5.3</v>
      </c>
      <c r="C71">
        <v>19</v>
      </c>
      <c r="D71">
        <v>70</v>
      </c>
      <c r="E71">
        <v>-1110.481753</v>
      </c>
      <c r="F71">
        <v>0</v>
      </c>
      <c r="G71">
        <v>-1117.575773</v>
      </c>
      <c r="H71">
        <v>0</v>
      </c>
      <c r="I71" t="s">
        <v>227</v>
      </c>
      <c r="J71" t="s">
        <v>228</v>
      </c>
      <c r="K71">
        <v>12</v>
      </c>
      <c r="L71" s="1">
        <f t="shared" si="2"/>
        <v>326.69621600000141</v>
      </c>
      <c r="M71" s="1">
        <f t="shared" si="3"/>
        <v>54.449369333333571</v>
      </c>
    </row>
    <row r="72" spans="1:13" x14ac:dyDescent="0.2">
      <c r="A72" t="s">
        <v>73</v>
      </c>
      <c r="B72">
        <v>5.3</v>
      </c>
      <c r="C72">
        <v>19</v>
      </c>
      <c r="D72">
        <v>71</v>
      </c>
      <c r="E72">
        <v>-767.62157100000002</v>
      </c>
      <c r="F72">
        <v>0</v>
      </c>
      <c r="G72">
        <v>-774.73193700000002</v>
      </c>
      <c r="H72">
        <v>0</v>
      </c>
      <c r="I72" t="s">
        <v>229</v>
      </c>
      <c r="J72" t="s">
        <v>226</v>
      </c>
      <c r="K72">
        <v>12</v>
      </c>
      <c r="L72" s="1">
        <f t="shared" si="2"/>
        <v>369.61263899999784</v>
      </c>
      <c r="M72" s="1">
        <f t="shared" si="3"/>
        <v>61.602106499999643</v>
      </c>
    </row>
    <row r="73" spans="1:13" x14ac:dyDescent="0.2">
      <c r="A73" t="s">
        <v>74</v>
      </c>
      <c r="B73">
        <v>5.7</v>
      </c>
      <c r="C73">
        <v>18</v>
      </c>
      <c r="D73">
        <v>72</v>
      </c>
      <c r="E73">
        <v>-728.34353999999996</v>
      </c>
      <c r="F73">
        <v>0</v>
      </c>
      <c r="G73">
        <v>-735.44380100000001</v>
      </c>
      <c r="H73">
        <v>0</v>
      </c>
      <c r="I73" t="s">
        <v>230</v>
      </c>
      <c r="J73" t="s">
        <v>231</v>
      </c>
      <c r="K73">
        <v>12</v>
      </c>
      <c r="L73" s="1">
        <f t="shared" si="2"/>
        <v>343.08196150012077</v>
      </c>
      <c r="M73" s="1">
        <f t="shared" si="3"/>
        <v>57.180326916686795</v>
      </c>
    </row>
    <row r="74" spans="1:13" x14ac:dyDescent="0.2">
      <c r="A74" t="s">
        <v>75</v>
      </c>
      <c r="B74">
        <v>5.7</v>
      </c>
      <c r="C74">
        <v>18</v>
      </c>
      <c r="D74">
        <v>73</v>
      </c>
      <c r="E74">
        <v>-728.34471699999995</v>
      </c>
      <c r="F74">
        <v>0</v>
      </c>
      <c r="G74">
        <v>-735.44936499999994</v>
      </c>
      <c r="H74">
        <v>0</v>
      </c>
      <c r="I74" t="s">
        <v>232</v>
      </c>
      <c r="J74" t="s">
        <v>233</v>
      </c>
      <c r="K74">
        <v>12</v>
      </c>
      <c r="L74" s="1">
        <f t="shared" si="2"/>
        <v>354.60002999999347</v>
      </c>
      <c r="M74" s="1">
        <f t="shared" si="3"/>
        <v>59.100004999998909</v>
      </c>
    </row>
    <row r="75" spans="1:13" x14ac:dyDescent="0.2">
      <c r="A75" t="s">
        <v>76</v>
      </c>
      <c r="B75">
        <v>5.7</v>
      </c>
      <c r="C75">
        <v>20</v>
      </c>
      <c r="D75">
        <v>74</v>
      </c>
      <c r="E75">
        <v>-1165.7987390000001</v>
      </c>
      <c r="F75">
        <v>0</v>
      </c>
      <c r="G75">
        <v>-1172.9092969999999</v>
      </c>
      <c r="H75">
        <v>0</v>
      </c>
      <c r="I75" t="s">
        <v>234</v>
      </c>
      <c r="J75" t="s">
        <v>235</v>
      </c>
      <c r="K75">
        <v>12</v>
      </c>
      <c r="L75" s="1">
        <f t="shared" si="2"/>
        <v>370.11673499962058</v>
      </c>
      <c r="M75" s="1">
        <f t="shared" si="3"/>
        <v>61.686122499936765</v>
      </c>
    </row>
    <row r="76" spans="1:13" x14ac:dyDescent="0.2">
      <c r="A76" t="s">
        <v>77</v>
      </c>
      <c r="B76">
        <v>5.7</v>
      </c>
      <c r="C76">
        <v>21</v>
      </c>
      <c r="D76">
        <v>75</v>
      </c>
      <c r="E76">
        <v>-846.17661599999997</v>
      </c>
      <c r="F76">
        <v>0</v>
      </c>
      <c r="G76">
        <v>-853.27643499999999</v>
      </c>
      <c r="H76">
        <v>0</v>
      </c>
      <c r="I76" t="s">
        <v>236</v>
      </c>
      <c r="J76" t="s">
        <v>237</v>
      </c>
      <c r="K76">
        <v>12</v>
      </c>
      <c r="L76" s="1">
        <f t="shared" si="2"/>
        <v>341.92149050006583</v>
      </c>
      <c r="M76" s="1">
        <f t="shared" si="3"/>
        <v>56.986915083344307</v>
      </c>
    </row>
    <row r="77" spans="1:13" x14ac:dyDescent="0.2">
      <c r="A77" t="s">
        <v>78</v>
      </c>
      <c r="B77">
        <v>5.7</v>
      </c>
      <c r="C77">
        <v>21</v>
      </c>
      <c r="D77">
        <v>76</v>
      </c>
      <c r="E77">
        <v>-880.93207199999995</v>
      </c>
      <c r="F77">
        <v>0</v>
      </c>
      <c r="G77">
        <v>-889.19791899999996</v>
      </c>
      <c r="H77">
        <v>0</v>
      </c>
      <c r="I77" t="s">
        <v>238</v>
      </c>
      <c r="J77" t="s">
        <v>239</v>
      </c>
      <c r="K77">
        <v>14</v>
      </c>
      <c r="L77" s="1">
        <f t="shared" si="2"/>
        <v>353.55245550002195</v>
      </c>
      <c r="M77" s="1">
        <f t="shared" si="3"/>
        <v>50.507493642860275</v>
      </c>
    </row>
    <row r="78" spans="1:13" x14ac:dyDescent="0.2">
      <c r="A78" t="s">
        <v>79</v>
      </c>
      <c r="B78">
        <v>5.9</v>
      </c>
      <c r="C78">
        <v>20</v>
      </c>
      <c r="D78">
        <v>77</v>
      </c>
      <c r="E78">
        <v>-862.71228599999995</v>
      </c>
      <c r="F78">
        <v>0</v>
      </c>
      <c r="G78">
        <v>-869.81588699999998</v>
      </c>
      <c r="H78">
        <v>0</v>
      </c>
      <c r="I78" t="s">
        <v>240</v>
      </c>
      <c r="J78" t="s">
        <v>241</v>
      </c>
      <c r="K78">
        <v>12</v>
      </c>
      <c r="L78" s="1">
        <f t="shared" si="2"/>
        <v>351.85113150006862</v>
      </c>
      <c r="M78" s="1">
        <f t="shared" si="3"/>
        <v>58.641855250011439</v>
      </c>
    </row>
    <row r="79" spans="1:13" x14ac:dyDescent="0.2">
      <c r="A79" t="s">
        <v>80</v>
      </c>
      <c r="B79">
        <v>5.9</v>
      </c>
      <c r="C79">
        <v>20</v>
      </c>
      <c r="D79">
        <v>78</v>
      </c>
      <c r="E79">
        <v>-806.92723899999999</v>
      </c>
      <c r="F79">
        <v>0</v>
      </c>
      <c r="G79">
        <v>-814.04053199999998</v>
      </c>
      <c r="H79">
        <v>0</v>
      </c>
      <c r="I79" t="s">
        <v>242</v>
      </c>
      <c r="J79" t="s">
        <v>243</v>
      </c>
      <c r="K79">
        <v>12</v>
      </c>
      <c r="L79" s="1">
        <f t="shared" si="2"/>
        <v>377.297477499997</v>
      </c>
      <c r="M79" s="1">
        <f t="shared" si="3"/>
        <v>62.882912916666164</v>
      </c>
    </row>
    <row r="80" spans="1:13" x14ac:dyDescent="0.2">
      <c r="A80" t="s">
        <v>81</v>
      </c>
      <c r="B80">
        <v>5.9</v>
      </c>
      <c r="C80">
        <v>20</v>
      </c>
      <c r="D80">
        <v>79</v>
      </c>
      <c r="E80">
        <v>-806.91924300000005</v>
      </c>
      <c r="F80">
        <v>0</v>
      </c>
      <c r="G80">
        <v>-814.02461200000005</v>
      </c>
      <c r="H80">
        <v>0</v>
      </c>
      <c r="I80" t="s">
        <v>244</v>
      </c>
      <c r="J80" t="s">
        <v>245</v>
      </c>
      <c r="K80">
        <v>12</v>
      </c>
      <c r="L80" s="1">
        <f t="shared" si="2"/>
        <v>356.49301549998989</v>
      </c>
      <c r="M80" s="1">
        <f t="shared" si="3"/>
        <v>59.415502583331651</v>
      </c>
    </row>
    <row r="81" spans="1:13" x14ac:dyDescent="0.2">
      <c r="A81" t="s">
        <v>82</v>
      </c>
      <c r="B81">
        <v>5.9</v>
      </c>
      <c r="C81">
        <v>20</v>
      </c>
      <c r="D81">
        <v>80</v>
      </c>
      <c r="E81">
        <v>-841.65840700000001</v>
      </c>
      <c r="F81">
        <v>0</v>
      </c>
      <c r="G81">
        <v>-849.944299</v>
      </c>
      <c r="H81">
        <v>0</v>
      </c>
      <c r="I81" t="s">
        <v>246</v>
      </c>
      <c r="J81" t="s">
        <v>247</v>
      </c>
      <c r="K81">
        <v>14</v>
      </c>
      <c r="L81" s="1">
        <f t="shared" si="2"/>
        <v>406.18060299997438</v>
      </c>
      <c r="M81" s="1">
        <f t="shared" si="3"/>
        <v>58.02580042856777</v>
      </c>
    </row>
    <row r="82" spans="1:13" x14ac:dyDescent="0.2">
      <c r="A82" t="s">
        <v>83</v>
      </c>
      <c r="B82">
        <v>5.9</v>
      </c>
      <c r="C82">
        <v>20</v>
      </c>
      <c r="D82">
        <v>81</v>
      </c>
      <c r="E82">
        <v>-806.92361500000004</v>
      </c>
      <c r="F82">
        <v>0</v>
      </c>
      <c r="G82">
        <v>-814.03268500000001</v>
      </c>
      <c r="H82">
        <v>0</v>
      </c>
      <c r="I82" t="s">
        <v>248</v>
      </c>
      <c r="J82" t="s">
        <v>249</v>
      </c>
      <c r="K82">
        <v>12</v>
      </c>
      <c r="L82" s="1">
        <f t="shared" si="2"/>
        <v>366.20999099993264</v>
      </c>
      <c r="M82" s="1">
        <f t="shared" si="3"/>
        <v>61.034998499988774</v>
      </c>
    </row>
    <row r="83" spans="1:13" x14ac:dyDescent="0.2">
      <c r="A83" t="s">
        <v>84</v>
      </c>
      <c r="B83">
        <v>6.1</v>
      </c>
      <c r="C83">
        <v>18</v>
      </c>
      <c r="D83">
        <v>82</v>
      </c>
      <c r="E83">
        <v>-728.34263399999998</v>
      </c>
      <c r="F83">
        <v>0</v>
      </c>
      <c r="G83">
        <v>-735.45111599999996</v>
      </c>
      <c r="H83">
        <v>0</v>
      </c>
      <c r="I83" t="s">
        <v>250</v>
      </c>
      <c r="J83" t="s">
        <v>251</v>
      </c>
      <c r="K83">
        <v>12</v>
      </c>
      <c r="L83" s="1">
        <f t="shared" si="2"/>
        <v>364.66619699995005</v>
      </c>
      <c r="M83" s="1">
        <f t="shared" si="3"/>
        <v>60.777699499991677</v>
      </c>
    </row>
    <row r="84" spans="1:13" x14ac:dyDescent="0.2">
      <c r="A84" t="s">
        <v>85</v>
      </c>
      <c r="B84">
        <v>6.1</v>
      </c>
      <c r="C84">
        <v>19</v>
      </c>
      <c r="D84">
        <v>83</v>
      </c>
      <c r="E84">
        <v>-767.61763900000005</v>
      </c>
      <c r="F84">
        <v>0</v>
      </c>
      <c r="G84">
        <v>-774.72745599999996</v>
      </c>
      <c r="H84">
        <v>0</v>
      </c>
      <c r="I84" t="s">
        <v>252</v>
      </c>
      <c r="J84" t="s">
        <v>253</v>
      </c>
      <c r="K84">
        <v>12</v>
      </c>
      <c r="L84" s="1">
        <f t="shared" si="2"/>
        <v>368.17123949975672</v>
      </c>
      <c r="M84" s="1">
        <f t="shared" si="3"/>
        <v>61.361873249959451</v>
      </c>
    </row>
    <row r="85" spans="1:13" x14ac:dyDescent="0.2">
      <c r="A85" t="s">
        <v>86</v>
      </c>
      <c r="B85">
        <v>6.3</v>
      </c>
      <c r="C85">
        <v>20</v>
      </c>
      <c r="D85">
        <v>84</v>
      </c>
      <c r="E85">
        <v>-806.92219999999998</v>
      </c>
      <c r="F85">
        <v>0</v>
      </c>
      <c r="G85">
        <v>-814.019589</v>
      </c>
      <c r="H85">
        <v>0</v>
      </c>
      <c r="I85" t="s">
        <v>254</v>
      </c>
      <c r="J85" t="s">
        <v>255</v>
      </c>
      <c r="K85">
        <v>12</v>
      </c>
      <c r="L85" s="1">
        <f t="shared" si="2"/>
        <v>335.54152550005551</v>
      </c>
      <c r="M85" s="1">
        <f t="shared" si="3"/>
        <v>55.923587583342588</v>
      </c>
    </row>
    <row r="86" spans="1:13" x14ac:dyDescent="0.2">
      <c r="A86" t="s">
        <v>87</v>
      </c>
      <c r="B86">
        <v>6.3</v>
      </c>
      <c r="C86">
        <v>20</v>
      </c>
      <c r="D86">
        <v>85</v>
      </c>
      <c r="E86">
        <v>-806.92247799999996</v>
      </c>
      <c r="F86">
        <v>0</v>
      </c>
      <c r="G86">
        <v>-814.02959099999998</v>
      </c>
      <c r="H86">
        <v>0</v>
      </c>
      <c r="I86" t="s">
        <v>256</v>
      </c>
      <c r="J86" t="s">
        <v>257</v>
      </c>
      <c r="K86">
        <v>12</v>
      </c>
      <c r="L86" s="1">
        <f t="shared" si="2"/>
        <v>361.07188750007026</v>
      </c>
      <c r="M86" s="1">
        <f t="shared" si="3"/>
        <v>60.178647916678379</v>
      </c>
    </row>
    <row r="87" spans="1:13" x14ac:dyDescent="0.2">
      <c r="A87" t="s">
        <v>88</v>
      </c>
      <c r="B87">
        <v>6.3</v>
      </c>
      <c r="C87">
        <v>21</v>
      </c>
      <c r="D87">
        <v>86</v>
      </c>
      <c r="E87">
        <v>-875.90172500000006</v>
      </c>
      <c r="F87">
        <v>0</v>
      </c>
      <c r="G87">
        <v>-885.35154199999999</v>
      </c>
      <c r="H87">
        <v>0</v>
      </c>
      <c r="I87" t="s">
        <v>258</v>
      </c>
      <c r="J87" t="s">
        <v>259</v>
      </c>
      <c r="K87">
        <v>16</v>
      </c>
      <c r="L87" s="1">
        <f t="shared" si="2"/>
        <v>412.29014149984198</v>
      </c>
      <c r="M87" s="1">
        <f t="shared" si="3"/>
        <v>51.536267687480247</v>
      </c>
    </row>
    <row r="88" spans="1:13" x14ac:dyDescent="0.2">
      <c r="A88" t="s">
        <v>89</v>
      </c>
      <c r="B88">
        <v>6.3</v>
      </c>
      <c r="C88">
        <v>21</v>
      </c>
      <c r="D88">
        <v>87</v>
      </c>
      <c r="E88">
        <v>-875.87173499999994</v>
      </c>
      <c r="F88">
        <v>0</v>
      </c>
      <c r="G88">
        <v>-885.36369200000001</v>
      </c>
      <c r="H88">
        <v>0</v>
      </c>
      <c r="I88" t="s">
        <v>260</v>
      </c>
      <c r="J88" t="s">
        <v>261</v>
      </c>
      <c r="K88">
        <v>16</v>
      </c>
      <c r="L88" s="1">
        <f t="shared" si="2"/>
        <v>522.92871150018664</v>
      </c>
      <c r="M88" s="1">
        <f t="shared" si="3"/>
        <v>65.36608893752333</v>
      </c>
    </row>
    <row r="89" spans="1:13" x14ac:dyDescent="0.2">
      <c r="A89" t="s">
        <v>90</v>
      </c>
      <c r="B89">
        <v>7.1</v>
      </c>
      <c r="C89">
        <v>21</v>
      </c>
      <c r="D89">
        <v>88</v>
      </c>
      <c r="E89">
        <v>-1234.8245460000001</v>
      </c>
      <c r="F89">
        <v>0</v>
      </c>
      <c r="G89">
        <v>-1244.2673569999999</v>
      </c>
      <c r="H89">
        <v>0</v>
      </c>
      <c r="I89" t="s">
        <v>262</v>
      </c>
      <c r="J89" t="s">
        <v>263</v>
      </c>
      <c r="K89">
        <v>16</v>
      </c>
      <c r="L89" s="1">
        <f t="shared" si="2"/>
        <v>393.89588849971938</v>
      </c>
      <c r="M89" s="1">
        <f t="shared" si="3"/>
        <v>49.236986062464922</v>
      </c>
    </row>
  </sheetData>
  <conditionalFormatting sqref="F2:F89">
    <cfRule type="cellIs" dxfId="2" priority="4" operator="equal">
      <formula>1</formula>
    </cfRule>
  </conditionalFormatting>
  <conditionalFormatting sqref="H2:H89">
    <cfRule type="cellIs" dxfId="1" priority="2" operator="equal">
      <formula>1</formula>
    </cfRule>
  </conditionalFormatting>
  <conditionalFormatting sqref="G2:G8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2022-03-03T13:48:17Z</dcterms:created>
  <dcterms:modified xsi:type="dcterms:W3CDTF">2023-01-24T16:53:13Z</dcterms:modified>
</cp:coreProperties>
</file>