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D\assegno\Regione_Veneto\procedura_GIS_VI\analisi_profili\"/>
    </mc:Choice>
  </mc:AlternateContent>
  <bookViews>
    <workbookView xWindow="0" yWindow="0" windowWidth="28800" windowHeight="12435"/>
  </bookViews>
  <sheets>
    <sheet name="16_point_profile" sheetId="1" r:id="rId1"/>
  </sheets>
  <definedNames>
    <definedName name="_xlnm.Database">'16_point_profile'!$A$1:$F$642</definedName>
  </definedNames>
  <calcPr calcId="152511"/>
</workbook>
</file>

<file path=xl/calcChain.xml><?xml version="1.0" encoding="utf-8"?>
<calcChain xmlns="http://schemas.openxmlformats.org/spreadsheetml/2006/main">
  <c r="L155" i="1" l="1"/>
  <c r="K123" i="1"/>
  <c r="K124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L123" i="1"/>
  <c r="L124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73" i="1"/>
  <c r="L4" i="1"/>
  <c r="L5" i="1"/>
  <c r="L6" i="1"/>
  <c r="L7" i="1"/>
  <c r="L8" i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3" i="1"/>
  <c r="G3" i="1" l="1"/>
  <c r="J73" i="1" l="1"/>
  <c r="J105" i="1"/>
  <c r="J196" i="1"/>
  <c r="J237" i="1"/>
  <c r="J249" i="1"/>
  <c r="J309" i="1"/>
  <c r="J310" i="1"/>
  <c r="J349" i="1"/>
  <c r="J382" i="1"/>
  <c r="J429" i="1"/>
  <c r="J472" i="1"/>
  <c r="J493" i="1"/>
  <c r="J525" i="1"/>
  <c r="J541" i="1"/>
  <c r="J581" i="1"/>
  <c r="J605" i="1"/>
  <c r="J640" i="1"/>
  <c r="I17" i="1"/>
  <c r="J17" i="1" s="1"/>
  <c r="I18" i="1"/>
  <c r="J18" i="1" s="1"/>
  <c r="I40" i="1"/>
  <c r="J40" i="1" s="1"/>
  <c r="I41" i="1"/>
  <c r="J41" i="1" s="1"/>
  <c r="I44" i="1"/>
  <c r="J44" i="1" s="1"/>
  <c r="I56" i="1"/>
  <c r="J56" i="1" s="1"/>
  <c r="I91" i="1"/>
  <c r="J91" i="1" s="1"/>
  <c r="I133" i="1"/>
  <c r="J133" i="1" s="1"/>
  <c r="I157" i="1"/>
  <c r="J157" i="1" s="1"/>
  <c r="I164" i="1"/>
  <c r="J164" i="1" s="1"/>
  <c r="I172" i="1"/>
  <c r="J172" i="1" s="1"/>
  <c r="I174" i="1"/>
  <c r="J174" i="1" s="1"/>
  <c r="I196" i="1"/>
  <c r="I197" i="1"/>
  <c r="J197" i="1" s="1"/>
  <c r="I200" i="1"/>
  <c r="J200" i="1" s="1"/>
  <c r="I211" i="1"/>
  <c r="J211" i="1" s="1"/>
  <c r="I224" i="1"/>
  <c r="J224" i="1" s="1"/>
  <c r="I236" i="1"/>
  <c r="J236" i="1" s="1"/>
  <c r="I248" i="1"/>
  <c r="J248" i="1" s="1"/>
  <c r="I268" i="1"/>
  <c r="J268" i="1" s="1"/>
  <c r="I280" i="1"/>
  <c r="J280" i="1" s="1"/>
  <c r="I304" i="1"/>
  <c r="J304" i="1" s="1"/>
  <c r="I305" i="1"/>
  <c r="J305" i="1" s="1"/>
  <c r="I306" i="1"/>
  <c r="J306" i="1" s="1"/>
  <c r="I325" i="1"/>
  <c r="J325" i="1" s="1"/>
  <c r="I340" i="1"/>
  <c r="J340" i="1" s="1"/>
  <c r="I341" i="1"/>
  <c r="J341" i="1" s="1"/>
  <c r="I352" i="1"/>
  <c r="J352" i="1" s="1"/>
  <c r="I361" i="1"/>
  <c r="J361" i="1" s="1"/>
  <c r="I388" i="1"/>
  <c r="J388" i="1" s="1"/>
  <c r="I389" i="1"/>
  <c r="J389" i="1" s="1"/>
  <c r="I390" i="1"/>
  <c r="J390" i="1" s="1"/>
  <c r="I412" i="1"/>
  <c r="J412" i="1" s="1"/>
  <c r="I424" i="1"/>
  <c r="J424" i="1" s="1"/>
  <c r="I426" i="1"/>
  <c r="J426" i="1" s="1"/>
  <c r="I445" i="1"/>
  <c r="J445" i="1" s="1"/>
  <c r="I472" i="1"/>
  <c r="I473" i="1"/>
  <c r="J473" i="1" s="1"/>
  <c r="I484" i="1"/>
  <c r="J484" i="1" s="1"/>
  <c r="I485" i="1"/>
  <c r="J485" i="1" s="1"/>
  <c r="I532" i="1"/>
  <c r="J532" i="1" s="1"/>
  <c r="I533" i="1"/>
  <c r="J533" i="1" s="1"/>
  <c r="I534" i="1"/>
  <c r="J534" i="1" s="1"/>
  <c r="I545" i="1"/>
  <c r="J545" i="1" s="1"/>
  <c r="I546" i="1"/>
  <c r="J546" i="1" s="1"/>
  <c r="I573" i="1"/>
  <c r="J573" i="1" s="1"/>
  <c r="I584" i="1"/>
  <c r="J584" i="1" s="1"/>
  <c r="I585" i="1"/>
  <c r="J585" i="1" s="1"/>
  <c r="I592" i="1"/>
  <c r="J592" i="1" s="1"/>
  <c r="I593" i="1"/>
  <c r="J593" i="1" s="1"/>
  <c r="I601" i="1"/>
  <c r="J601" i="1" s="1"/>
  <c r="I608" i="1"/>
  <c r="J608" i="1" s="1"/>
  <c r="I620" i="1"/>
  <c r="J620" i="1" s="1"/>
  <c r="I625" i="1"/>
  <c r="J625" i="1" s="1"/>
  <c r="I641" i="1"/>
  <c r="J641" i="1" s="1"/>
  <c r="I642" i="1"/>
  <c r="J642" i="1" s="1"/>
  <c r="I3" i="1"/>
  <c r="J3" i="1" s="1"/>
  <c r="H4" i="1"/>
  <c r="H5" i="1"/>
  <c r="H6" i="1"/>
  <c r="H7" i="1"/>
  <c r="I7" i="1" s="1"/>
  <c r="J7" i="1" s="1"/>
  <c r="H8" i="1"/>
  <c r="H9" i="1"/>
  <c r="I9" i="1" s="1"/>
  <c r="J9" i="1" s="1"/>
  <c r="H10" i="1"/>
  <c r="H11" i="1"/>
  <c r="H12" i="1"/>
  <c r="H13" i="1"/>
  <c r="I13" i="1" s="1"/>
  <c r="J13" i="1" s="1"/>
  <c r="H14" i="1"/>
  <c r="I14" i="1" s="1"/>
  <c r="J14" i="1" s="1"/>
  <c r="H15" i="1"/>
  <c r="I15" i="1" s="1"/>
  <c r="J15" i="1" s="1"/>
  <c r="H16" i="1"/>
  <c r="H17" i="1"/>
  <c r="H18" i="1"/>
  <c r="H19" i="1"/>
  <c r="I19" i="1" s="1"/>
  <c r="J19" i="1" s="1"/>
  <c r="H20" i="1"/>
  <c r="H21" i="1"/>
  <c r="I21" i="1" s="1"/>
  <c r="J21" i="1" s="1"/>
  <c r="H22" i="1"/>
  <c r="H23" i="1"/>
  <c r="H24" i="1"/>
  <c r="H25" i="1"/>
  <c r="I25" i="1" s="1"/>
  <c r="J25" i="1" s="1"/>
  <c r="H26" i="1"/>
  <c r="I26" i="1" s="1"/>
  <c r="J26" i="1" s="1"/>
  <c r="H27" i="1"/>
  <c r="I27" i="1" s="1"/>
  <c r="J27" i="1" s="1"/>
  <c r="H28" i="1"/>
  <c r="H29" i="1"/>
  <c r="H30" i="1"/>
  <c r="H31" i="1"/>
  <c r="I31" i="1" s="1"/>
  <c r="J31" i="1" s="1"/>
  <c r="H32" i="1"/>
  <c r="H33" i="1"/>
  <c r="I33" i="1" s="1"/>
  <c r="J33" i="1" s="1"/>
  <c r="H34" i="1"/>
  <c r="H35" i="1"/>
  <c r="H36" i="1"/>
  <c r="H37" i="1"/>
  <c r="I37" i="1" s="1"/>
  <c r="J37" i="1" s="1"/>
  <c r="H38" i="1"/>
  <c r="I38" i="1" s="1"/>
  <c r="J38" i="1" s="1"/>
  <c r="H39" i="1"/>
  <c r="I39" i="1" s="1"/>
  <c r="J39" i="1" s="1"/>
  <c r="H40" i="1"/>
  <c r="H41" i="1"/>
  <c r="H42" i="1"/>
  <c r="H43" i="1"/>
  <c r="I43" i="1" s="1"/>
  <c r="J43" i="1" s="1"/>
  <c r="H44" i="1"/>
  <c r="H45" i="1"/>
  <c r="I45" i="1" s="1"/>
  <c r="J45" i="1" s="1"/>
  <c r="H46" i="1"/>
  <c r="H47" i="1"/>
  <c r="H48" i="1"/>
  <c r="H49" i="1"/>
  <c r="I49" i="1" s="1"/>
  <c r="J49" i="1" s="1"/>
  <c r="H50" i="1"/>
  <c r="I50" i="1" s="1"/>
  <c r="J50" i="1" s="1"/>
  <c r="H51" i="1"/>
  <c r="I51" i="1" s="1"/>
  <c r="J51" i="1" s="1"/>
  <c r="H52" i="1"/>
  <c r="H53" i="1"/>
  <c r="H54" i="1"/>
  <c r="H55" i="1"/>
  <c r="I55" i="1" s="1"/>
  <c r="J55" i="1" s="1"/>
  <c r="H56" i="1"/>
  <c r="H57" i="1"/>
  <c r="I57" i="1" s="1"/>
  <c r="J57" i="1" s="1"/>
  <c r="H58" i="1"/>
  <c r="H59" i="1"/>
  <c r="H60" i="1"/>
  <c r="H61" i="1"/>
  <c r="I61" i="1" s="1"/>
  <c r="J61" i="1" s="1"/>
  <c r="H62" i="1"/>
  <c r="I62" i="1" s="1"/>
  <c r="J62" i="1" s="1"/>
  <c r="H63" i="1"/>
  <c r="I63" i="1" s="1"/>
  <c r="J63" i="1" s="1"/>
  <c r="H64" i="1"/>
  <c r="H65" i="1"/>
  <c r="I65" i="1" s="1"/>
  <c r="J65" i="1" s="1"/>
  <c r="H66" i="1"/>
  <c r="I66" i="1" s="1"/>
  <c r="J66" i="1" s="1"/>
  <c r="H67" i="1"/>
  <c r="I67" i="1" s="1"/>
  <c r="J67" i="1" s="1"/>
  <c r="H68" i="1"/>
  <c r="H69" i="1"/>
  <c r="I69" i="1" s="1"/>
  <c r="J69" i="1" s="1"/>
  <c r="H70" i="1"/>
  <c r="H71" i="1"/>
  <c r="H72" i="1"/>
  <c r="H73" i="1"/>
  <c r="I73" i="1" s="1"/>
  <c r="H74" i="1"/>
  <c r="I74" i="1" s="1"/>
  <c r="J74" i="1" s="1"/>
  <c r="H75" i="1"/>
  <c r="I75" i="1" s="1"/>
  <c r="J75" i="1" s="1"/>
  <c r="H76" i="1"/>
  <c r="H77" i="1"/>
  <c r="H78" i="1"/>
  <c r="H79" i="1"/>
  <c r="H80" i="1"/>
  <c r="I80" i="1" s="1"/>
  <c r="J80" i="1" s="1"/>
  <c r="H81" i="1"/>
  <c r="I81" i="1" s="1"/>
  <c r="J81" i="1" s="1"/>
  <c r="H82" i="1"/>
  <c r="I82" i="1" s="1"/>
  <c r="J82" i="1" s="1"/>
  <c r="H83" i="1"/>
  <c r="H84" i="1"/>
  <c r="H85" i="1"/>
  <c r="I85" i="1" s="1"/>
  <c r="J85" i="1" s="1"/>
  <c r="H86" i="1"/>
  <c r="I86" i="1" s="1"/>
  <c r="J86" i="1" s="1"/>
  <c r="H87" i="1"/>
  <c r="I87" i="1" s="1"/>
  <c r="J87" i="1" s="1"/>
  <c r="H88" i="1"/>
  <c r="H89" i="1"/>
  <c r="H90" i="1"/>
  <c r="H91" i="1"/>
  <c r="H92" i="1"/>
  <c r="H93" i="1"/>
  <c r="I93" i="1" s="1"/>
  <c r="J93" i="1" s="1"/>
  <c r="H94" i="1"/>
  <c r="H95" i="1"/>
  <c r="H96" i="1"/>
  <c r="H97" i="1"/>
  <c r="I97" i="1" s="1"/>
  <c r="J97" i="1" s="1"/>
  <c r="H98" i="1"/>
  <c r="I98" i="1" s="1"/>
  <c r="J98" i="1" s="1"/>
  <c r="H99" i="1"/>
  <c r="I99" i="1" s="1"/>
  <c r="J99" i="1" s="1"/>
  <c r="H100" i="1"/>
  <c r="H101" i="1"/>
  <c r="H102" i="1"/>
  <c r="H103" i="1"/>
  <c r="H104" i="1"/>
  <c r="I104" i="1" s="1"/>
  <c r="J104" i="1" s="1"/>
  <c r="H105" i="1"/>
  <c r="I105" i="1" s="1"/>
  <c r="H106" i="1"/>
  <c r="H107" i="1"/>
  <c r="H108" i="1"/>
  <c r="H109" i="1"/>
  <c r="I109" i="1" s="1"/>
  <c r="J109" i="1" s="1"/>
  <c r="H110" i="1"/>
  <c r="I110" i="1" s="1"/>
  <c r="J110" i="1" s="1"/>
  <c r="H111" i="1"/>
  <c r="I111" i="1" s="1"/>
  <c r="J111" i="1" s="1"/>
  <c r="H112" i="1"/>
  <c r="H113" i="1"/>
  <c r="H114" i="1"/>
  <c r="H115" i="1"/>
  <c r="H116" i="1"/>
  <c r="H117" i="1"/>
  <c r="I117" i="1" s="1"/>
  <c r="J117" i="1" s="1"/>
  <c r="H118" i="1"/>
  <c r="H119" i="1"/>
  <c r="H120" i="1"/>
  <c r="H121" i="1"/>
  <c r="I121" i="1" s="1"/>
  <c r="J121" i="1" s="1"/>
  <c r="H122" i="1"/>
  <c r="I122" i="1" s="1"/>
  <c r="J122" i="1" s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I135" i="1" s="1"/>
  <c r="J135" i="1" s="1"/>
  <c r="H136" i="1"/>
  <c r="H137" i="1"/>
  <c r="H138" i="1"/>
  <c r="H139" i="1"/>
  <c r="H140" i="1"/>
  <c r="H141" i="1"/>
  <c r="I141" i="1" s="1"/>
  <c r="J141" i="1" s="1"/>
  <c r="H142" i="1"/>
  <c r="H143" i="1"/>
  <c r="H144" i="1"/>
  <c r="H145" i="1"/>
  <c r="I145" i="1" s="1"/>
  <c r="J145" i="1" s="1"/>
  <c r="H146" i="1"/>
  <c r="I146" i="1" s="1"/>
  <c r="J146" i="1" s="1"/>
  <c r="H147" i="1"/>
  <c r="I147" i="1" s="1"/>
  <c r="J147" i="1" s="1"/>
  <c r="H148" i="1"/>
  <c r="H149" i="1"/>
  <c r="I149" i="1" s="1"/>
  <c r="J149" i="1" s="1"/>
  <c r="H150" i="1"/>
  <c r="H151" i="1"/>
  <c r="H152" i="1"/>
  <c r="H153" i="1"/>
  <c r="I153" i="1" s="1"/>
  <c r="J153" i="1" s="1"/>
  <c r="H154" i="1"/>
  <c r="H155" i="1"/>
  <c r="H156" i="1"/>
  <c r="H157" i="1"/>
  <c r="H158" i="1"/>
  <c r="I158" i="1" s="1"/>
  <c r="J158" i="1" s="1"/>
  <c r="H159" i="1"/>
  <c r="I159" i="1" s="1"/>
  <c r="J159" i="1" s="1"/>
  <c r="H160" i="1"/>
  <c r="H161" i="1"/>
  <c r="H162" i="1"/>
  <c r="H163" i="1"/>
  <c r="H164" i="1"/>
  <c r="H165" i="1"/>
  <c r="I165" i="1" s="1"/>
  <c r="J165" i="1" s="1"/>
  <c r="H166" i="1"/>
  <c r="H167" i="1"/>
  <c r="H168" i="1"/>
  <c r="H169" i="1"/>
  <c r="I169" i="1" s="1"/>
  <c r="J169" i="1" s="1"/>
  <c r="H170" i="1"/>
  <c r="I170" i="1" s="1"/>
  <c r="J170" i="1" s="1"/>
  <c r="H171" i="1"/>
  <c r="I171" i="1" s="1"/>
  <c r="J171" i="1" s="1"/>
  <c r="H172" i="1"/>
  <c r="H173" i="1"/>
  <c r="H174" i="1"/>
  <c r="H175" i="1"/>
  <c r="H176" i="1"/>
  <c r="H177" i="1"/>
  <c r="I177" i="1" s="1"/>
  <c r="J177" i="1" s="1"/>
  <c r="H178" i="1"/>
  <c r="H179" i="1"/>
  <c r="H180" i="1"/>
  <c r="H181" i="1"/>
  <c r="I181" i="1" s="1"/>
  <c r="J181" i="1" s="1"/>
  <c r="H182" i="1"/>
  <c r="I182" i="1" s="1"/>
  <c r="J182" i="1" s="1"/>
  <c r="H183" i="1"/>
  <c r="I183" i="1" s="1"/>
  <c r="J183" i="1" s="1"/>
  <c r="H184" i="1"/>
  <c r="H185" i="1"/>
  <c r="H186" i="1"/>
  <c r="H187" i="1"/>
  <c r="H188" i="1"/>
  <c r="H189" i="1"/>
  <c r="I189" i="1" s="1"/>
  <c r="J189" i="1" s="1"/>
  <c r="H190" i="1"/>
  <c r="H191" i="1"/>
  <c r="H192" i="1"/>
  <c r="H193" i="1"/>
  <c r="I193" i="1" s="1"/>
  <c r="J193" i="1" s="1"/>
  <c r="H194" i="1"/>
  <c r="I194" i="1" s="1"/>
  <c r="J194" i="1" s="1"/>
  <c r="H195" i="1"/>
  <c r="I195" i="1" s="1"/>
  <c r="J195" i="1" s="1"/>
  <c r="H196" i="1"/>
  <c r="H197" i="1"/>
  <c r="H198" i="1"/>
  <c r="I198" i="1" s="1"/>
  <c r="J198" i="1" s="1"/>
  <c r="H199" i="1"/>
  <c r="H200" i="1"/>
  <c r="H201" i="1"/>
  <c r="I201" i="1" s="1"/>
  <c r="J201" i="1" s="1"/>
  <c r="H202" i="1"/>
  <c r="H203" i="1"/>
  <c r="H204" i="1"/>
  <c r="H205" i="1"/>
  <c r="I205" i="1" s="1"/>
  <c r="J205" i="1" s="1"/>
  <c r="H206" i="1"/>
  <c r="I206" i="1" s="1"/>
  <c r="J206" i="1" s="1"/>
  <c r="H207" i="1"/>
  <c r="I207" i="1" s="1"/>
  <c r="J207" i="1" s="1"/>
  <c r="H208" i="1"/>
  <c r="H209" i="1"/>
  <c r="H210" i="1"/>
  <c r="H211" i="1"/>
  <c r="H212" i="1"/>
  <c r="H213" i="1"/>
  <c r="I213" i="1" s="1"/>
  <c r="J213" i="1" s="1"/>
  <c r="H214" i="1"/>
  <c r="H215" i="1"/>
  <c r="H216" i="1"/>
  <c r="H217" i="1"/>
  <c r="I217" i="1" s="1"/>
  <c r="J217" i="1" s="1"/>
  <c r="H218" i="1"/>
  <c r="I218" i="1" s="1"/>
  <c r="J218" i="1" s="1"/>
  <c r="H219" i="1"/>
  <c r="I219" i="1" s="1"/>
  <c r="J219" i="1" s="1"/>
  <c r="H220" i="1"/>
  <c r="H221" i="1"/>
  <c r="H222" i="1"/>
  <c r="I222" i="1" s="1"/>
  <c r="J222" i="1" s="1"/>
  <c r="H223" i="1"/>
  <c r="H224" i="1"/>
  <c r="H225" i="1"/>
  <c r="I225" i="1" s="1"/>
  <c r="J225" i="1" s="1"/>
  <c r="H226" i="1"/>
  <c r="I226" i="1" s="1"/>
  <c r="J226" i="1" s="1"/>
  <c r="H227" i="1"/>
  <c r="H228" i="1"/>
  <c r="H229" i="1"/>
  <c r="I229" i="1" s="1"/>
  <c r="J229" i="1" s="1"/>
  <c r="H230" i="1"/>
  <c r="I230" i="1" s="1"/>
  <c r="J230" i="1" s="1"/>
  <c r="H231" i="1"/>
  <c r="I231" i="1" s="1"/>
  <c r="J231" i="1" s="1"/>
  <c r="H232" i="1"/>
  <c r="H233" i="1"/>
  <c r="H234" i="1"/>
  <c r="H235" i="1"/>
  <c r="H236" i="1"/>
  <c r="H237" i="1"/>
  <c r="I237" i="1" s="1"/>
  <c r="H238" i="1"/>
  <c r="H239" i="1"/>
  <c r="H240" i="1"/>
  <c r="H241" i="1"/>
  <c r="I241" i="1" s="1"/>
  <c r="J241" i="1" s="1"/>
  <c r="H242" i="1"/>
  <c r="I242" i="1" s="1"/>
  <c r="J242" i="1" s="1"/>
  <c r="H243" i="1"/>
  <c r="I243" i="1" s="1"/>
  <c r="J243" i="1" s="1"/>
  <c r="H244" i="1"/>
  <c r="H245" i="1"/>
  <c r="H246" i="1"/>
  <c r="H247" i="1"/>
  <c r="H248" i="1"/>
  <c r="H249" i="1"/>
  <c r="I249" i="1" s="1"/>
  <c r="H250" i="1"/>
  <c r="H251" i="1"/>
  <c r="H252" i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H258" i="1"/>
  <c r="H259" i="1"/>
  <c r="H260" i="1"/>
  <c r="H261" i="1"/>
  <c r="I261" i="1" s="1"/>
  <c r="J261" i="1" s="1"/>
  <c r="H262" i="1"/>
  <c r="H263" i="1"/>
  <c r="H264" i="1"/>
  <c r="H265" i="1"/>
  <c r="I265" i="1" s="1"/>
  <c r="J265" i="1" s="1"/>
  <c r="H266" i="1"/>
  <c r="I266" i="1" s="1"/>
  <c r="J266" i="1" s="1"/>
  <c r="H267" i="1"/>
  <c r="I267" i="1" s="1"/>
  <c r="J267" i="1" s="1"/>
  <c r="H268" i="1"/>
  <c r="H269" i="1"/>
  <c r="H270" i="1"/>
  <c r="H271" i="1"/>
  <c r="H272" i="1"/>
  <c r="H273" i="1"/>
  <c r="I273" i="1" s="1"/>
  <c r="J273" i="1" s="1"/>
  <c r="H274" i="1"/>
  <c r="H275" i="1"/>
  <c r="H276" i="1"/>
  <c r="H277" i="1"/>
  <c r="I277" i="1" s="1"/>
  <c r="J277" i="1" s="1"/>
  <c r="H278" i="1"/>
  <c r="I278" i="1" s="1"/>
  <c r="J278" i="1" s="1"/>
  <c r="H279" i="1"/>
  <c r="I279" i="1" s="1"/>
  <c r="J279" i="1" s="1"/>
  <c r="H280" i="1"/>
  <c r="H281" i="1"/>
  <c r="H282" i="1"/>
  <c r="H283" i="1"/>
  <c r="H284" i="1"/>
  <c r="H285" i="1"/>
  <c r="I285" i="1" s="1"/>
  <c r="J285" i="1" s="1"/>
  <c r="H286" i="1"/>
  <c r="H287" i="1"/>
  <c r="H288" i="1"/>
  <c r="H289" i="1"/>
  <c r="I289" i="1" s="1"/>
  <c r="J289" i="1" s="1"/>
  <c r="H290" i="1"/>
  <c r="I290" i="1" s="1"/>
  <c r="J290" i="1" s="1"/>
  <c r="H291" i="1"/>
  <c r="I291" i="1" s="1"/>
  <c r="J291" i="1" s="1"/>
  <c r="H292" i="1"/>
  <c r="H293" i="1"/>
  <c r="H294" i="1"/>
  <c r="H295" i="1"/>
  <c r="H296" i="1"/>
  <c r="H297" i="1"/>
  <c r="I297" i="1" s="1"/>
  <c r="J297" i="1" s="1"/>
  <c r="H298" i="1"/>
  <c r="H299" i="1"/>
  <c r="H300" i="1"/>
  <c r="H301" i="1"/>
  <c r="I301" i="1" s="1"/>
  <c r="J301" i="1" s="1"/>
  <c r="H302" i="1"/>
  <c r="I302" i="1" s="1"/>
  <c r="J302" i="1" s="1"/>
  <c r="H303" i="1"/>
  <c r="I303" i="1" s="1"/>
  <c r="J303" i="1" s="1"/>
  <c r="H304" i="1"/>
  <c r="H305" i="1"/>
  <c r="H306" i="1"/>
  <c r="H307" i="1"/>
  <c r="H308" i="1"/>
  <c r="H309" i="1"/>
  <c r="I309" i="1" s="1"/>
  <c r="H310" i="1"/>
  <c r="H311" i="1"/>
  <c r="H312" i="1"/>
  <c r="H313" i="1"/>
  <c r="I313" i="1" s="1"/>
  <c r="J313" i="1" s="1"/>
  <c r="H314" i="1"/>
  <c r="I314" i="1" s="1"/>
  <c r="J314" i="1" s="1"/>
  <c r="H315" i="1"/>
  <c r="I315" i="1" s="1"/>
  <c r="J315" i="1" s="1"/>
  <c r="H316" i="1"/>
  <c r="H317" i="1"/>
  <c r="H318" i="1"/>
  <c r="H319" i="1"/>
  <c r="H320" i="1"/>
  <c r="H321" i="1"/>
  <c r="I321" i="1" s="1"/>
  <c r="J321" i="1" s="1"/>
  <c r="H322" i="1"/>
  <c r="H323" i="1"/>
  <c r="H324" i="1"/>
  <c r="H325" i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H332" i="1"/>
  <c r="H333" i="1"/>
  <c r="I333" i="1" s="1"/>
  <c r="J333" i="1" s="1"/>
  <c r="H334" i="1"/>
  <c r="H335" i="1"/>
  <c r="H336" i="1"/>
  <c r="H337" i="1"/>
  <c r="I337" i="1" s="1"/>
  <c r="J337" i="1" s="1"/>
  <c r="H338" i="1"/>
  <c r="I338" i="1" s="1"/>
  <c r="J338" i="1" s="1"/>
  <c r="H339" i="1"/>
  <c r="I339" i="1" s="1"/>
  <c r="J339" i="1" s="1"/>
  <c r="H340" i="1"/>
  <c r="H341" i="1"/>
  <c r="H342" i="1"/>
  <c r="H343" i="1"/>
  <c r="H344" i="1"/>
  <c r="H345" i="1"/>
  <c r="I345" i="1" s="1"/>
  <c r="J345" i="1" s="1"/>
  <c r="H346" i="1"/>
  <c r="H347" i="1"/>
  <c r="H348" i="1"/>
  <c r="H349" i="1"/>
  <c r="I349" i="1" s="1"/>
  <c r="H350" i="1"/>
  <c r="I350" i="1" s="1"/>
  <c r="J350" i="1" s="1"/>
  <c r="H351" i="1"/>
  <c r="I351" i="1" s="1"/>
  <c r="J351" i="1" s="1"/>
  <c r="H352" i="1"/>
  <c r="H353" i="1"/>
  <c r="H354" i="1"/>
  <c r="H355" i="1"/>
  <c r="H356" i="1"/>
  <c r="H357" i="1"/>
  <c r="I357" i="1" s="1"/>
  <c r="J357" i="1" s="1"/>
  <c r="H358" i="1"/>
  <c r="H359" i="1"/>
  <c r="H360" i="1"/>
  <c r="H361" i="1"/>
  <c r="H362" i="1"/>
  <c r="I362" i="1" s="1"/>
  <c r="J362" i="1" s="1"/>
  <c r="H363" i="1"/>
  <c r="I363" i="1" s="1"/>
  <c r="J363" i="1" s="1"/>
  <c r="H364" i="1"/>
  <c r="H365" i="1"/>
  <c r="I365" i="1" s="1"/>
  <c r="J365" i="1" s="1"/>
  <c r="H366" i="1"/>
  <c r="I366" i="1" s="1"/>
  <c r="J366" i="1" s="1"/>
  <c r="H367" i="1"/>
  <c r="H368" i="1"/>
  <c r="H369" i="1"/>
  <c r="I369" i="1" s="1"/>
  <c r="J369" i="1" s="1"/>
  <c r="H370" i="1"/>
  <c r="H371" i="1"/>
  <c r="H372" i="1"/>
  <c r="H373" i="1"/>
  <c r="I373" i="1" s="1"/>
  <c r="J373" i="1" s="1"/>
  <c r="H374" i="1"/>
  <c r="I374" i="1" s="1"/>
  <c r="J374" i="1" s="1"/>
  <c r="H375" i="1"/>
  <c r="I375" i="1" s="1"/>
  <c r="J375" i="1" s="1"/>
  <c r="H376" i="1"/>
  <c r="H377" i="1"/>
  <c r="H378" i="1"/>
  <c r="H379" i="1"/>
  <c r="H380" i="1"/>
  <c r="H381" i="1"/>
  <c r="I381" i="1" s="1"/>
  <c r="J381" i="1" s="1"/>
  <c r="H382" i="1"/>
  <c r="H383" i="1"/>
  <c r="H384" i="1"/>
  <c r="H385" i="1"/>
  <c r="I385" i="1" s="1"/>
  <c r="J385" i="1" s="1"/>
  <c r="H386" i="1"/>
  <c r="I386" i="1" s="1"/>
  <c r="J386" i="1" s="1"/>
  <c r="H387" i="1"/>
  <c r="I387" i="1" s="1"/>
  <c r="J387" i="1" s="1"/>
  <c r="H388" i="1"/>
  <c r="H389" i="1"/>
  <c r="H390" i="1"/>
  <c r="H391" i="1"/>
  <c r="H392" i="1"/>
  <c r="H393" i="1"/>
  <c r="I393" i="1" s="1"/>
  <c r="J393" i="1" s="1"/>
  <c r="H394" i="1"/>
  <c r="H395" i="1"/>
  <c r="H396" i="1"/>
  <c r="H397" i="1"/>
  <c r="I397" i="1" s="1"/>
  <c r="J397" i="1" s="1"/>
  <c r="H398" i="1"/>
  <c r="I398" i="1" s="1"/>
  <c r="J398" i="1" s="1"/>
  <c r="H399" i="1"/>
  <c r="I399" i="1" s="1"/>
  <c r="J399" i="1" s="1"/>
  <c r="H400" i="1"/>
  <c r="H401" i="1"/>
  <c r="I401" i="1" s="1"/>
  <c r="J401" i="1" s="1"/>
  <c r="H402" i="1"/>
  <c r="I402" i="1" s="1"/>
  <c r="J402" i="1" s="1"/>
  <c r="H403" i="1"/>
  <c r="H404" i="1"/>
  <c r="H405" i="1"/>
  <c r="I405" i="1" s="1"/>
  <c r="J405" i="1" s="1"/>
  <c r="H406" i="1"/>
  <c r="H407" i="1"/>
  <c r="H408" i="1"/>
  <c r="H409" i="1"/>
  <c r="I409" i="1" s="1"/>
  <c r="J409" i="1" s="1"/>
  <c r="H410" i="1"/>
  <c r="I410" i="1" s="1"/>
  <c r="J410" i="1" s="1"/>
  <c r="H411" i="1"/>
  <c r="I411" i="1" s="1"/>
  <c r="J411" i="1" s="1"/>
  <c r="H412" i="1"/>
  <c r="H413" i="1"/>
  <c r="I413" i="1" s="1"/>
  <c r="J413" i="1" s="1"/>
  <c r="H414" i="1"/>
  <c r="H415" i="1"/>
  <c r="H416" i="1"/>
  <c r="H417" i="1"/>
  <c r="I417" i="1" s="1"/>
  <c r="J417" i="1" s="1"/>
  <c r="H418" i="1"/>
  <c r="H419" i="1"/>
  <c r="H420" i="1"/>
  <c r="H421" i="1"/>
  <c r="I421" i="1" s="1"/>
  <c r="J421" i="1" s="1"/>
  <c r="H422" i="1"/>
  <c r="I422" i="1" s="1"/>
  <c r="J422" i="1" s="1"/>
  <c r="H423" i="1"/>
  <c r="I423" i="1" s="1"/>
  <c r="J423" i="1" s="1"/>
  <c r="H424" i="1"/>
  <c r="H425" i="1"/>
  <c r="H426" i="1"/>
  <c r="H427" i="1"/>
  <c r="H428" i="1"/>
  <c r="H429" i="1"/>
  <c r="I429" i="1" s="1"/>
  <c r="H430" i="1"/>
  <c r="H431" i="1"/>
  <c r="H432" i="1"/>
  <c r="H433" i="1"/>
  <c r="I433" i="1" s="1"/>
  <c r="J433" i="1" s="1"/>
  <c r="H434" i="1"/>
  <c r="I434" i="1" s="1"/>
  <c r="J434" i="1" s="1"/>
  <c r="H435" i="1"/>
  <c r="I435" i="1" s="1"/>
  <c r="J435" i="1" s="1"/>
  <c r="H436" i="1"/>
  <c r="H437" i="1"/>
  <c r="H438" i="1"/>
  <c r="H439" i="1"/>
  <c r="H440" i="1"/>
  <c r="H441" i="1"/>
  <c r="I441" i="1" s="1"/>
  <c r="J441" i="1" s="1"/>
  <c r="H442" i="1"/>
  <c r="H443" i="1"/>
  <c r="H444" i="1"/>
  <c r="H445" i="1"/>
  <c r="H446" i="1"/>
  <c r="I446" i="1" s="1"/>
  <c r="J446" i="1" s="1"/>
  <c r="H447" i="1"/>
  <c r="I447" i="1" s="1"/>
  <c r="J447" i="1" s="1"/>
  <c r="H448" i="1"/>
  <c r="I448" i="1" s="1"/>
  <c r="J448" i="1" s="1"/>
  <c r="H449" i="1"/>
  <c r="H450" i="1"/>
  <c r="H451" i="1"/>
  <c r="H452" i="1"/>
  <c r="H453" i="1"/>
  <c r="I453" i="1" s="1"/>
  <c r="J453" i="1" s="1"/>
  <c r="H454" i="1"/>
  <c r="H455" i="1"/>
  <c r="H456" i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H462" i="1"/>
  <c r="I462" i="1" s="1"/>
  <c r="J462" i="1" s="1"/>
  <c r="H463" i="1"/>
  <c r="H464" i="1"/>
  <c r="H465" i="1"/>
  <c r="I465" i="1" s="1"/>
  <c r="J465" i="1" s="1"/>
  <c r="H466" i="1"/>
  <c r="H467" i="1"/>
  <c r="H468" i="1"/>
  <c r="H469" i="1"/>
  <c r="I469" i="1" s="1"/>
  <c r="J469" i="1" s="1"/>
  <c r="H470" i="1"/>
  <c r="I470" i="1" s="1"/>
  <c r="J470" i="1" s="1"/>
  <c r="H471" i="1"/>
  <c r="I471" i="1" s="1"/>
  <c r="J471" i="1" s="1"/>
  <c r="H472" i="1"/>
  <c r="H473" i="1"/>
  <c r="H474" i="1"/>
  <c r="I474" i="1" s="1"/>
  <c r="J474" i="1" s="1"/>
  <c r="H475" i="1"/>
  <c r="H476" i="1"/>
  <c r="H477" i="1"/>
  <c r="I477" i="1" s="1"/>
  <c r="J477" i="1" s="1"/>
  <c r="H478" i="1"/>
  <c r="H479" i="1"/>
  <c r="H480" i="1"/>
  <c r="H481" i="1"/>
  <c r="I481" i="1" s="1"/>
  <c r="J481" i="1" s="1"/>
  <c r="H482" i="1"/>
  <c r="I482" i="1" s="1"/>
  <c r="J482" i="1" s="1"/>
  <c r="H483" i="1"/>
  <c r="I483" i="1" s="1"/>
  <c r="J483" i="1" s="1"/>
  <c r="H484" i="1"/>
  <c r="H485" i="1"/>
  <c r="H486" i="1"/>
  <c r="H487" i="1"/>
  <c r="H488" i="1"/>
  <c r="H489" i="1"/>
  <c r="I489" i="1" s="1"/>
  <c r="J489" i="1" s="1"/>
  <c r="H490" i="1"/>
  <c r="H491" i="1"/>
  <c r="H492" i="1"/>
  <c r="H493" i="1"/>
  <c r="I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H498" i="1"/>
  <c r="H499" i="1"/>
  <c r="H500" i="1"/>
  <c r="H501" i="1"/>
  <c r="I501" i="1" s="1"/>
  <c r="J501" i="1" s="1"/>
  <c r="H502" i="1"/>
  <c r="H503" i="1"/>
  <c r="H504" i="1"/>
  <c r="H505" i="1"/>
  <c r="I505" i="1" s="1"/>
  <c r="J505" i="1" s="1"/>
  <c r="H506" i="1"/>
  <c r="I506" i="1" s="1"/>
  <c r="J506" i="1" s="1"/>
  <c r="H507" i="1"/>
  <c r="I507" i="1" s="1"/>
  <c r="J507" i="1" s="1"/>
  <c r="H508" i="1"/>
  <c r="H509" i="1"/>
  <c r="I509" i="1" s="1"/>
  <c r="J509" i="1" s="1"/>
  <c r="H510" i="1"/>
  <c r="H511" i="1"/>
  <c r="H512" i="1"/>
  <c r="H513" i="1"/>
  <c r="I513" i="1" s="1"/>
  <c r="J513" i="1" s="1"/>
  <c r="H514" i="1"/>
  <c r="H515" i="1"/>
  <c r="H516" i="1"/>
  <c r="H517" i="1"/>
  <c r="I517" i="1" s="1"/>
  <c r="J517" i="1" s="1"/>
  <c r="H518" i="1"/>
  <c r="I518" i="1" s="1"/>
  <c r="J518" i="1" s="1"/>
  <c r="H519" i="1"/>
  <c r="I519" i="1" s="1"/>
  <c r="J519" i="1" s="1"/>
  <c r="H520" i="1"/>
  <c r="H521" i="1"/>
  <c r="I521" i="1" s="1"/>
  <c r="J521" i="1" s="1"/>
  <c r="H522" i="1"/>
  <c r="H523" i="1"/>
  <c r="H524" i="1"/>
  <c r="H525" i="1"/>
  <c r="I525" i="1" s="1"/>
  <c r="H526" i="1"/>
  <c r="H527" i="1"/>
  <c r="H528" i="1"/>
  <c r="H529" i="1"/>
  <c r="I529" i="1" s="1"/>
  <c r="J529" i="1" s="1"/>
  <c r="H530" i="1"/>
  <c r="I530" i="1" s="1"/>
  <c r="J530" i="1" s="1"/>
  <c r="H531" i="1"/>
  <c r="I531" i="1" s="1"/>
  <c r="J531" i="1" s="1"/>
  <c r="H532" i="1"/>
  <c r="H533" i="1"/>
  <c r="H534" i="1"/>
  <c r="H535" i="1"/>
  <c r="H536" i="1"/>
  <c r="H537" i="1"/>
  <c r="I537" i="1" s="1"/>
  <c r="J537" i="1" s="1"/>
  <c r="H538" i="1"/>
  <c r="H539" i="1"/>
  <c r="H540" i="1"/>
  <c r="H541" i="1"/>
  <c r="I541" i="1" s="1"/>
  <c r="H542" i="1"/>
  <c r="I542" i="1" s="1"/>
  <c r="J542" i="1" s="1"/>
  <c r="H543" i="1"/>
  <c r="I543" i="1" s="1"/>
  <c r="J543" i="1" s="1"/>
  <c r="H544" i="1"/>
  <c r="H545" i="1"/>
  <c r="H546" i="1"/>
  <c r="H547" i="1"/>
  <c r="H548" i="1"/>
  <c r="I548" i="1" s="1"/>
  <c r="J548" i="1" s="1"/>
  <c r="H549" i="1"/>
  <c r="I549" i="1" s="1"/>
  <c r="J549" i="1" s="1"/>
  <c r="H550" i="1"/>
  <c r="H551" i="1"/>
  <c r="H552" i="1"/>
  <c r="H553" i="1"/>
  <c r="I553" i="1" s="1"/>
  <c r="J553" i="1" s="1"/>
  <c r="H554" i="1"/>
  <c r="I554" i="1" s="1"/>
  <c r="J554" i="1" s="1"/>
  <c r="H555" i="1"/>
  <c r="I555" i="1" s="1"/>
  <c r="J555" i="1" s="1"/>
  <c r="H556" i="1"/>
  <c r="I556" i="1" s="1"/>
  <c r="J556" i="1" s="1"/>
  <c r="H557" i="1"/>
  <c r="I557" i="1" s="1"/>
  <c r="J557" i="1" s="1"/>
  <c r="H558" i="1"/>
  <c r="H559" i="1"/>
  <c r="H560" i="1"/>
  <c r="I560" i="1" s="1"/>
  <c r="J560" i="1" s="1"/>
  <c r="H561" i="1"/>
  <c r="I561" i="1" s="1"/>
  <c r="J561" i="1" s="1"/>
  <c r="H562" i="1"/>
  <c r="H563" i="1"/>
  <c r="H564" i="1"/>
  <c r="H565" i="1"/>
  <c r="I565" i="1" s="1"/>
  <c r="J565" i="1" s="1"/>
  <c r="H566" i="1"/>
  <c r="I566" i="1" s="1"/>
  <c r="J566" i="1" s="1"/>
  <c r="H567" i="1"/>
  <c r="I567" i="1" s="1"/>
  <c r="J567" i="1" s="1"/>
  <c r="H568" i="1"/>
  <c r="I568" i="1" s="1"/>
  <c r="J568" i="1" s="1"/>
  <c r="H569" i="1"/>
  <c r="H570" i="1"/>
  <c r="H571" i="1"/>
  <c r="H572" i="1"/>
  <c r="I572" i="1" s="1"/>
  <c r="J572" i="1" s="1"/>
  <c r="H573" i="1"/>
  <c r="H574" i="1"/>
  <c r="H575" i="1"/>
  <c r="H576" i="1"/>
  <c r="H577" i="1"/>
  <c r="I577" i="1" s="1"/>
  <c r="J577" i="1" s="1"/>
  <c r="H578" i="1"/>
  <c r="I578" i="1" s="1"/>
  <c r="J578" i="1" s="1"/>
  <c r="H579" i="1"/>
  <c r="I579" i="1" s="1"/>
  <c r="J579" i="1" s="1"/>
  <c r="H580" i="1"/>
  <c r="I580" i="1" s="1"/>
  <c r="J580" i="1" s="1"/>
  <c r="H581" i="1"/>
  <c r="I581" i="1" s="1"/>
  <c r="H582" i="1"/>
  <c r="H583" i="1"/>
  <c r="H584" i="1"/>
  <c r="H585" i="1"/>
  <c r="H586" i="1"/>
  <c r="H587" i="1"/>
  <c r="H588" i="1"/>
  <c r="H589" i="1"/>
  <c r="I589" i="1" s="1"/>
  <c r="J589" i="1" s="1"/>
  <c r="H590" i="1"/>
  <c r="I590" i="1" s="1"/>
  <c r="J590" i="1" s="1"/>
  <c r="H591" i="1"/>
  <c r="I591" i="1" s="1"/>
  <c r="J591" i="1" s="1"/>
  <c r="H592" i="1"/>
  <c r="H593" i="1"/>
  <c r="H594" i="1"/>
  <c r="I594" i="1" s="1"/>
  <c r="J594" i="1" s="1"/>
  <c r="H595" i="1"/>
  <c r="H596" i="1"/>
  <c r="I596" i="1" s="1"/>
  <c r="J596" i="1" s="1"/>
  <c r="H597" i="1"/>
  <c r="I597" i="1" s="1"/>
  <c r="J597" i="1" s="1"/>
  <c r="H598" i="1"/>
  <c r="H599" i="1"/>
  <c r="H600" i="1"/>
  <c r="H601" i="1"/>
  <c r="H602" i="1"/>
  <c r="I602" i="1" s="1"/>
  <c r="J602" i="1" s="1"/>
  <c r="H603" i="1"/>
  <c r="I603" i="1" s="1"/>
  <c r="J603" i="1" s="1"/>
  <c r="H604" i="1"/>
  <c r="H605" i="1"/>
  <c r="I605" i="1" s="1"/>
  <c r="H606" i="1"/>
  <c r="H607" i="1"/>
  <c r="H608" i="1"/>
  <c r="H609" i="1"/>
  <c r="I609" i="1" s="1"/>
  <c r="J609" i="1" s="1"/>
  <c r="H610" i="1"/>
  <c r="H611" i="1"/>
  <c r="H612" i="1"/>
  <c r="H613" i="1"/>
  <c r="I613" i="1" s="1"/>
  <c r="J613" i="1" s="1"/>
  <c r="H614" i="1"/>
  <c r="I614" i="1" s="1"/>
  <c r="J614" i="1" s="1"/>
  <c r="H615" i="1"/>
  <c r="I615" i="1" s="1"/>
  <c r="J615" i="1" s="1"/>
  <c r="H616" i="1"/>
  <c r="H617" i="1"/>
  <c r="H618" i="1"/>
  <c r="H619" i="1"/>
  <c r="H620" i="1"/>
  <c r="H621" i="1"/>
  <c r="I621" i="1" s="1"/>
  <c r="J621" i="1" s="1"/>
  <c r="H622" i="1"/>
  <c r="H623" i="1"/>
  <c r="H624" i="1"/>
  <c r="H625" i="1"/>
  <c r="H626" i="1"/>
  <c r="I626" i="1" s="1"/>
  <c r="J626" i="1" s="1"/>
  <c r="H627" i="1"/>
  <c r="I627" i="1" s="1"/>
  <c r="J627" i="1" s="1"/>
  <c r="H628" i="1"/>
  <c r="I628" i="1" s="1"/>
  <c r="J628" i="1" s="1"/>
  <c r="H629" i="1"/>
  <c r="H630" i="1"/>
  <c r="H631" i="1"/>
  <c r="H632" i="1"/>
  <c r="I632" i="1" s="1"/>
  <c r="J632" i="1" s="1"/>
  <c r="H633" i="1"/>
  <c r="I633" i="1" s="1"/>
  <c r="J633" i="1" s="1"/>
  <c r="H634" i="1"/>
  <c r="H635" i="1"/>
  <c r="H636" i="1"/>
  <c r="H637" i="1"/>
  <c r="I637" i="1" s="1"/>
  <c r="J637" i="1" s="1"/>
  <c r="H638" i="1"/>
  <c r="I638" i="1" s="1"/>
  <c r="J638" i="1" s="1"/>
  <c r="H639" i="1"/>
  <c r="I639" i="1" s="1"/>
  <c r="J639" i="1" s="1"/>
  <c r="H640" i="1"/>
  <c r="H641" i="1"/>
  <c r="H642" i="1"/>
  <c r="G4" i="1"/>
  <c r="G5" i="1"/>
  <c r="G6" i="1"/>
  <c r="G7" i="1"/>
  <c r="G8" i="1"/>
  <c r="G9" i="1"/>
  <c r="G10" i="1"/>
  <c r="I10" i="1" s="1"/>
  <c r="J10" i="1" s="1"/>
  <c r="G11" i="1"/>
  <c r="G12" i="1"/>
  <c r="G13" i="1"/>
  <c r="G14" i="1"/>
  <c r="G15" i="1"/>
  <c r="G16" i="1"/>
  <c r="G17" i="1"/>
  <c r="G18" i="1"/>
  <c r="G19" i="1"/>
  <c r="G20" i="1"/>
  <c r="I20" i="1" s="1"/>
  <c r="J20" i="1" s="1"/>
  <c r="G21" i="1"/>
  <c r="G22" i="1"/>
  <c r="I22" i="1" s="1"/>
  <c r="J22" i="1" s="1"/>
  <c r="G23" i="1"/>
  <c r="G24" i="1"/>
  <c r="G25" i="1"/>
  <c r="G26" i="1"/>
  <c r="G27" i="1"/>
  <c r="G28" i="1"/>
  <c r="G29" i="1"/>
  <c r="G30" i="1"/>
  <c r="G31" i="1"/>
  <c r="G32" i="1"/>
  <c r="I32" i="1" s="1"/>
  <c r="J32" i="1" s="1"/>
  <c r="G33" i="1"/>
  <c r="G34" i="1"/>
  <c r="I34" i="1" s="1"/>
  <c r="J34" i="1" s="1"/>
  <c r="G35" i="1"/>
  <c r="G36" i="1"/>
  <c r="G37" i="1"/>
  <c r="G38" i="1"/>
  <c r="G39" i="1"/>
  <c r="G40" i="1"/>
  <c r="G41" i="1"/>
  <c r="G42" i="1"/>
  <c r="G43" i="1"/>
  <c r="G44" i="1"/>
  <c r="G45" i="1"/>
  <c r="G46" i="1"/>
  <c r="I46" i="1" s="1"/>
  <c r="J46" i="1" s="1"/>
  <c r="G47" i="1"/>
  <c r="G48" i="1"/>
  <c r="G49" i="1"/>
  <c r="G50" i="1"/>
  <c r="G51" i="1"/>
  <c r="G52" i="1"/>
  <c r="G53" i="1"/>
  <c r="G54" i="1"/>
  <c r="I54" i="1" s="1"/>
  <c r="J54" i="1" s="1"/>
  <c r="G55" i="1"/>
  <c r="G56" i="1"/>
  <c r="G57" i="1"/>
  <c r="G58" i="1"/>
  <c r="I58" i="1" s="1"/>
  <c r="J58" i="1" s="1"/>
  <c r="G59" i="1"/>
  <c r="I59" i="1" s="1"/>
  <c r="J59" i="1" s="1"/>
  <c r="G60" i="1"/>
  <c r="G61" i="1"/>
  <c r="G62" i="1"/>
  <c r="G63" i="1"/>
  <c r="G64" i="1"/>
  <c r="G65" i="1"/>
  <c r="G66" i="1"/>
  <c r="G67" i="1"/>
  <c r="G68" i="1"/>
  <c r="G69" i="1"/>
  <c r="G70" i="1"/>
  <c r="I70" i="1" s="1"/>
  <c r="J70" i="1" s="1"/>
  <c r="G71" i="1"/>
  <c r="G72" i="1"/>
  <c r="G73" i="1"/>
  <c r="G74" i="1"/>
  <c r="G75" i="1"/>
  <c r="G76" i="1"/>
  <c r="G77" i="1"/>
  <c r="G78" i="1"/>
  <c r="I78" i="1" s="1"/>
  <c r="J78" i="1" s="1"/>
  <c r="G79" i="1"/>
  <c r="I79" i="1" s="1"/>
  <c r="J79" i="1" s="1"/>
  <c r="G80" i="1"/>
  <c r="G81" i="1"/>
  <c r="G82" i="1"/>
  <c r="G83" i="1"/>
  <c r="I83" i="1" s="1"/>
  <c r="J83" i="1" s="1"/>
  <c r="G84" i="1"/>
  <c r="G85" i="1"/>
  <c r="G86" i="1"/>
  <c r="G87" i="1"/>
  <c r="G88" i="1"/>
  <c r="G89" i="1"/>
  <c r="G90" i="1"/>
  <c r="G91" i="1"/>
  <c r="G92" i="1"/>
  <c r="I92" i="1" s="1"/>
  <c r="J92" i="1" s="1"/>
  <c r="G93" i="1"/>
  <c r="G94" i="1"/>
  <c r="I94" i="1" s="1"/>
  <c r="J94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I106" i="1" s="1"/>
  <c r="J106" i="1" s="1"/>
  <c r="G107" i="1"/>
  <c r="I107" i="1" s="1"/>
  <c r="J107" i="1" s="1"/>
  <c r="G108" i="1"/>
  <c r="G109" i="1"/>
  <c r="G110" i="1"/>
  <c r="G111" i="1"/>
  <c r="G112" i="1"/>
  <c r="G113" i="1"/>
  <c r="G114" i="1"/>
  <c r="G115" i="1"/>
  <c r="G116" i="1"/>
  <c r="G117" i="1"/>
  <c r="G118" i="1"/>
  <c r="I118" i="1" s="1"/>
  <c r="J118" i="1" s="1"/>
  <c r="G119" i="1"/>
  <c r="G120" i="1"/>
  <c r="G121" i="1"/>
  <c r="G122" i="1"/>
  <c r="G123" i="1"/>
  <c r="G124" i="1"/>
  <c r="G125" i="1"/>
  <c r="I125" i="1" s="1"/>
  <c r="J125" i="1" s="1"/>
  <c r="G126" i="1"/>
  <c r="G127" i="1"/>
  <c r="G128" i="1"/>
  <c r="G129" i="1"/>
  <c r="G130" i="1"/>
  <c r="I130" i="1" s="1"/>
  <c r="J130" i="1" s="1"/>
  <c r="G131" i="1"/>
  <c r="I131" i="1" s="1"/>
  <c r="J131" i="1" s="1"/>
  <c r="G132" i="1"/>
  <c r="I132" i="1" s="1"/>
  <c r="J132" i="1" s="1"/>
  <c r="G133" i="1"/>
  <c r="G134" i="1"/>
  <c r="G135" i="1"/>
  <c r="G136" i="1"/>
  <c r="G137" i="1"/>
  <c r="G138" i="1"/>
  <c r="G139" i="1"/>
  <c r="G140" i="1"/>
  <c r="G141" i="1"/>
  <c r="G142" i="1"/>
  <c r="I142" i="1" s="1"/>
  <c r="J142" i="1" s="1"/>
  <c r="G143" i="1"/>
  <c r="G144" i="1"/>
  <c r="G145" i="1"/>
  <c r="G146" i="1"/>
  <c r="G147" i="1"/>
  <c r="G148" i="1"/>
  <c r="G149" i="1"/>
  <c r="G150" i="1"/>
  <c r="I150" i="1" s="1"/>
  <c r="J150" i="1" s="1"/>
  <c r="G151" i="1"/>
  <c r="I151" i="1" s="1"/>
  <c r="J151" i="1" s="1"/>
  <c r="G152" i="1"/>
  <c r="G153" i="1"/>
  <c r="G154" i="1"/>
  <c r="I154" i="1" s="1"/>
  <c r="J15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I166" i="1" s="1"/>
  <c r="J166" i="1" s="1"/>
  <c r="G167" i="1"/>
  <c r="G168" i="1"/>
  <c r="G169" i="1"/>
  <c r="G170" i="1"/>
  <c r="G171" i="1"/>
  <c r="G172" i="1"/>
  <c r="G173" i="1"/>
  <c r="G174" i="1"/>
  <c r="G175" i="1"/>
  <c r="G176" i="1"/>
  <c r="I176" i="1" s="1"/>
  <c r="J176" i="1" s="1"/>
  <c r="G177" i="1"/>
  <c r="G178" i="1"/>
  <c r="I178" i="1" s="1"/>
  <c r="J178" i="1" s="1"/>
  <c r="G179" i="1"/>
  <c r="G180" i="1"/>
  <c r="G181" i="1"/>
  <c r="G182" i="1"/>
  <c r="G183" i="1"/>
  <c r="G184" i="1"/>
  <c r="G185" i="1"/>
  <c r="G186" i="1"/>
  <c r="G187" i="1"/>
  <c r="G188" i="1"/>
  <c r="I188" i="1" s="1"/>
  <c r="J188" i="1" s="1"/>
  <c r="G189" i="1"/>
  <c r="G190" i="1"/>
  <c r="I190" i="1" s="1"/>
  <c r="J190" i="1" s="1"/>
  <c r="G191" i="1"/>
  <c r="G192" i="1"/>
  <c r="G193" i="1"/>
  <c r="G194" i="1"/>
  <c r="G195" i="1"/>
  <c r="G196" i="1"/>
  <c r="G197" i="1"/>
  <c r="G198" i="1"/>
  <c r="G199" i="1"/>
  <c r="G200" i="1"/>
  <c r="G201" i="1"/>
  <c r="G202" i="1"/>
  <c r="I202" i="1" s="1"/>
  <c r="J202" i="1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I214" i="1" s="1"/>
  <c r="J214" i="1" s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I235" i="1" s="1"/>
  <c r="J235" i="1" s="1"/>
  <c r="G236" i="1"/>
  <c r="G237" i="1"/>
  <c r="G238" i="1"/>
  <c r="I238" i="1" s="1"/>
  <c r="J238" i="1" s="1"/>
  <c r="G239" i="1"/>
  <c r="G240" i="1"/>
  <c r="G241" i="1"/>
  <c r="G242" i="1"/>
  <c r="G243" i="1"/>
  <c r="G244" i="1"/>
  <c r="G245" i="1"/>
  <c r="G246" i="1"/>
  <c r="G247" i="1"/>
  <c r="G248" i="1"/>
  <c r="G249" i="1"/>
  <c r="G250" i="1"/>
  <c r="I250" i="1" s="1"/>
  <c r="J250" i="1" s="1"/>
  <c r="G251" i="1"/>
  <c r="G252" i="1"/>
  <c r="G253" i="1"/>
  <c r="G254" i="1"/>
  <c r="G255" i="1"/>
  <c r="G256" i="1"/>
  <c r="G257" i="1"/>
  <c r="G258" i="1"/>
  <c r="G259" i="1"/>
  <c r="G260" i="1"/>
  <c r="G261" i="1"/>
  <c r="G262" i="1"/>
  <c r="I262" i="1" s="1"/>
  <c r="J262" i="1" s="1"/>
  <c r="G263" i="1"/>
  <c r="I263" i="1" s="1"/>
  <c r="J263" i="1" s="1"/>
  <c r="G264" i="1"/>
  <c r="G265" i="1"/>
  <c r="G266" i="1"/>
  <c r="G267" i="1"/>
  <c r="G268" i="1"/>
  <c r="G269" i="1"/>
  <c r="G270" i="1"/>
  <c r="G271" i="1"/>
  <c r="G272" i="1"/>
  <c r="G273" i="1"/>
  <c r="G274" i="1"/>
  <c r="I274" i="1" s="1"/>
  <c r="J274" i="1" s="1"/>
  <c r="G275" i="1"/>
  <c r="G276" i="1"/>
  <c r="G277" i="1"/>
  <c r="G278" i="1"/>
  <c r="G279" i="1"/>
  <c r="G280" i="1"/>
  <c r="G281" i="1"/>
  <c r="G282" i="1"/>
  <c r="I282" i="1" s="1"/>
  <c r="J282" i="1" s="1"/>
  <c r="G283" i="1"/>
  <c r="G284" i="1"/>
  <c r="G285" i="1"/>
  <c r="G286" i="1"/>
  <c r="I286" i="1" s="1"/>
  <c r="J286" i="1" s="1"/>
  <c r="G287" i="1"/>
  <c r="I287" i="1" s="1"/>
  <c r="J287" i="1" s="1"/>
  <c r="G288" i="1"/>
  <c r="I288" i="1" s="1"/>
  <c r="J288" i="1" s="1"/>
  <c r="G289" i="1"/>
  <c r="G290" i="1"/>
  <c r="G291" i="1"/>
  <c r="G292" i="1"/>
  <c r="G293" i="1"/>
  <c r="G294" i="1"/>
  <c r="G295" i="1"/>
  <c r="G296" i="1"/>
  <c r="G297" i="1"/>
  <c r="G298" i="1"/>
  <c r="I298" i="1" s="1"/>
  <c r="J298" i="1" s="1"/>
  <c r="G299" i="1"/>
  <c r="G300" i="1"/>
  <c r="G301" i="1"/>
  <c r="G302" i="1"/>
  <c r="G303" i="1"/>
  <c r="G304" i="1"/>
  <c r="G305" i="1"/>
  <c r="G306" i="1"/>
  <c r="G307" i="1"/>
  <c r="G308" i="1"/>
  <c r="G309" i="1"/>
  <c r="G310" i="1"/>
  <c r="I310" i="1" s="1"/>
  <c r="G311" i="1"/>
  <c r="G312" i="1"/>
  <c r="G313" i="1"/>
  <c r="G314" i="1"/>
  <c r="G315" i="1"/>
  <c r="G316" i="1"/>
  <c r="G317" i="1"/>
  <c r="G318" i="1"/>
  <c r="I318" i="1" s="1"/>
  <c r="J318" i="1" s="1"/>
  <c r="G319" i="1"/>
  <c r="G320" i="1"/>
  <c r="G321" i="1"/>
  <c r="G322" i="1"/>
  <c r="I322" i="1" s="1"/>
  <c r="J322" i="1" s="1"/>
  <c r="G323" i="1"/>
  <c r="I323" i="1" s="1"/>
  <c r="J323" i="1" s="1"/>
  <c r="G324" i="1"/>
  <c r="G325" i="1"/>
  <c r="G326" i="1"/>
  <c r="G327" i="1"/>
  <c r="G328" i="1"/>
  <c r="G329" i="1"/>
  <c r="G330" i="1"/>
  <c r="G331" i="1"/>
  <c r="G332" i="1"/>
  <c r="G333" i="1"/>
  <c r="G334" i="1"/>
  <c r="I334" i="1" s="1"/>
  <c r="J334" i="1" s="1"/>
  <c r="G335" i="1"/>
  <c r="G336" i="1"/>
  <c r="G337" i="1"/>
  <c r="G338" i="1"/>
  <c r="G339" i="1"/>
  <c r="G340" i="1"/>
  <c r="G341" i="1"/>
  <c r="G342" i="1"/>
  <c r="G343" i="1"/>
  <c r="G344" i="1"/>
  <c r="G345" i="1"/>
  <c r="G346" i="1"/>
  <c r="I346" i="1" s="1"/>
  <c r="J346" i="1" s="1"/>
  <c r="G347" i="1"/>
  <c r="I347" i="1" s="1"/>
  <c r="J347" i="1" s="1"/>
  <c r="G348" i="1"/>
  <c r="G349" i="1"/>
  <c r="G350" i="1"/>
  <c r="G351" i="1"/>
  <c r="G352" i="1"/>
  <c r="G353" i="1"/>
  <c r="G354" i="1"/>
  <c r="G355" i="1"/>
  <c r="G356" i="1"/>
  <c r="G357" i="1"/>
  <c r="G358" i="1"/>
  <c r="I358" i="1" s="1"/>
  <c r="J358" i="1" s="1"/>
  <c r="G359" i="1"/>
  <c r="G360" i="1"/>
  <c r="G361" i="1"/>
  <c r="G362" i="1"/>
  <c r="G363" i="1"/>
  <c r="G364" i="1"/>
  <c r="G365" i="1"/>
  <c r="G366" i="1"/>
  <c r="G367" i="1"/>
  <c r="G368" i="1"/>
  <c r="G369" i="1"/>
  <c r="G370" i="1"/>
  <c r="I370" i="1" s="1"/>
  <c r="J370" i="1" s="1"/>
  <c r="G371" i="1"/>
  <c r="I371" i="1" s="1"/>
  <c r="J371" i="1" s="1"/>
  <c r="G372" i="1"/>
  <c r="I372" i="1" s="1"/>
  <c r="J372" i="1" s="1"/>
  <c r="G373" i="1"/>
  <c r="G374" i="1"/>
  <c r="G375" i="1"/>
  <c r="G376" i="1"/>
  <c r="G377" i="1"/>
  <c r="G378" i="1"/>
  <c r="G379" i="1"/>
  <c r="G380" i="1"/>
  <c r="G381" i="1"/>
  <c r="G382" i="1"/>
  <c r="I382" i="1" s="1"/>
  <c r="G383" i="1"/>
  <c r="I383" i="1" s="1"/>
  <c r="J383" i="1" s="1"/>
  <c r="G384" i="1"/>
  <c r="G385" i="1"/>
  <c r="G386" i="1"/>
  <c r="G387" i="1"/>
  <c r="G388" i="1"/>
  <c r="G389" i="1"/>
  <c r="G390" i="1"/>
  <c r="G391" i="1"/>
  <c r="G392" i="1"/>
  <c r="G393" i="1"/>
  <c r="G394" i="1"/>
  <c r="I394" i="1" s="1"/>
  <c r="J394" i="1" s="1"/>
  <c r="G395" i="1"/>
  <c r="I395" i="1" s="1"/>
  <c r="J395" i="1" s="1"/>
  <c r="G396" i="1"/>
  <c r="G397" i="1"/>
  <c r="G398" i="1"/>
  <c r="G399" i="1"/>
  <c r="G400" i="1"/>
  <c r="G401" i="1"/>
  <c r="G402" i="1"/>
  <c r="G403" i="1"/>
  <c r="G404" i="1"/>
  <c r="G405" i="1"/>
  <c r="G406" i="1"/>
  <c r="I406" i="1" s="1"/>
  <c r="J406" i="1" s="1"/>
  <c r="G407" i="1"/>
  <c r="G408" i="1"/>
  <c r="G409" i="1"/>
  <c r="G410" i="1"/>
  <c r="G411" i="1"/>
  <c r="G412" i="1"/>
  <c r="G413" i="1"/>
  <c r="G414" i="1"/>
  <c r="G415" i="1"/>
  <c r="G416" i="1"/>
  <c r="G417" i="1"/>
  <c r="G418" i="1"/>
  <c r="I418" i="1" s="1"/>
  <c r="J418" i="1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I430" i="1" s="1"/>
  <c r="J430" i="1" s="1"/>
  <c r="G431" i="1"/>
  <c r="I431" i="1" s="1"/>
  <c r="J431" i="1" s="1"/>
  <c r="G432" i="1"/>
  <c r="G433" i="1"/>
  <c r="G434" i="1"/>
  <c r="G435" i="1"/>
  <c r="G436" i="1"/>
  <c r="G437" i="1"/>
  <c r="G438" i="1"/>
  <c r="I438" i="1" s="1"/>
  <c r="J438" i="1" s="1"/>
  <c r="G439" i="1"/>
  <c r="G440" i="1"/>
  <c r="G441" i="1"/>
  <c r="G442" i="1"/>
  <c r="I442" i="1" s="1"/>
  <c r="J442" i="1" s="1"/>
  <c r="G443" i="1"/>
  <c r="G444" i="1"/>
  <c r="I444" i="1" s="1"/>
  <c r="J444" i="1" s="1"/>
  <c r="G445" i="1"/>
  <c r="G446" i="1"/>
  <c r="G447" i="1"/>
  <c r="G448" i="1"/>
  <c r="G449" i="1"/>
  <c r="I449" i="1" s="1"/>
  <c r="J449" i="1" s="1"/>
  <c r="G450" i="1"/>
  <c r="I450" i="1" s="1"/>
  <c r="J450" i="1" s="1"/>
  <c r="G451" i="1"/>
  <c r="G452" i="1"/>
  <c r="G453" i="1"/>
  <c r="G454" i="1"/>
  <c r="I454" i="1" s="1"/>
  <c r="J454" i="1" s="1"/>
  <c r="G455" i="1"/>
  <c r="I455" i="1" s="1"/>
  <c r="J455" i="1" s="1"/>
  <c r="G456" i="1"/>
  <c r="I456" i="1" s="1"/>
  <c r="J456" i="1" s="1"/>
  <c r="G457" i="1"/>
  <c r="G458" i="1"/>
  <c r="G459" i="1"/>
  <c r="G460" i="1"/>
  <c r="G461" i="1"/>
  <c r="G462" i="1"/>
  <c r="G463" i="1"/>
  <c r="G464" i="1"/>
  <c r="G465" i="1"/>
  <c r="G466" i="1"/>
  <c r="I466" i="1" s="1"/>
  <c r="J466" i="1" s="1"/>
  <c r="G467" i="1"/>
  <c r="I467" i="1" s="1"/>
  <c r="J467" i="1" s="1"/>
  <c r="G468" i="1"/>
  <c r="G469" i="1"/>
  <c r="G470" i="1"/>
  <c r="G471" i="1"/>
  <c r="G472" i="1"/>
  <c r="G473" i="1"/>
  <c r="G474" i="1"/>
  <c r="G475" i="1"/>
  <c r="G476" i="1"/>
  <c r="G477" i="1"/>
  <c r="G478" i="1"/>
  <c r="I478" i="1" s="1"/>
  <c r="J478" i="1" s="1"/>
  <c r="G479" i="1"/>
  <c r="G480" i="1"/>
  <c r="G481" i="1"/>
  <c r="G482" i="1"/>
  <c r="G483" i="1"/>
  <c r="G484" i="1"/>
  <c r="G485" i="1"/>
  <c r="G486" i="1"/>
  <c r="G487" i="1"/>
  <c r="G488" i="1"/>
  <c r="G489" i="1"/>
  <c r="G490" i="1"/>
  <c r="I490" i="1" s="1"/>
  <c r="J490" i="1" s="1"/>
  <c r="G491" i="1"/>
  <c r="I491" i="1" s="1"/>
  <c r="J491" i="1" s="1"/>
  <c r="G492" i="1"/>
  <c r="G493" i="1"/>
  <c r="G494" i="1"/>
  <c r="G495" i="1"/>
  <c r="G496" i="1"/>
  <c r="G497" i="1"/>
  <c r="G498" i="1"/>
  <c r="G499" i="1"/>
  <c r="G500" i="1"/>
  <c r="G501" i="1"/>
  <c r="G502" i="1"/>
  <c r="I502" i="1" s="1"/>
  <c r="J502" i="1" s="1"/>
  <c r="G503" i="1"/>
  <c r="I503" i="1" s="1"/>
  <c r="J503" i="1" s="1"/>
  <c r="G504" i="1"/>
  <c r="G505" i="1"/>
  <c r="G506" i="1"/>
  <c r="G507" i="1"/>
  <c r="G508" i="1"/>
  <c r="G509" i="1"/>
  <c r="G510" i="1"/>
  <c r="I510" i="1" s="1"/>
  <c r="J510" i="1" s="1"/>
  <c r="G511" i="1"/>
  <c r="G512" i="1"/>
  <c r="G513" i="1"/>
  <c r="G514" i="1"/>
  <c r="I514" i="1" s="1"/>
  <c r="J514" i="1" s="1"/>
  <c r="G515" i="1"/>
  <c r="I515" i="1" s="1"/>
  <c r="J515" i="1" s="1"/>
  <c r="G516" i="1"/>
  <c r="I516" i="1" s="1"/>
  <c r="J516" i="1" s="1"/>
  <c r="G517" i="1"/>
  <c r="G518" i="1"/>
  <c r="G519" i="1"/>
  <c r="G520" i="1"/>
  <c r="G521" i="1"/>
  <c r="G522" i="1"/>
  <c r="G523" i="1"/>
  <c r="G524" i="1"/>
  <c r="G525" i="1"/>
  <c r="G526" i="1"/>
  <c r="I526" i="1" s="1"/>
  <c r="J526" i="1" s="1"/>
  <c r="G527" i="1"/>
  <c r="I527" i="1" s="1"/>
  <c r="J527" i="1" s="1"/>
  <c r="G528" i="1"/>
  <c r="G529" i="1"/>
  <c r="G530" i="1"/>
  <c r="G531" i="1"/>
  <c r="G532" i="1"/>
  <c r="G533" i="1"/>
  <c r="G534" i="1"/>
  <c r="G535" i="1"/>
  <c r="G536" i="1"/>
  <c r="G537" i="1"/>
  <c r="G538" i="1"/>
  <c r="I538" i="1" s="1"/>
  <c r="J538" i="1" s="1"/>
  <c r="G539" i="1"/>
  <c r="G540" i="1"/>
  <c r="G541" i="1"/>
  <c r="G542" i="1"/>
  <c r="G543" i="1"/>
  <c r="G544" i="1"/>
  <c r="G545" i="1"/>
  <c r="G546" i="1"/>
  <c r="G547" i="1"/>
  <c r="G548" i="1"/>
  <c r="G549" i="1"/>
  <c r="G550" i="1"/>
  <c r="I550" i="1" s="1"/>
  <c r="J550" i="1" s="1"/>
  <c r="G551" i="1"/>
  <c r="G552" i="1"/>
  <c r="I552" i="1" s="1"/>
  <c r="J552" i="1" s="1"/>
  <c r="G553" i="1"/>
  <c r="G554" i="1"/>
  <c r="G555" i="1"/>
  <c r="G556" i="1"/>
  <c r="G557" i="1"/>
  <c r="G558" i="1"/>
  <c r="G559" i="1"/>
  <c r="G560" i="1"/>
  <c r="G561" i="1"/>
  <c r="G562" i="1"/>
  <c r="I562" i="1" s="1"/>
  <c r="J562" i="1" s="1"/>
  <c r="G563" i="1"/>
  <c r="G564" i="1"/>
  <c r="I564" i="1" s="1"/>
  <c r="J564" i="1" s="1"/>
  <c r="G565" i="1"/>
  <c r="G566" i="1"/>
  <c r="G567" i="1"/>
  <c r="G568" i="1"/>
  <c r="G569" i="1"/>
  <c r="G570" i="1"/>
  <c r="I570" i="1" s="1"/>
  <c r="J570" i="1" s="1"/>
  <c r="G571" i="1"/>
  <c r="I571" i="1" s="1"/>
  <c r="J571" i="1" s="1"/>
  <c r="G572" i="1"/>
  <c r="G573" i="1"/>
  <c r="G574" i="1"/>
  <c r="I574" i="1" s="1"/>
  <c r="J574" i="1" s="1"/>
  <c r="G575" i="1"/>
  <c r="I575" i="1" s="1"/>
  <c r="J575" i="1" s="1"/>
  <c r="G576" i="1"/>
  <c r="G577" i="1"/>
  <c r="G578" i="1"/>
  <c r="G579" i="1"/>
  <c r="G580" i="1"/>
  <c r="G581" i="1"/>
  <c r="G582" i="1"/>
  <c r="I582" i="1" s="1"/>
  <c r="J582" i="1" s="1"/>
  <c r="G583" i="1"/>
  <c r="G584" i="1"/>
  <c r="G585" i="1"/>
  <c r="G586" i="1"/>
  <c r="I586" i="1" s="1"/>
  <c r="J586" i="1" s="1"/>
  <c r="G587" i="1"/>
  <c r="I587" i="1" s="1"/>
  <c r="J587" i="1" s="1"/>
  <c r="G588" i="1"/>
  <c r="I588" i="1" s="1"/>
  <c r="J588" i="1" s="1"/>
  <c r="G589" i="1"/>
  <c r="G590" i="1"/>
  <c r="G591" i="1"/>
  <c r="G592" i="1"/>
  <c r="G593" i="1"/>
  <c r="G594" i="1"/>
  <c r="G595" i="1"/>
  <c r="G596" i="1"/>
  <c r="G597" i="1"/>
  <c r="G598" i="1"/>
  <c r="I598" i="1" s="1"/>
  <c r="J598" i="1" s="1"/>
  <c r="G599" i="1"/>
  <c r="I599" i="1" s="1"/>
  <c r="J599" i="1" s="1"/>
  <c r="G600" i="1"/>
  <c r="I600" i="1" s="1"/>
  <c r="J600" i="1" s="1"/>
  <c r="G601" i="1"/>
  <c r="G602" i="1"/>
  <c r="G603" i="1"/>
  <c r="G604" i="1"/>
  <c r="G605" i="1"/>
  <c r="G606" i="1"/>
  <c r="I606" i="1" s="1"/>
  <c r="J606" i="1" s="1"/>
  <c r="G607" i="1"/>
  <c r="I607" i="1" s="1"/>
  <c r="J607" i="1" s="1"/>
  <c r="G608" i="1"/>
  <c r="G609" i="1"/>
  <c r="G610" i="1"/>
  <c r="I610" i="1" s="1"/>
  <c r="J610" i="1" s="1"/>
  <c r="G611" i="1"/>
  <c r="I611" i="1" s="1"/>
  <c r="J611" i="1" s="1"/>
  <c r="G612" i="1"/>
  <c r="G613" i="1"/>
  <c r="G614" i="1"/>
  <c r="G615" i="1"/>
  <c r="G616" i="1"/>
  <c r="G617" i="1"/>
  <c r="G618" i="1"/>
  <c r="I618" i="1" s="1"/>
  <c r="J618" i="1" s="1"/>
  <c r="G619" i="1"/>
  <c r="I619" i="1" s="1"/>
  <c r="J619" i="1" s="1"/>
  <c r="G620" i="1"/>
  <c r="G621" i="1"/>
  <c r="G622" i="1"/>
  <c r="I622" i="1" s="1"/>
  <c r="J622" i="1" s="1"/>
  <c r="G623" i="1"/>
  <c r="I623" i="1" s="1"/>
  <c r="J623" i="1" s="1"/>
  <c r="G624" i="1"/>
  <c r="I624" i="1" s="1"/>
  <c r="J624" i="1" s="1"/>
  <c r="G625" i="1"/>
  <c r="G626" i="1"/>
  <c r="G627" i="1"/>
  <c r="G628" i="1"/>
  <c r="G629" i="1"/>
  <c r="G630" i="1"/>
  <c r="G631" i="1"/>
  <c r="G632" i="1"/>
  <c r="G633" i="1"/>
  <c r="G634" i="1"/>
  <c r="I634" i="1" s="1"/>
  <c r="J634" i="1" s="1"/>
  <c r="G635" i="1"/>
  <c r="G636" i="1"/>
  <c r="I636" i="1" s="1"/>
  <c r="J636" i="1" s="1"/>
  <c r="G637" i="1"/>
  <c r="G638" i="1"/>
  <c r="G639" i="1"/>
  <c r="G640" i="1"/>
  <c r="I640" i="1" s="1"/>
  <c r="G641" i="1"/>
  <c r="G642" i="1"/>
  <c r="H3" i="1"/>
  <c r="M3" i="1"/>
  <c r="I134" i="1" l="1"/>
  <c r="J134" i="1" s="1"/>
  <c r="I123" i="1"/>
  <c r="J123" i="1" s="1"/>
  <c r="I612" i="1"/>
  <c r="J612" i="1" s="1"/>
  <c r="I528" i="1"/>
  <c r="J528" i="1" s="1"/>
  <c r="I492" i="1"/>
  <c r="J492" i="1" s="1"/>
  <c r="I432" i="1"/>
  <c r="J432" i="1" s="1"/>
  <c r="I420" i="1"/>
  <c r="J420" i="1" s="1"/>
  <c r="I408" i="1"/>
  <c r="J408" i="1" s="1"/>
  <c r="I384" i="1"/>
  <c r="J384" i="1" s="1"/>
  <c r="I348" i="1"/>
  <c r="J348" i="1" s="1"/>
  <c r="I312" i="1"/>
  <c r="J312" i="1" s="1"/>
  <c r="I300" i="1"/>
  <c r="J300" i="1" s="1"/>
  <c r="I264" i="1"/>
  <c r="J264" i="1" s="1"/>
  <c r="I240" i="1"/>
  <c r="J240" i="1" s="1"/>
  <c r="I216" i="1"/>
  <c r="J216" i="1" s="1"/>
  <c r="I84" i="1"/>
  <c r="J84" i="1" s="1"/>
  <c r="I60" i="1"/>
  <c r="J60" i="1" s="1"/>
  <c r="I539" i="1"/>
  <c r="J539" i="1" s="1"/>
  <c r="I311" i="1"/>
  <c r="J311" i="1" s="1"/>
  <c r="I631" i="1"/>
  <c r="J631" i="1" s="1"/>
  <c r="I595" i="1"/>
  <c r="J595" i="1" s="1"/>
  <c r="I223" i="1"/>
  <c r="J223" i="1" s="1"/>
  <c r="I175" i="1"/>
  <c r="J175" i="1" s="1"/>
  <c r="I576" i="1"/>
  <c r="J576" i="1" s="1"/>
  <c r="I540" i="1"/>
  <c r="J540" i="1" s="1"/>
  <c r="I504" i="1"/>
  <c r="J504" i="1" s="1"/>
  <c r="I480" i="1"/>
  <c r="J480" i="1" s="1"/>
  <c r="I468" i="1"/>
  <c r="J468" i="1" s="1"/>
  <c r="I396" i="1"/>
  <c r="J396" i="1" s="1"/>
  <c r="I360" i="1"/>
  <c r="J360" i="1" s="1"/>
  <c r="I336" i="1"/>
  <c r="J336" i="1" s="1"/>
  <c r="I324" i="1"/>
  <c r="J324" i="1" s="1"/>
  <c r="I276" i="1"/>
  <c r="J276" i="1" s="1"/>
  <c r="I252" i="1"/>
  <c r="J252" i="1" s="1"/>
  <c r="I228" i="1"/>
  <c r="J228" i="1" s="1"/>
  <c r="I204" i="1"/>
  <c r="J204" i="1" s="1"/>
  <c r="I192" i="1"/>
  <c r="J192" i="1" s="1"/>
  <c r="I180" i="1"/>
  <c r="J180" i="1" s="1"/>
  <c r="I168" i="1"/>
  <c r="J168" i="1" s="1"/>
  <c r="I156" i="1"/>
  <c r="J156" i="1" s="1"/>
  <c r="I144" i="1"/>
  <c r="J144" i="1" s="1"/>
  <c r="I120" i="1"/>
  <c r="J120" i="1" s="1"/>
  <c r="I108" i="1"/>
  <c r="J108" i="1" s="1"/>
  <c r="I96" i="1"/>
  <c r="J96" i="1" s="1"/>
  <c r="I72" i="1"/>
  <c r="J72" i="1" s="1"/>
  <c r="I48" i="1"/>
  <c r="J48" i="1" s="1"/>
  <c r="I36" i="1"/>
  <c r="J36" i="1" s="1"/>
  <c r="I24" i="1"/>
  <c r="J24" i="1" s="1"/>
  <c r="I12" i="1"/>
  <c r="J12" i="1" s="1"/>
  <c r="I635" i="1"/>
  <c r="J635" i="1" s="1"/>
  <c r="I563" i="1"/>
  <c r="J563" i="1" s="1"/>
  <c r="I551" i="1"/>
  <c r="J551" i="1" s="1"/>
  <c r="I479" i="1"/>
  <c r="J479" i="1" s="1"/>
  <c r="I443" i="1"/>
  <c r="J443" i="1" s="1"/>
  <c r="I419" i="1"/>
  <c r="J419" i="1" s="1"/>
  <c r="I407" i="1"/>
  <c r="J407" i="1" s="1"/>
  <c r="I359" i="1"/>
  <c r="J359" i="1" s="1"/>
  <c r="I335" i="1"/>
  <c r="J335" i="1" s="1"/>
  <c r="I299" i="1"/>
  <c r="J299" i="1" s="1"/>
  <c r="I275" i="1"/>
  <c r="J275" i="1" s="1"/>
  <c r="I251" i="1"/>
  <c r="J251" i="1" s="1"/>
  <c r="I239" i="1"/>
  <c r="J239" i="1" s="1"/>
  <c r="I227" i="1"/>
  <c r="J227" i="1" s="1"/>
  <c r="I215" i="1"/>
  <c r="J215" i="1" s="1"/>
  <c r="I203" i="1"/>
  <c r="J203" i="1" s="1"/>
  <c r="I191" i="1"/>
  <c r="J191" i="1" s="1"/>
  <c r="I179" i="1"/>
  <c r="J179" i="1" s="1"/>
  <c r="I167" i="1"/>
  <c r="J167" i="1" s="1"/>
  <c r="I155" i="1"/>
  <c r="J155" i="1" s="1"/>
  <c r="I143" i="1"/>
  <c r="J143" i="1" s="1"/>
  <c r="I119" i="1"/>
  <c r="J119" i="1" s="1"/>
  <c r="I95" i="1"/>
  <c r="J95" i="1" s="1"/>
  <c r="I71" i="1"/>
  <c r="J71" i="1" s="1"/>
  <c r="I47" i="1"/>
  <c r="J47" i="1" s="1"/>
  <c r="I35" i="1"/>
  <c r="J35" i="1" s="1"/>
  <c r="I23" i="1"/>
  <c r="J23" i="1" s="1"/>
  <c r="I11" i="1"/>
  <c r="J11" i="1" s="1"/>
  <c r="I583" i="1"/>
  <c r="J583" i="1" s="1"/>
  <c r="I559" i="1"/>
  <c r="J559" i="1" s="1"/>
  <c r="I547" i="1"/>
  <c r="J547" i="1" s="1"/>
  <c r="I535" i="1"/>
  <c r="J535" i="1" s="1"/>
  <c r="I523" i="1"/>
  <c r="J523" i="1" s="1"/>
  <c r="I511" i="1"/>
  <c r="J511" i="1" s="1"/>
  <c r="I499" i="1"/>
  <c r="J499" i="1" s="1"/>
  <c r="I487" i="1"/>
  <c r="J487" i="1" s="1"/>
  <c r="I475" i="1"/>
  <c r="J475" i="1" s="1"/>
  <c r="I463" i="1"/>
  <c r="J463" i="1" s="1"/>
  <c r="I451" i="1"/>
  <c r="J451" i="1" s="1"/>
  <c r="I439" i="1"/>
  <c r="J439" i="1" s="1"/>
  <c r="I427" i="1"/>
  <c r="J427" i="1" s="1"/>
  <c r="I415" i="1"/>
  <c r="J415" i="1" s="1"/>
  <c r="I403" i="1"/>
  <c r="J403" i="1" s="1"/>
  <c r="I391" i="1"/>
  <c r="J391" i="1" s="1"/>
  <c r="I379" i="1"/>
  <c r="J379" i="1" s="1"/>
  <c r="I367" i="1"/>
  <c r="J367" i="1" s="1"/>
  <c r="I355" i="1"/>
  <c r="J355" i="1" s="1"/>
  <c r="I343" i="1"/>
  <c r="J343" i="1" s="1"/>
  <c r="I331" i="1"/>
  <c r="J331" i="1" s="1"/>
  <c r="I319" i="1"/>
  <c r="J319" i="1" s="1"/>
  <c r="I307" i="1"/>
  <c r="J307" i="1" s="1"/>
  <c r="I295" i="1"/>
  <c r="J295" i="1" s="1"/>
  <c r="I283" i="1"/>
  <c r="J283" i="1" s="1"/>
  <c r="I271" i="1"/>
  <c r="J271" i="1" s="1"/>
  <c r="I259" i="1"/>
  <c r="J259" i="1" s="1"/>
  <c r="I247" i="1"/>
  <c r="J247" i="1" s="1"/>
  <c r="I199" i="1"/>
  <c r="J199" i="1" s="1"/>
  <c r="I187" i="1"/>
  <c r="J187" i="1" s="1"/>
  <c r="I163" i="1"/>
  <c r="J163" i="1" s="1"/>
  <c r="I139" i="1"/>
  <c r="J139" i="1" s="1"/>
  <c r="I127" i="1"/>
  <c r="J127" i="1" s="1"/>
  <c r="I115" i="1"/>
  <c r="J115" i="1" s="1"/>
  <c r="I103" i="1"/>
  <c r="J103" i="1" s="1"/>
  <c r="I630" i="1"/>
  <c r="J630" i="1" s="1"/>
  <c r="I558" i="1"/>
  <c r="J558" i="1" s="1"/>
  <c r="I522" i="1"/>
  <c r="J522" i="1" s="1"/>
  <c r="I498" i="1"/>
  <c r="J498" i="1" s="1"/>
  <c r="I486" i="1"/>
  <c r="J486" i="1" s="1"/>
  <c r="I414" i="1"/>
  <c r="J414" i="1" s="1"/>
  <c r="I378" i="1"/>
  <c r="J378" i="1" s="1"/>
  <c r="I354" i="1"/>
  <c r="J354" i="1" s="1"/>
  <c r="I342" i="1"/>
  <c r="J342" i="1" s="1"/>
  <c r="I294" i="1"/>
  <c r="J294" i="1" s="1"/>
  <c r="I270" i="1"/>
  <c r="J270" i="1" s="1"/>
  <c r="I258" i="1"/>
  <c r="J258" i="1" s="1"/>
  <c r="I246" i="1"/>
  <c r="J246" i="1" s="1"/>
  <c r="I234" i="1"/>
  <c r="J234" i="1" s="1"/>
  <c r="I210" i="1"/>
  <c r="J210" i="1" s="1"/>
  <c r="I186" i="1"/>
  <c r="J186" i="1" s="1"/>
  <c r="I162" i="1"/>
  <c r="J162" i="1" s="1"/>
  <c r="I138" i="1"/>
  <c r="J138" i="1" s="1"/>
  <c r="I126" i="1"/>
  <c r="J126" i="1" s="1"/>
  <c r="I114" i="1"/>
  <c r="J114" i="1" s="1"/>
  <c r="I102" i="1"/>
  <c r="J102" i="1" s="1"/>
  <c r="I90" i="1"/>
  <c r="J90" i="1" s="1"/>
  <c r="I42" i="1"/>
  <c r="J42" i="1" s="1"/>
  <c r="I30" i="1"/>
  <c r="J30" i="1" s="1"/>
  <c r="I6" i="1"/>
  <c r="J6" i="1" s="1"/>
  <c r="I129" i="1"/>
  <c r="J129" i="1" s="1"/>
  <c r="I629" i="1"/>
  <c r="J629" i="1" s="1"/>
  <c r="I617" i="1"/>
  <c r="J617" i="1" s="1"/>
  <c r="I569" i="1"/>
  <c r="J569" i="1" s="1"/>
  <c r="I497" i="1"/>
  <c r="J497" i="1" s="1"/>
  <c r="I461" i="1"/>
  <c r="J461" i="1" s="1"/>
  <c r="I437" i="1"/>
  <c r="J437" i="1" s="1"/>
  <c r="I425" i="1"/>
  <c r="J425" i="1" s="1"/>
  <c r="I377" i="1"/>
  <c r="J377" i="1" s="1"/>
  <c r="I353" i="1"/>
  <c r="J353" i="1" s="1"/>
  <c r="I317" i="1"/>
  <c r="J317" i="1" s="1"/>
  <c r="I293" i="1"/>
  <c r="J293" i="1" s="1"/>
  <c r="I281" i="1"/>
  <c r="J281" i="1" s="1"/>
  <c r="I269" i="1"/>
  <c r="J269" i="1" s="1"/>
  <c r="I257" i="1"/>
  <c r="J257" i="1" s="1"/>
  <c r="I245" i="1"/>
  <c r="J245" i="1" s="1"/>
  <c r="I233" i="1"/>
  <c r="J233" i="1" s="1"/>
  <c r="I221" i="1"/>
  <c r="J221" i="1" s="1"/>
  <c r="I209" i="1"/>
  <c r="J209" i="1" s="1"/>
  <c r="I185" i="1"/>
  <c r="J185" i="1" s="1"/>
  <c r="I173" i="1"/>
  <c r="J173" i="1" s="1"/>
  <c r="I161" i="1"/>
  <c r="J161" i="1" s="1"/>
  <c r="I137" i="1"/>
  <c r="J137" i="1" s="1"/>
  <c r="I113" i="1"/>
  <c r="J113" i="1" s="1"/>
  <c r="I101" i="1"/>
  <c r="J101" i="1" s="1"/>
  <c r="I89" i="1"/>
  <c r="J89" i="1" s="1"/>
  <c r="I77" i="1"/>
  <c r="J77" i="1" s="1"/>
  <c r="I53" i="1"/>
  <c r="J53" i="1" s="1"/>
  <c r="I29" i="1"/>
  <c r="J29" i="1" s="1"/>
  <c r="I5" i="1"/>
  <c r="J5" i="1" s="1"/>
  <c r="I616" i="1"/>
  <c r="J616" i="1" s="1"/>
  <c r="I604" i="1"/>
  <c r="J604" i="1" s="1"/>
  <c r="I544" i="1"/>
  <c r="J544" i="1" s="1"/>
  <c r="I520" i="1"/>
  <c r="J520" i="1" s="1"/>
  <c r="I508" i="1"/>
  <c r="J508" i="1" s="1"/>
  <c r="I436" i="1"/>
  <c r="J436" i="1" s="1"/>
  <c r="I400" i="1"/>
  <c r="J400" i="1" s="1"/>
  <c r="I376" i="1"/>
  <c r="J376" i="1" s="1"/>
  <c r="I364" i="1"/>
  <c r="J364" i="1" s="1"/>
  <c r="I316" i="1"/>
  <c r="J316" i="1" s="1"/>
  <c r="I292" i="1"/>
  <c r="J292" i="1" s="1"/>
  <c r="I244" i="1"/>
  <c r="J244" i="1" s="1"/>
  <c r="I232" i="1"/>
  <c r="J232" i="1" s="1"/>
  <c r="I220" i="1"/>
  <c r="J220" i="1" s="1"/>
  <c r="I208" i="1"/>
  <c r="J208" i="1" s="1"/>
  <c r="I184" i="1"/>
  <c r="J184" i="1" s="1"/>
  <c r="I160" i="1"/>
  <c r="J160" i="1" s="1"/>
  <c r="I148" i="1"/>
  <c r="J148" i="1" s="1"/>
  <c r="I136" i="1"/>
  <c r="J136" i="1" s="1"/>
  <c r="I124" i="1"/>
  <c r="J124" i="1" s="1"/>
  <c r="I112" i="1"/>
  <c r="J112" i="1" s="1"/>
  <c r="I100" i="1"/>
  <c r="J100" i="1" s="1"/>
  <c r="I88" i="1"/>
  <c r="J88" i="1" s="1"/>
  <c r="I76" i="1"/>
  <c r="J76" i="1" s="1"/>
  <c r="I64" i="1"/>
  <c r="J64" i="1" s="1"/>
  <c r="I52" i="1"/>
  <c r="J52" i="1" s="1"/>
  <c r="I28" i="1"/>
  <c r="J28" i="1" s="1"/>
  <c r="I16" i="1"/>
  <c r="J16" i="1" s="1"/>
  <c r="I4" i="1"/>
  <c r="J4" i="1" s="1"/>
  <c r="I536" i="1"/>
  <c r="J536" i="1" s="1"/>
  <c r="I524" i="1"/>
  <c r="J524" i="1" s="1"/>
  <c r="I512" i="1"/>
  <c r="J512" i="1" s="1"/>
  <c r="I500" i="1"/>
  <c r="J500" i="1" s="1"/>
  <c r="I488" i="1"/>
  <c r="J488" i="1" s="1"/>
  <c r="I476" i="1"/>
  <c r="J476" i="1" s="1"/>
  <c r="I464" i="1"/>
  <c r="J464" i="1" s="1"/>
  <c r="I452" i="1"/>
  <c r="J452" i="1" s="1"/>
  <c r="I440" i="1"/>
  <c r="J440" i="1" s="1"/>
  <c r="I428" i="1"/>
  <c r="J428" i="1" s="1"/>
  <c r="I416" i="1"/>
  <c r="J416" i="1" s="1"/>
  <c r="I404" i="1"/>
  <c r="J404" i="1" s="1"/>
  <c r="I392" i="1"/>
  <c r="J392" i="1" s="1"/>
  <c r="I380" i="1"/>
  <c r="J380" i="1" s="1"/>
  <c r="I368" i="1"/>
  <c r="J368" i="1" s="1"/>
  <c r="I356" i="1"/>
  <c r="J356" i="1" s="1"/>
  <c r="I344" i="1"/>
  <c r="J344" i="1" s="1"/>
  <c r="I332" i="1"/>
  <c r="J332" i="1" s="1"/>
  <c r="I320" i="1"/>
  <c r="J320" i="1" s="1"/>
  <c r="I308" i="1"/>
  <c r="J308" i="1" s="1"/>
  <c r="I296" i="1"/>
  <c r="J296" i="1" s="1"/>
  <c r="I284" i="1"/>
  <c r="J284" i="1" s="1"/>
  <c r="I272" i="1"/>
  <c r="J272" i="1" s="1"/>
  <c r="I260" i="1"/>
  <c r="J260" i="1" s="1"/>
  <c r="I212" i="1"/>
  <c r="J212" i="1" s="1"/>
  <c r="I152" i="1"/>
  <c r="J152" i="1" s="1"/>
  <c r="I140" i="1"/>
  <c r="J140" i="1" s="1"/>
  <c r="I128" i="1"/>
  <c r="J128" i="1" s="1"/>
  <c r="I116" i="1"/>
  <c r="J116" i="1" s="1"/>
  <c r="I68" i="1"/>
  <c r="J68" i="1" s="1"/>
  <c r="I8" i="1"/>
  <c r="J8" i="1" s="1"/>
  <c r="M4" i="1" l="1"/>
  <c r="M5" i="1" l="1"/>
  <c r="M6" i="1" l="1"/>
  <c r="M7" i="1" l="1"/>
  <c r="M8" i="1" l="1"/>
  <c r="M9" i="1" l="1"/>
  <c r="M10" i="1" l="1"/>
  <c r="M11" i="1" l="1"/>
  <c r="M12" i="1" l="1"/>
  <c r="M13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123" i="1"/>
  <c r="M57" i="1" l="1"/>
  <c r="M124" i="1"/>
  <c r="M58" i="1" l="1"/>
  <c r="M59" i="1" l="1"/>
  <c r="M60" i="1" l="1"/>
  <c r="M61" i="1" l="1"/>
  <c r="M128" i="1"/>
  <c r="M62" i="1" l="1"/>
  <c r="M129" i="1"/>
  <c r="M63" i="1" l="1"/>
  <c r="M130" i="1"/>
  <c r="M64" i="1" l="1"/>
  <c r="M131" i="1"/>
  <c r="M65" i="1" l="1"/>
  <c r="M132" i="1"/>
  <c r="M66" i="1" l="1"/>
  <c r="M133" i="1"/>
  <c r="M67" i="1" l="1"/>
  <c r="M134" i="1"/>
  <c r="M68" i="1" l="1"/>
  <c r="M135" i="1"/>
  <c r="M69" i="1" l="1"/>
  <c r="M136" i="1"/>
  <c r="M70" i="1" l="1"/>
  <c r="M137" i="1"/>
  <c r="M71" i="1" l="1"/>
  <c r="M138" i="1"/>
  <c r="M73" i="1" l="1"/>
  <c r="M72" i="1"/>
  <c r="M139" i="1"/>
  <c r="M140" i="1" l="1"/>
  <c r="M74" i="1" l="1"/>
  <c r="M141" i="1"/>
  <c r="M75" i="1" l="1"/>
  <c r="M142" i="1"/>
  <c r="M76" i="1" l="1"/>
  <c r="M143" i="1"/>
  <c r="M77" i="1" l="1"/>
  <c r="M144" i="1"/>
  <c r="M78" i="1" l="1"/>
  <c r="M145" i="1"/>
  <c r="M79" i="1" l="1"/>
  <c r="M146" i="1"/>
  <c r="M80" i="1" l="1"/>
  <c r="M147" i="1"/>
  <c r="M81" i="1" l="1"/>
  <c r="M148" i="1"/>
  <c r="M82" i="1" l="1"/>
  <c r="M149" i="1"/>
  <c r="M83" i="1" l="1"/>
  <c r="M150" i="1"/>
  <c r="M84" i="1" l="1"/>
  <c r="M151" i="1"/>
  <c r="M86" i="1" l="1"/>
  <c r="M85" i="1"/>
  <c r="M152" i="1"/>
  <c r="M153" i="1" l="1"/>
  <c r="M87" i="1" l="1"/>
  <c r="M154" i="1"/>
  <c r="M88" i="1" l="1"/>
  <c r="M155" i="1"/>
  <c r="M90" i="1" l="1"/>
  <c r="M89" i="1"/>
  <c r="M156" i="1"/>
  <c r="M157" i="1" l="1"/>
  <c r="M91" i="1" l="1"/>
  <c r="M158" i="1"/>
  <c r="M92" i="1" l="1"/>
  <c r="M159" i="1"/>
  <c r="M93" i="1" l="1"/>
  <c r="M160" i="1"/>
  <c r="M94" i="1" l="1"/>
  <c r="M161" i="1"/>
  <c r="M95" i="1" l="1"/>
  <c r="M162" i="1"/>
  <c r="M96" i="1" l="1"/>
  <c r="M163" i="1"/>
  <c r="M97" i="1" l="1"/>
  <c r="M164" i="1"/>
  <c r="M98" i="1" l="1"/>
  <c r="M165" i="1"/>
  <c r="M99" i="1" l="1"/>
  <c r="M166" i="1"/>
  <c r="M100" i="1" l="1"/>
  <c r="M167" i="1"/>
  <c r="M101" i="1" l="1"/>
  <c r="M168" i="1"/>
  <c r="M103" i="1" l="1"/>
  <c r="M102" i="1"/>
  <c r="M169" i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</calcChain>
</file>

<file path=xl/sharedStrings.xml><?xml version="1.0" encoding="utf-8"?>
<sst xmlns="http://schemas.openxmlformats.org/spreadsheetml/2006/main" count="12" uniqueCount="12">
  <si>
    <t>POINTID</t>
  </si>
  <si>
    <t>POINT_X</t>
  </si>
  <si>
    <t>POINT_Y</t>
  </si>
  <si>
    <t>dtm_vifel</t>
  </si>
  <si>
    <t>Dist_lin</t>
  </si>
  <si>
    <t>Delta_h</t>
  </si>
  <si>
    <t>Pendenza</t>
  </si>
  <si>
    <t>Pendenza_gradi</t>
  </si>
  <si>
    <t>distance &lt; 8</t>
  </si>
  <si>
    <t>elevation lost &gt;8</t>
  </si>
  <si>
    <t>Ret_Class_DF</t>
  </si>
  <si>
    <t>Arresto_condizione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</si>
</sst>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10" borderId="0" xfId="19" applyNumberFormat="1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2"/>
  <sheetViews>
    <sheetView tabSelected="1" workbookViewId="0">
      <pane ySplit="1" topLeftCell="A2" activePane="bottomLeft" state="frozen"/>
      <selection pane="bottomLeft" activeCell="L73" sqref="L73"/>
    </sheetView>
  </sheetViews>
  <sheetFormatPr defaultRowHeight="15" x14ac:dyDescent="0.25"/>
  <cols>
    <col min="1" max="1" width="6.7109375" style="1" customWidth="1"/>
    <col min="2" max="2" width="12.7109375" style="2" bestFit="1" customWidth="1"/>
    <col min="3" max="3" width="10.85546875" style="2" customWidth="1"/>
    <col min="4" max="4" width="13.42578125" style="2" customWidth="1"/>
    <col min="5" max="5" width="12.5703125" customWidth="1"/>
    <col min="6" max="6" width="9.5703125" style="2" bestFit="1" customWidth="1"/>
    <col min="7" max="7" width="9.7109375" style="4" bestFit="1" customWidth="1"/>
    <col min="8" max="8" width="13.7109375" style="4" bestFit="1" customWidth="1"/>
    <col min="9" max="9" width="12" style="4" bestFit="1" customWidth="1"/>
    <col min="10" max="10" width="15.28515625" style="4" bestFit="1" customWidth="1"/>
    <col min="11" max="11" width="11.28515625" style="4" bestFit="1" customWidth="1"/>
    <col min="12" max="12" width="15.7109375" style="4" bestFit="1" customWidth="1"/>
    <col min="13" max="13" width="18.5703125" bestFit="1" customWidth="1"/>
  </cols>
  <sheetData>
    <row r="1" spans="1:13" x14ac:dyDescent="0.25">
      <c r="A1" s="1" t="s">
        <v>0</v>
      </c>
      <c r="B1" s="2" t="s">
        <v>10</v>
      </c>
      <c r="C1" s="2" t="s">
        <v>1</v>
      </c>
      <c r="D1" s="2" t="s">
        <v>2</v>
      </c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2" t="s">
        <v>11</v>
      </c>
    </row>
    <row r="2" spans="1:13" x14ac:dyDescent="0.25">
      <c r="A2" s="1">
        <v>641</v>
      </c>
      <c r="B2" s="3">
        <v>2</v>
      </c>
      <c r="C2" s="2">
        <v>1679433.5</v>
      </c>
      <c r="D2" s="2">
        <v>5071931.5</v>
      </c>
      <c r="F2" s="2">
        <v>1509.29</v>
      </c>
    </row>
    <row r="3" spans="1:13" x14ac:dyDescent="0.25">
      <c r="A3" s="1">
        <v>640</v>
      </c>
      <c r="B3" s="2">
        <v>2</v>
      </c>
      <c r="C3" s="2">
        <v>1679438.5</v>
      </c>
      <c r="D3" s="2">
        <v>5071936.5</v>
      </c>
      <c r="F3" s="2">
        <v>1504.64</v>
      </c>
      <c r="G3" s="4">
        <f>SQRT((C3-C2)^2+(D3-D2)^2)</f>
        <v>7.0710678118654755</v>
      </c>
      <c r="H3" s="4">
        <f>F2-F3</f>
        <v>4.6499999999998636</v>
      </c>
      <c r="I3" s="4">
        <f>H3/G3</f>
        <v>0.65760930650346983</v>
      </c>
      <c r="J3" s="4">
        <f>DEGREES(ATAN(I3))</f>
        <v>33.329292071342465</v>
      </c>
      <c r="L3" s="4">
        <f>IF(B3&lt;3,(L2+H3),L2)</f>
        <v>4.6499999999998636</v>
      </c>
      <c r="M3" t="str">
        <f>IF(K3 &gt; ((L3)*0.4), "arresto", "non arresto")</f>
        <v>non arresto</v>
      </c>
    </row>
    <row r="4" spans="1:13" x14ac:dyDescent="0.25">
      <c r="A4" s="1">
        <v>639</v>
      </c>
      <c r="B4" s="2">
        <v>1</v>
      </c>
      <c r="C4" s="2">
        <v>1679443.5</v>
      </c>
      <c r="D4" s="2">
        <v>5071941.5</v>
      </c>
      <c r="F4" s="2">
        <v>1499.92</v>
      </c>
      <c r="G4" s="4">
        <f t="shared" ref="G4:G67" si="0">SQRT((C4-C3)^2+(D4-D3)^2)</f>
        <v>7.0710678118654755</v>
      </c>
      <c r="H4" s="4">
        <f t="shared" ref="H4:H67" si="1">F3-F4</f>
        <v>4.7200000000000273</v>
      </c>
      <c r="I4" s="4">
        <f t="shared" ref="I4:I67" si="2">H4/G4</f>
        <v>0.66750880144010472</v>
      </c>
      <c r="J4" s="4">
        <f t="shared" ref="J4:J67" si="3">DEGREES(ATAN(I4))</f>
        <v>33.723458921764056</v>
      </c>
      <c r="L4" s="4">
        <f t="shared" ref="L4:L67" si="4">IF(B4&lt;3,(L3+H4),L3)</f>
        <v>9.3699999999998909</v>
      </c>
      <c r="M4" t="str">
        <f t="shared" ref="M4:M67" si="5">IF(K4 &gt; ((L4)*0.4), "arresto", "non arresto")</f>
        <v>non arresto</v>
      </c>
    </row>
    <row r="5" spans="1:13" x14ac:dyDescent="0.25">
      <c r="A5" s="1">
        <v>638</v>
      </c>
      <c r="B5" s="2">
        <v>1</v>
      </c>
      <c r="C5" s="2">
        <v>1679448.5</v>
      </c>
      <c r="D5" s="2">
        <v>5071946.5</v>
      </c>
      <c r="F5" s="2">
        <v>1494.27</v>
      </c>
      <c r="G5" s="4">
        <f t="shared" si="0"/>
        <v>7.0710678118654755</v>
      </c>
      <c r="H5" s="4">
        <f t="shared" si="1"/>
        <v>5.6500000000000909</v>
      </c>
      <c r="I5" s="4">
        <f t="shared" si="2"/>
        <v>0.79903066274081158</v>
      </c>
      <c r="J5" s="4">
        <f t="shared" si="3"/>
        <v>38.625927033805951</v>
      </c>
      <c r="L5" s="4">
        <f t="shared" si="4"/>
        <v>15.019999999999982</v>
      </c>
      <c r="M5" t="str">
        <f t="shared" si="5"/>
        <v>non arresto</v>
      </c>
    </row>
    <row r="6" spans="1:13" x14ac:dyDescent="0.25">
      <c r="A6" s="1">
        <v>637</v>
      </c>
      <c r="B6" s="2">
        <v>1</v>
      </c>
      <c r="C6" s="2">
        <v>1679453.5</v>
      </c>
      <c r="D6" s="2">
        <v>5071951.5</v>
      </c>
      <c r="F6" s="2">
        <v>1488.61</v>
      </c>
      <c r="G6" s="4">
        <f t="shared" si="0"/>
        <v>7.0710678118654755</v>
      </c>
      <c r="H6" s="4">
        <f t="shared" si="1"/>
        <v>5.6600000000000819</v>
      </c>
      <c r="I6" s="4">
        <f t="shared" si="2"/>
        <v>0.80044487630318339</v>
      </c>
      <c r="J6" s="4">
        <f t="shared" si="3"/>
        <v>38.675347280673684</v>
      </c>
      <c r="L6" s="4">
        <f t="shared" si="4"/>
        <v>20.680000000000064</v>
      </c>
      <c r="M6" t="str">
        <f t="shared" si="5"/>
        <v>non arresto</v>
      </c>
    </row>
    <row r="7" spans="1:13" x14ac:dyDescent="0.25">
      <c r="A7" s="1">
        <v>636</v>
      </c>
      <c r="B7" s="2">
        <v>2</v>
      </c>
      <c r="C7" s="2">
        <v>1679458.5</v>
      </c>
      <c r="D7" s="2">
        <v>5071956.5</v>
      </c>
      <c r="F7" s="2">
        <v>1482.76</v>
      </c>
      <c r="G7" s="4">
        <f t="shared" si="0"/>
        <v>7.0710678118654755</v>
      </c>
      <c r="H7" s="4">
        <f t="shared" si="1"/>
        <v>5.8499999999999091</v>
      </c>
      <c r="I7" s="4">
        <f t="shared" si="2"/>
        <v>0.82731493398824774</v>
      </c>
      <c r="J7" s="4">
        <f t="shared" si="3"/>
        <v>39.601462248138652</v>
      </c>
      <c r="L7" s="4">
        <f t="shared" si="4"/>
        <v>26.529999999999973</v>
      </c>
      <c r="M7" t="str">
        <f t="shared" si="5"/>
        <v>non arresto</v>
      </c>
    </row>
    <row r="8" spans="1:13" x14ac:dyDescent="0.25">
      <c r="A8" s="1">
        <v>635</v>
      </c>
      <c r="B8" s="2">
        <v>2</v>
      </c>
      <c r="C8" s="2">
        <v>1679463.5</v>
      </c>
      <c r="D8" s="2">
        <v>5071961.5</v>
      </c>
      <c r="F8" s="2">
        <v>1477.97</v>
      </c>
      <c r="G8" s="4">
        <f t="shared" si="0"/>
        <v>7.0710678118654755</v>
      </c>
      <c r="H8" s="4">
        <f t="shared" si="1"/>
        <v>4.7899999999999636</v>
      </c>
      <c r="I8" s="4">
        <f t="shared" si="2"/>
        <v>0.67740829637670741</v>
      </c>
      <c r="J8" s="4">
        <f t="shared" si="3"/>
        <v>34.114038640204036</v>
      </c>
      <c r="L8" s="4">
        <f t="shared" si="4"/>
        <v>31.319999999999936</v>
      </c>
      <c r="M8" t="str">
        <f t="shared" si="5"/>
        <v>non arresto</v>
      </c>
    </row>
    <row r="9" spans="1:13" x14ac:dyDescent="0.25">
      <c r="A9" s="1">
        <v>634</v>
      </c>
      <c r="B9" s="2">
        <v>2</v>
      </c>
      <c r="C9" s="2">
        <v>1679468.5</v>
      </c>
      <c r="D9" s="2">
        <v>5071966.5</v>
      </c>
      <c r="F9" s="2">
        <v>1474.15</v>
      </c>
      <c r="G9" s="4">
        <f t="shared" si="0"/>
        <v>7.0710678118654755</v>
      </c>
      <c r="H9" s="4">
        <f t="shared" si="1"/>
        <v>3.8199999999999363</v>
      </c>
      <c r="I9" s="4">
        <f t="shared" si="2"/>
        <v>0.54022958082651329</v>
      </c>
      <c r="J9" s="4">
        <f t="shared" si="3"/>
        <v>28.379229592920144</v>
      </c>
      <c r="L9" s="4">
        <f t="shared" si="4"/>
        <v>35.139999999999873</v>
      </c>
      <c r="M9" t="str">
        <f t="shared" si="5"/>
        <v>non arresto</v>
      </c>
    </row>
    <row r="10" spans="1:13" x14ac:dyDescent="0.25">
      <c r="A10" s="1">
        <v>624</v>
      </c>
      <c r="B10" s="2">
        <v>2</v>
      </c>
      <c r="C10" s="2">
        <v>1679473.5</v>
      </c>
      <c r="D10" s="2">
        <v>5071971.5</v>
      </c>
      <c r="F10" s="2">
        <v>1470.49</v>
      </c>
      <c r="G10" s="4">
        <f t="shared" si="0"/>
        <v>7.0710678118654755</v>
      </c>
      <c r="H10" s="4">
        <f t="shared" si="1"/>
        <v>3.6600000000000819</v>
      </c>
      <c r="I10" s="4">
        <f t="shared" si="2"/>
        <v>0.51760216382856439</v>
      </c>
      <c r="J10" s="4">
        <f t="shared" si="3"/>
        <v>27.366181702455609</v>
      </c>
      <c r="L10" s="4">
        <f t="shared" si="4"/>
        <v>38.799999999999955</v>
      </c>
      <c r="M10" t="str">
        <f t="shared" si="5"/>
        <v>non arresto</v>
      </c>
    </row>
    <row r="11" spans="1:13" x14ac:dyDescent="0.25">
      <c r="A11" s="1">
        <v>625</v>
      </c>
      <c r="B11" s="2">
        <v>2</v>
      </c>
      <c r="C11" s="2">
        <v>1679478.5</v>
      </c>
      <c r="D11" s="2">
        <v>5071971.5</v>
      </c>
      <c r="F11" s="2">
        <v>1467.72</v>
      </c>
      <c r="G11" s="4">
        <f t="shared" si="0"/>
        <v>5</v>
      </c>
      <c r="H11" s="4">
        <f t="shared" si="1"/>
        <v>2.7699999999999818</v>
      </c>
      <c r="I11" s="4">
        <f t="shared" si="2"/>
        <v>0.55399999999999638</v>
      </c>
      <c r="J11" s="4">
        <f t="shared" si="3"/>
        <v>28.986452821686438</v>
      </c>
      <c r="L11" s="4">
        <f t="shared" si="4"/>
        <v>41.569999999999936</v>
      </c>
      <c r="M11" t="str">
        <f t="shared" si="5"/>
        <v>non arresto</v>
      </c>
    </row>
    <row r="12" spans="1:13" x14ac:dyDescent="0.25">
      <c r="A12" s="1">
        <v>626</v>
      </c>
      <c r="B12" s="2">
        <v>2</v>
      </c>
      <c r="C12" s="2">
        <v>1679483.5</v>
      </c>
      <c r="D12" s="2">
        <v>5071971.5</v>
      </c>
      <c r="F12" s="2">
        <v>1464.95</v>
      </c>
      <c r="G12" s="4">
        <f t="shared" si="0"/>
        <v>5</v>
      </c>
      <c r="H12" s="4">
        <f t="shared" si="1"/>
        <v>2.7699999999999818</v>
      </c>
      <c r="I12" s="4">
        <f t="shared" si="2"/>
        <v>0.55399999999999638</v>
      </c>
      <c r="J12" s="4">
        <f t="shared" si="3"/>
        <v>28.986452821686438</v>
      </c>
      <c r="L12" s="4">
        <f t="shared" si="4"/>
        <v>44.339999999999918</v>
      </c>
      <c r="M12" t="str">
        <f t="shared" si="5"/>
        <v>non arresto</v>
      </c>
    </row>
    <row r="13" spans="1:13" x14ac:dyDescent="0.25">
      <c r="A13" s="1">
        <v>627</v>
      </c>
      <c r="B13" s="2">
        <v>2</v>
      </c>
      <c r="C13" s="2">
        <v>1679488.5</v>
      </c>
      <c r="D13" s="2">
        <v>5071971.5</v>
      </c>
      <c r="F13" s="2">
        <v>1462.21</v>
      </c>
      <c r="G13" s="4">
        <f t="shared" si="0"/>
        <v>5</v>
      </c>
      <c r="H13" s="4">
        <f t="shared" si="1"/>
        <v>2.7400000000000091</v>
      </c>
      <c r="I13" s="4">
        <f t="shared" si="2"/>
        <v>0.54800000000000182</v>
      </c>
      <c r="J13" s="4">
        <f t="shared" si="3"/>
        <v>28.72274128499469</v>
      </c>
      <c r="L13" s="4">
        <f t="shared" si="4"/>
        <v>47.079999999999927</v>
      </c>
      <c r="M13" t="str">
        <f t="shared" si="5"/>
        <v>non arresto</v>
      </c>
    </row>
    <row r="14" spans="1:13" x14ac:dyDescent="0.25">
      <c r="A14" s="1">
        <v>628</v>
      </c>
      <c r="B14" s="2">
        <v>1</v>
      </c>
      <c r="C14" s="2">
        <v>1679493.5</v>
      </c>
      <c r="D14" s="2">
        <v>5071971.5</v>
      </c>
      <c r="F14" s="2">
        <v>1459.56</v>
      </c>
      <c r="G14" s="4">
        <f t="shared" si="0"/>
        <v>5</v>
      </c>
      <c r="H14" s="4">
        <f t="shared" si="1"/>
        <v>2.6500000000000909</v>
      </c>
      <c r="I14" s="4">
        <f t="shared" si="2"/>
        <v>0.53000000000001823</v>
      </c>
      <c r="J14" s="4">
        <f t="shared" si="3"/>
        <v>27.923589715139197</v>
      </c>
      <c r="L14" s="4">
        <f t="shared" si="4"/>
        <v>49.730000000000018</v>
      </c>
      <c r="M14" t="str">
        <f t="shared" si="5"/>
        <v>non arresto</v>
      </c>
    </row>
    <row r="15" spans="1:13" x14ac:dyDescent="0.25">
      <c r="A15" s="1">
        <v>629</v>
      </c>
      <c r="B15" s="2">
        <v>1</v>
      </c>
      <c r="C15" s="2">
        <v>1679498.5</v>
      </c>
      <c r="D15" s="2">
        <v>5071971.5</v>
      </c>
      <c r="F15" s="2">
        <v>1457.45</v>
      </c>
      <c r="G15" s="4">
        <f t="shared" si="0"/>
        <v>5</v>
      </c>
      <c r="H15" s="4">
        <f t="shared" si="1"/>
        <v>2.1099999999999</v>
      </c>
      <c r="I15" s="4">
        <f t="shared" si="2"/>
        <v>0.42199999999998</v>
      </c>
      <c r="J15" s="4">
        <f t="shared" si="3"/>
        <v>22.879744802191443</v>
      </c>
      <c r="L15" s="4">
        <f t="shared" si="4"/>
        <v>51.839999999999918</v>
      </c>
      <c r="M15" t="str">
        <f t="shared" si="5"/>
        <v>non arresto</v>
      </c>
    </row>
    <row r="16" spans="1:13" x14ac:dyDescent="0.25">
      <c r="A16" s="1">
        <v>630</v>
      </c>
      <c r="B16" s="2">
        <v>1</v>
      </c>
      <c r="C16" s="2">
        <v>1679503.5</v>
      </c>
      <c r="D16" s="2">
        <v>5071971.5</v>
      </c>
      <c r="F16" s="2">
        <v>1455.35</v>
      </c>
      <c r="G16" s="4">
        <f t="shared" si="0"/>
        <v>5</v>
      </c>
      <c r="H16" s="4">
        <f t="shared" si="1"/>
        <v>2.1000000000001364</v>
      </c>
      <c r="I16" s="4">
        <f t="shared" si="2"/>
        <v>0.4200000000000273</v>
      </c>
      <c r="J16" s="4">
        <f t="shared" si="3"/>
        <v>22.782405730483017</v>
      </c>
      <c r="L16" s="4">
        <f t="shared" si="4"/>
        <v>53.940000000000055</v>
      </c>
      <c r="M16" t="str">
        <f t="shared" si="5"/>
        <v>non arresto</v>
      </c>
    </row>
    <row r="17" spans="1:13" x14ac:dyDescent="0.25">
      <c r="A17" s="1">
        <v>631</v>
      </c>
      <c r="B17" s="2">
        <v>1</v>
      </c>
      <c r="C17" s="2">
        <v>1679508.5</v>
      </c>
      <c r="D17" s="2">
        <v>5071971.5</v>
      </c>
      <c r="F17" s="2">
        <v>1453.25</v>
      </c>
      <c r="G17" s="4">
        <f t="shared" si="0"/>
        <v>5</v>
      </c>
      <c r="H17" s="4">
        <f t="shared" si="1"/>
        <v>2.0999999999999091</v>
      </c>
      <c r="I17" s="4">
        <f t="shared" si="2"/>
        <v>0.41999999999998183</v>
      </c>
      <c r="J17" s="4">
        <f t="shared" si="3"/>
        <v>22.782405730480804</v>
      </c>
      <c r="L17" s="4">
        <f t="shared" si="4"/>
        <v>56.039999999999964</v>
      </c>
      <c r="M17" t="str">
        <f t="shared" si="5"/>
        <v>non arresto</v>
      </c>
    </row>
    <row r="18" spans="1:13" x14ac:dyDescent="0.25">
      <c r="A18" s="1">
        <v>632</v>
      </c>
      <c r="B18" s="2">
        <v>1</v>
      </c>
      <c r="C18" s="2">
        <v>1679513.5</v>
      </c>
      <c r="D18" s="2">
        <v>5071971.5</v>
      </c>
      <c r="F18" s="2">
        <v>1451.15</v>
      </c>
      <c r="G18" s="4">
        <f t="shared" si="0"/>
        <v>5</v>
      </c>
      <c r="H18" s="4">
        <f t="shared" si="1"/>
        <v>2.0999999999999091</v>
      </c>
      <c r="I18" s="4">
        <f t="shared" si="2"/>
        <v>0.41999999999998183</v>
      </c>
      <c r="J18" s="4">
        <f t="shared" si="3"/>
        <v>22.782405730480804</v>
      </c>
      <c r="L18" s="4">
        <f t="shared" si="4"/>
        <v>58.139999999999873</v>
      </c>
      <c r="M18" t="str">
        <f t="shared" si="5"/>
        <v>non arresto</v>
      </c>
    </row>
    <row r="19" spans="1:13" x14ac:dyDescent="0.25">
      <c r="A19" s="1">
        <v>633</v>
      </c>
      <c r="B19" s="2">
        <v>1</v>
      </c>
      <c r="C19" s="2">
        <v>1679518.5</v>
      </c>
      <c r="D19" s="2">
        <v>5071971.5</v>
      </c>
      <c r="F19" s="2">
        <v>1449.46</v>
      </c>
      <c r="G19" s="4">
        <f t="shared" si="0"/>
        <v>5</v>
      </c>
      <c r="H19" s="4">
        <f t="shared" si="1"/>
        <v>1.6900000000000546</v>
      </c>
      <c r="I19" s="4">
        <f t="shared" si="2"/>
        <v>0.3380000000000109</v>
      </c>
      <c r="J19" s="4">
        <f t="shared" si="3"/>
        <v>18.675253259658039</v>
      </c>
      <c r="L19" s="4">
        <f t="shared" si="4"/>
        <v>59.829999999999927</v>
      </c>
      <c r="M19" t="str">
        <f t="shared" si="5"/>
        <v>non arresto</v>
      </c>
    </row>
    <row r="20" spans="1:13" x14ac:dyDescent="0.25">
      <c r="A20" s="1">
        <v>623</v>
      </c>
      <c r="B20" s="2">
        <v>1</v>
      </c>
      <c r="C20" s="2">
        <v>1679523.5</v>
      </c>
      <c r="D20" s="2">
        <v>5071976.5</v>
      </c>
      <c r="F20" s="2">
        <v>1447.67</v>
      </c>
      <c r="G20" s="4">
        <f t="shared" si="0"/>
        <v>7.0710678118654755</v>
      </c>
      <c r="H20" s="4">
        <f t="shared" si="1"/>
        <v>1.7899999999999636</v>
      </c>
      <c r="I20" s="4">
        <f t="shared" si="2"/>
        <v>0.25314422766477884</v>
      </c>
      <c r="J20" s="4">
        <f t="shared" si="3"/>
        <v>14.20567148661417</v>
      </c>
      <c r="L20" s="4">
        <f t="shared" si="4"/>
        <v>61.619999999999891</v>
      </c>
      <c r="M20" t="str">
        <f t="shared" si="5"/>
        <v>non arresto</v>
      </c>
    </row>
    <row r="21" spans="1:13" x14ac:dyDescent="0.25">
      <c r="A21" s="1">
        <v>622</v>
      </c>
      <c r="B21" s="2">
        <v>1</v>
      </c>
      <c r="C21" s="2">
        <v>1679528.5</v>
      </c>
      <c r="D21" s="2">
        <v>5071981.5</v>
      </c>
      <c r="F21" s="2">
        <v>1445.83</v>
      </c>
      <c r="G21" s="4">
        <f t="shared" si="0"/>
        <v>7.0710678118654755</v>
      </c>
      <c r="H21" s="4">
        <f t="shared" si="1"/>
        <v>1.8400000000001455</v>
      </c>
      <c r="I21" s="4">
        <f t="shared" si="2"/>
        <v>0.26021529547667005</v>
      </c>
      <c r="J21" s="4">
        <f t="shared" si="3"/>
        <v>14.585770033976551</v>
      </c>
      <c r="L21" s="4">
        <f t="shared" si="4"/>
        <v>63.460000000000036</v>
      </c>
      <c r="M21" t="str">
        <f t="shared" si="5"/>
        <v>non arresto</v>
      </c>
    </row>
    <row r="22" spans="1:13" x14ac:dyDescent="0.25">
      <c r="A22" s="1">
        <v>621</v>
      </c>
      <c r="B22" s="2">
        <v>1</v>
      </c>
      <c r="C22" s="2">
        <v>1679533.5</v>
      </c>
      <c r="D22" s="2">
        <v>5071986.5</v>
      </c>
      <c r="F22" s="2">
        <v>1443.79</v>
      </c>
      <c r="G22" s="4">
        <f t="shared" si="0"/>
        <v>7.0710678118654755</v>
      </c>
      <c r="H22" s="4">
        <f t="shared" si="1"/>
        <v>2.0399999999999636</v>
      </c>
      <c r="I22" s="4">
        <f t="shared" si="2"/>
        <v>0.28849956672410626</v>
      </c>
      <c r="J22" s="4">
        <f t="shared" si="3"/>
        <v>16.092827811783923</v>
      </c>
      <c r="L22" s="4">
        <f t="shared" si="4"/>
        <v>65.5</v>
      </c>
      <c r="M22" t="str">
        <f t="shared" si="5"/>
        <v>non arresto</v>
      </c>
    </row>
    <row r="23" spans="1:13" x14ac:dyDescent="0.25">
      <c r="A23" s="1">
        <v>620</v>
      </c>
      <c r="B23" s="2">
        <v>1</v>
      </c>
      <c r="C23" s="2">
        <v>1679538.5</v>
      </c>
      <c r="D23" s="2">
        <v>5071991.5</v>
      </c>
      <c r="F23" s="2">
        <v>1441.75</v>
      </c>
      <c r="G23" s="4">
        <f t="shared" si="0"/>
        <v>7.0710678118654755</v>
      </c>
      <c r="H23" s="4">
        <f t="shared" si="1"/>
        <v>2.0399999999999636</v>
      </c>
      <c r="I23" s="4">
        <f t="shared" si="2"/>
        <v>0.28849956672410626</v>
      </c>
      <c r="J23" s="4">
        <f t="shared" si="3"/>
        <v>16.092827811783923</v>
      </c>
      <c r="L23" s="4">
        <f t="shared" si="4"/>
        <v>67.539999999999964</v>
      </c>
      <c r="M23" t="str">
        <f t="shared" si="5"/>
        <v>non arresto</v>
      </c>
    </row>
    <row r="24" spans="1:13" x14ac:dyDescent="0.25">
      <c r="A24" s="1">
        <v>619</v>
      </c>
      <c r="B24" s="2">
        <v>1</v>
      </c>
      <c r="C24" s="2">
        <v>1679543.5</v>
      </c>
      <c r="D24" s="2">
        <v>5071996.5</v>
      </c>
      <c r="F24" s="2">
        <v>1439.73</v>
      </c>
      <c r="G24" s="4">
        <f t="shared" si="0"/>
        <v>7.0710678118654755</v>
      </c>
      <c r="H24" s="4">
        <f t="shared" si="1"/>
        <v>2.0199999999999818</v>
      </c>
      <c r="I24" s="4">
        <f t="shared" si="2"/>
        <v>0.28567113959936263</v>
      </c>
      <c r="J24" s="4">
        <f t="shared" si="3"/>
        <v>15.943110357439934</v>
      </c>
      <c r="L24" s="4">
        <f t="shared" si="4"/>
        <v>69.559999999999945</v>
      </c>
      <c r="M24" t="str">
        <f t="shared" si="5"/>
        <v>non arresto</v>
      </c>
    </row>
    <row r="25" spans="1:13" x14ac:dyDescent="0.25">
      <c r="A25" s="1">
        <v>618</v>
      </c>
      <c r="B25" s="2">
        <v>1</v>
      </c>
      <c r="C25" s="2">
        <v>1679548.5</v>
      </c>
      <c r="D25" s="2">
        <v>5072001.5</v>
      </c>
      <c r="F25" s="2">
        <v>1437.85</v>
      </c>
      <c r="G25" s="4">
        <f t="shared" si="0"/>
        <v>7.0710678118654755</v>
      </c>
      <c r="H25" s="4">
        <f t="shared" si="1"/>
        <v>1.8800000000001091</v>
      </c>
      <c r="I25" s="4">
        <f t="shared" si="2"/>
        <v>0.2658721497261573</v>
      </c>
      <c r="J25" s="4">
        <f t="shared" si="3"/>
        <v>14.888908548573587</v>
      </c>
      <c r="L25" s="4">
        <f t="shared" si="4"/>
        <v>71.440000000000055</v>
      </c>
      <c r="M25" t="str">
        <f t="shared" si="5"/>
        <v>non arresto</v>
      </c>
    </row>
    <row r="26" spans="1:13" x14ac:dyDescent="0.25">
      <c r="A26" s="1">
        <v>617</v>
      </c>
      <c r="B26" s="2">
        <v>1</v>
      </c>
      <c r="C26" s="2">
        <v>1679553.5</v>
      </c>
      <c r="D26" s="2">
        <v>5072006.5</v>
      </c>
      <c r="F26" s="2">
        <v>1436.13</v>
      </c>
      <c r="G26" s="4">
        <f t="shared" si="0"/>
        <v>7.0710678118654755</v>
      </c>
      <c r="H26" s="4">
        <f t="shared" si="1"/>
        <v>1.7199999999997999</v>
      </c>
      <c r="I26" s="4">
        <f t="shared" si="2"/>
        <v>0.24324473272814404</v>
      </c>
      <c r="J26" s="4">
        <f t="shared" si="3"/>
        <v>13.671387706030822</v>
      </c>
      <c r="L26" s="4">
        <f t="shared" si="4"/>
        <v>73.159999999999854</v>
      </c>
      <c r="M26" t="str">
        <f t="shared" si="5"/>
        <v>non arresto</v>
      </c>
    </row>
    <row r="27" spans="1:13" x14ac:dyDescent="0.25">
      <c r="A27" s="1">
        <v>616</v>
      </c>
      <c r="B27" s="2">
        <v>1</v>
      </c>
      <c r="C27" s="2">
        <v>1679558.5</v>
      </c>
      <c r="D27" s="2">
        <v>5072011.5</v>
      </c>
      <c r="F27" s="2">
        <v>1434.41</v>
      </c>
      <c r="G27" s="4">
        <f t="shared" si="0"/>
        <v>7.0710678118654755</v>
      </c>
      <c r="H27" s="4">
        <f t="shared" si="1"/>
        <v>1.7200000000000273</v>
      </c>
      <c r="I27" s="4">
        <f t="shared" si="2"/>
        <v>0.24324473272817621</v>
      </c>
      <c r="J27" s="4">
        <f t="shared" si="3"/>
        <v>13.671387706032561</v>
      </c>
      <c r="L27" s="4">
        <f t="shared" si="4"/>
        <v>74.879999999999882</v>
      </c>
      <c r="M27" t="str">
        <f t="shared" si="5"/>
        <v>non arresto</v>
      </c>
    </row>
    <row r="28" spans="1:13" x14ac:dyDescent="0.25">
      <c r="A28" s="1">
        <v>615</v>
      </c>
      <c r="B28" s="2">
        <v>1</v>
      </c>
      <c r="C28" s="2">
        <v>1679563.5</v>
      </c>
      <c r="D28" s="2">
        <v>5072016.5</v>
      </c>
      <c r="F28" s="2">
        <v>1432.69</v>
      </c>
      <c r="G28" s="4">
        <f t="shared" si="0"/>
        <v>7.0710678118654755</v>
      </c>
      <c r="H28" s="4">
        <f t="shared" si="1"/>
        <v>1.7200000000000273</v>
      </c>
      <c r="I28" s="4">
        <f t="shared" si="2"/>
        <v>0.24324473272817621</v>
      </c>
      <c r="J28" s="4">
        <f t="shared" si="3"/>
        <v>13.671387706032561</v>
      </c>
      <c r="L28" s="4">
        <f t="shared" si="4"/>
        <v>76.599999999999909</v>
      </c>
      <c r="M28" t="str">
        <f t="shared" si="5"/>
        <v>non arresto</v>
      </c>
    </row>
    <row r="29" spans="1:13" x14ac:dyDescent="0.25">
      <c r="A29" s="1">
        <v>614</v>
      </c>
      <c r="B29" s="2">
        <v>1</v>
      </c>
      <c r="C29" s="2">
        <v>1679568.5</v>
      </c>
      <c r="D29" s="2">
        <v>5072021.5</v>
      </c>
      <c r="F29" s="2">
        <v>1430.96</v>
      </c>
      <c r="G29" s="4">
        <f t="shared" si="0"/>
        <v>7.0710678118654755</v>
      </c>
      <c r="H29" s="4">
        <f t="shared" si="1"/>
        <v>1.7300000000000182</v>
      </c>
      <c r="I29" s="4">
        <f t="shared" si="2"/>
        <v>0.24465894629054802</v>
      </c>
      <c r="J29" s="4">
        <f t="shared" si="3"/>
        <v>13.747864820339075</v>
      </c>
      <c r="L29" s="4">
        <f t="shared" si="4"/>
        <v>78.329999999999927</v>
      </c>
      <c r="M29" t="str">
        <f t="shared" si="5"/>
        <v>non arresto</v>
      </c>
    </row>
    <row r="30" spans="1:13" x14ac:dyDescent="0.25">
      <c r="A30" s="1">
        <v>611</v>
      </c>
      <c r="B30" s="2">
        <v>1</v>
      </c>
      <c r="C30" s="2">
        <v>1679573.5</v>
      </c>
      <c r="D30" s="2">
        <v>5072026.5</v>
      </c>
      <c r="F30" s="2">
        <v>1429.41</v>
      </c>
      <c r="G30" s="4">
        <f t="shared" si="0"/>
        <v>7.0710678118654755</v>
      </c>
      <c r="H30" s="4">
        <f t="shared" si="1"/>
        <v>1.5499999999999545</v>
      </c>
      <c r="I30" s="4">
        <f t="shared" si="2"/>
        <v>0.21920310216782329</v>
      </c>
      <c r="J30" s="4">
        <f t="shared" si="3"/>
        <v>12.363860238368042</v>
      </c>
      <c r="L30" s="4">
        <f t="shared" si="4"/>
        <v>79.879999999999882</v>
      </c>
      <c r="M30" t="str">
        <f t="shared" si="5"/>
        <v>non arresto</v>
      </c>
    </row>
    <row r="31" spans="1:13" x14ac:dyDescent="0.25">
      <c r="A31" s="1">
        <v>612</v>
      </c>
      <c r="B31" s="2">
        <v>1</v>
      </c>
      <c r="C31" s="2">
        <v>1679578.5</v>
      </c>
      <c r="D31" s="2">
        <v>5072026.5</v>
      </c>
      <c r="F31" s="2">
        <v>1428.16</v>
      </c>
      <c r="G31" s="4">
        <f t="shared" si="0"/>
        <v>5</v>
      </c>
      <c r="H31" s="4">
        <f t="shared" si="1"/>
        <v>1.25</v>
      </c>
      <c r="I31" s="4">
        <f t="shared" si="2"/>
        <v>0.25</v>
      </c>
      <c r="J31" s="4">
        <f t="shared" si="3"/>
        <v>14.036243467926479</v>
      </c>
      <c r="L31" s="4">
        <f t="shared" si="4"/>
        <v>81.129999999999882</v>
      </c>
      <c r="M31" t="str">
        <f t="shared" si="5"/>
        <v>non arresto</v>
      </c>
    </row>
    <row r="32" spans="1:13" x14ac:dyDescent="0.25">
      <c r="A32" s="1">
        <v>613</v>
      </c>
      <c r="B32" s="2">
        <v>1</v>
      </c>
      <c r="C32" s="2">
        <v>1679583.5</v>
      </c>
      <c r="D32" s="2">
        <v>5072026.5</v>
      </c>
      <c r="F32" s="2">
        <v>1427.04</v>
      </c>
      <c r="G32" s="4">
        <f t="shared" si="0"/>
        <v>5</v>
      </c>
      <c r="H32" s="4">
        <f t="shared" si="1"/>
        <v>1.1200000000001182</v>
      </c>
      <c r="I32" s="4">
        <f t="shared" si="2"/>
        <v>0.22400000000002365</v>
      </c>
      <c r="J32" s="4">
        <f t="shared" si="3"/>
        <v>12.625836878908604</v>
      </c>
      <c r="L32" s="4">
        <f t="shared" si="4"/>
        <v>82.25</v>
      </c>
      <c r="M32" t="str">
        <f t="shared" si="5"/>
        <v>non arresto</v>
      </c>
    </row>
    <row r="33" spans="1:13" x14ac:dyDescent="0.25">
      <c r="A33" s="1">
        <v>609</v>
      </c>
      <c r="B33" s="2">
        <v>1</v>
      </c>
      <c r="C33" s="2">
        <v>1679588.5</v>
      </c>
      <c r="D33" s="2">
        <v>5072031.5</v>
      </c>
      <c r="F33" s="2">
        <v>1425.36</v>
      </c>
      <c r="G33" s="4">
        <f t="shared" si="0"/>
        <v>7.0710678118654755</v>
      </c>
      <c r="H33" s="4">
        <f t="shared" si="1"/>
        <v>1.6800000000000637</v>
      </c>
      <c r="I33" s="4">
        <f t="shared" si="2"/>
        <v>0.23758787847868895</v>
      </c>
      <c r="J33" s="4">
        <f t="shared" si="3"/>
        <v>13.364984571860754</v>
      </c>
      <c r="L33" s="4">
        <f t="shared" si="4"/>
        <v>83.930000000000064</v>
      </c>
      <c r="M33" t="str">
        <f t="shared" si="5"/>
        <v>non arresto</v>
      </c>
    </row>
    <row r="34" spans="1:13" x14ac:dyDescent="0.25">
      <c r="A34" s="1">
        <v>610</v>
      </c>
      <c r="B34" s="2">
        <v>1</v>
      </c>
      <c r="C34" s="2">
        <v>1679593.5</v>
      </c>
      <c r="D34" s="2">
        <v>5072031.5</v>
      </c>
      <c r="F34" s="2">
        <v>1424.14</v>
      </c>
      <c r="G34" s="4">
        <f t="shared" si="0"/>
        <v>5</v>
      </c>
      <c r="H34" s="4">
        <f t="shared" si="1"/>
        <v>1.2199999999997999</v>
      </c>
      <c r="I34" s="4">
        <f t="shared" si="2"/>
        <v>0.24399999999995997</v>
      </c>
      <c r="J34" s="4">
        <f t="shared" si="3"/>
        <v>13.712236858529867</v>
      </c>
      <c r="L34" s="4">
        <f t="shared" si="4"/>
        <v>85.149999999999864</v>
      </c>
      <c r="M34" t="str">
        <f t="shared" si="5"/>
        <v>non arresto</v>
      </c>
    </row>
    <row r="35" spans="1:13" x14ac:dyDescent="0.25">
      <c r="A35" s="1">
        <v>604</v>
      </c>
      <c r="B35" s="2">
        <v>1</v>
      </c>
      <c r="C35" s="2">
        <v>1679598.5</v>
      </c>
      <c r="D35" s="2">
        <v>5072036.5</v>
      </c>
      <c r="F35" s="2">
        <v>1422.56</v>
      </c>
      <c r="G35" s="4">
        <f t="shared" si="0"/>
        <v>7.0710678118654755</v>
      </c>
      <c r="H35" s="4">
        <f t="shared" si="1"/>
        <v>1.5800000000001546</v>
      </c>
      <c r="I35" s="4">
        <f t="shared" si="2"/>
        <v>0.22344574285497087</v>
      </c>
      <c r="J35" s="4">
        <f t="shared" si="3"/>
        <v>12.595593998677385</v>
      </c>
      <c r="L35" s="4">
        <f t="shared" si="4"/>
        <v>86.730000000000018</v>
      </c>
      <c r="M35" t="str">
        <f t="shared" si="5"/>
        <v>non arresto</v>
      </c>
    </row>
    <row r="36" spans="1:13" x14ac:dyDescent="0.25">
      <c r="A36" s="1">
        <v>605</v>
      </c>
      <c r="B36" s="2">
        <v>1</v>
      </c>
      <c r="C36" s="2">
        <v>1679603.5</v>
      </c>
      <c r="D36" s="2">
        <v>5072036.5</v>
      </c>
      <c r="F36" s="2">
        <v>1421.29</v>
      </c>
      <c r="G36" s="4">
        <f t="shared" si="0"/>
        <v>5</v>
      </c>
      <c r="H36" s="4">
        <f t="shared" si="1"/>
        <v>1.2699999999999818</v>
      </c>
      <c r="I36" s="4">
        <f t="shared" si="2"/>
        <v>0.25399999999999634</v>
      </c>
      <c r="J36" s="4">
        <f t="shared" si="3"/>
        <v>14.251741387398296</v>
      </c>
      <c r="L36" s="4">
        <f t="shared" si="4"/>
        <v>88</v>
      </c>
      <c r="M36" t="str">
        <f t="shared" si="5"/>
        <v>non arresto</v>
      </c>
    </row>
    <row r="37" spans="1:13" x14ac:dyDescent="0.25">
      <c r="A37" s="1">
        <v>606</v>
      </c>
      <c r="B37" s="2">
        <v>1</v>
      </c>
      <c r="C37" s="2">
        <v>1679608.5</v>
      </c>
      <c r="D37" s="2">
        <v>5072036.5</v>
      </c>
      <c r="F37" s="2">
        <v>1420.1</v>
      </c>
      <c r="G37" s="4">
        <f t="shared" si="0"/>
        <v>5</v>
      </c>
      <c r="H37" s="4">
        <f t="shared" si="1"/>
        <v>1.1900000000000546</v>
      </c>
      <c r="I37" s="4">
        <f t="shared" si="2"/>
        <v>0.23800000000001093</v>
      </c>
      <c r="J37" s="4">
        <f t="shared" si="3"/>
        <v>13.387333645652733</v>
      </c>
      <c r="L37" s="4">
        <f t="shared" si="4"/>
        <v>89.190000000000055</v>
      </c>
      <c r="M37" t="str">
        <f t="shared" si="5"/>
        <v>non arresto</v>
      </c>
    </row>
    <row r="38" spans="1:13" x14ac:dyDescent="0.25">
      <c r="A38" s="1">
        <v>607</v>
      </c>
      <c r="B38" s="2">
        <v>1</v>
      </c>
      <c r="C38" s="2">
        <v>1679613.5</v>
      </c>
      <c r="D38" s="2">
        <v>5072036.5</v>
      </c>
      <c r="F38" s="2">
        <v>1418.49</v>
      </c>
      <c r="G38" s="4">
        <f t="shared" si="0"/>
        <v>5</v>
      </c>
      <c r="H38" s="4">
        <f t="shared" si="1"/>
        <v>1.6099999999999</v>
      </c>
      <c r="I38" s="4">
        <f t="shared" si="2"/>
        <v>0.32199999999997997</v>
      </c>
      <c r="J38" s="4">
        <f t="shared" si="3"/>
        <v>17.848558549781902</v>
      </c>
      <c r="L38" s="4">
        <f t="shared" si="4"/>
        <v>90.799999999999955</v>
      </c>
      <c r="M38" t="str">
        <f t="shared" si="5"/>
        <v>non arresto</v>
      </c>
    </row>
    <row r="39" spans="1:13" x14ac:dyDescent="0.25">
      <c r="A39" s="1">
        <v>608</v>
      </c>
      <c r="B39" s="2">
        <v>1</v>
      </c>
      <c r="C39" s="2">
        <v>1679618.5</v>
      </c>
      <c r="D39" s="2">
        <v>5072036.5</v>
      </c>
      <c r="F39" s="2">
        <v>1416.85</v>
      </c>
      <c r="G39" s="4">
        <f t="shared" si="0"/>
        <v>5</v>
      </c>
      <c r="H39" s="4">
        <f t="shared" si="1"/>
        <v>1.6400000000001</v>
      </c>
      <c r="I39" s="4">
        <f t="shared" si="2"/>
        <v>0.32800000000002</v>
      </c>
      <c r="J39" s="4">
        <f t="shared" si="3"/>
        <v>18.159490466787808</v>
      </c>
      <c r="L39" s="4">
        <f t="shared" si="4"/>
        <v>92.440000000000055</v>
      </c>
      <c r="M39" t="str">
        <f t="shared" si="5"/>
        <v>non arresto</v>
      </c>
    </row>
    <row r="40" spans="1:13" x14ac:dyDescent="0.25">
      <c r="A40" s="1">
        <v>601</v>
      </c>
      <c r="B40" s="2">
        <v>1</v>
      </c>
      <c r="C40" s="2">
        <v>1679623.5</v>
      </c>
      <c r="D40" s="2">
        <v>5072041.5</v>
      </c>
      <c r="F40" s="2">
        <v>1414.48</v>
      </c>
      <c r="G40" s="4">
        <f t="shared" si="0"/>
        <v>7.0710678118654755</v>
      </c>
      <c r="H40" s="4">
        <f t="shared" si="1"/>
        <v>2.3699999999998909</v>
      </c>
      <c r="I40" s="4">
        <f t="shared" si="2"/>
        <v>0.33516861428240807</v>
      </c>
      <c r="J40" s="4">
        <f t="shared" si="3"/>
        <v>18.529535126560003</v>
      </c>
      <c r="L40" s="4">
        <f t="shared" si="4"/>
        <v>94.809999999999945</v>
      </c>
      <c r="M40" t="str">
        <f t="shared" si="5"/>
        <v>non arresto</v>
      </c>
    </row>
    <row r="41" spans="1:13" x14ac:dyDescent="0.25">
      <c r="A41" s="1">
        <v>602</v>
      </c>
      <c r="B41" s="2">
        <v>1</v>
      </c>
      <c r="C41" s="2">
        <v>1679628.5</v>
      </c>
      <c r="D41" s="2">
        <v>5072041.5</v>
      </c>
      <c r="F41" s="2">
        <v>1412.85</v>
      </c>
      <c r="G41" s="4">
        <f t="shared" si="0"/>
        <v>5</v>
      </c>
      <c r="H41" s="4">
        <f t="shared" si="1"/>
        <v>1.6300000000001091</v>
      </c>
      <c r="I41" s="4">
        <f t="shared" si="2"/>
        <v>0.32600000000002183</v>
      </c>
      <c r="J41" s="4">
        <f t="shared" si="3"/>
        <v>18.055968436149612</v>
      </c>
      <c r="L41" s="4">
        <f t="shared" si="4"/>
        <v>96.440000000000055</v>
      </c>
      <c r="M41" t="str">
        <f t="shared" si="5"/>
        <v>non arresto</v>
      </c>
    </row>
    <row r="42" spans="1:13" x14ac:dyDescent="0.25">
      <c r="A42" s="1">
        <v>603</v>
      </c>
      <c r="B42" s="2">
        <v>1</v>
      </c>
      <c r="C42" s="2">
        <v>1679633.5</v>
      </c>
      <c r="D42" s="2">
        <v>5072041.5</v>
      </c>
      <c r="F42" s="2">
        <v>1411.37</v>
      </c>
      <c r="G42" s="4">
        <f t="shared" si="0"/>
        <v>5</v>
      </c>
      <c r="H42" s="4">
        <f t="shared" si="1"/>
        <v>1.4800000000000182</v>
      </c>
      <c r="I42" s="4">
        <f t="shared" si="2"/>
        <v>0.29600000000000365</v>
      </c>
      <c r="J42" s="4">
        <f t="shared" si="3"/>
        <v>16.488753705891448</v>
      </c>
      <c r="L42" s="4">
        <f t="shared" si="4"/>
        <v>97.920000000000073</v>
      </c>
      <c r="M42" t="str">
        <f t="shared" si="5"/>
        <v>non arresto</v>
      </c>
    </row>
    <row r="43" spans="1:13" x14ac:dyDescent="0.25">
      <c r="A43" s="1">
        <v>598</v>
      </c>
      <c r="B43" s="2">
        <v>2</v>
      </c>
      <c r="C43" s="2">
        <v>1679638.5</v>
      </c>
      <c r="D43" s="2">
        <v>5072046.5</v>
      </c>
      <c r="F43" s="2">
        <v>1408.65</v>
      </c>
      <c r="G43" s="4">
        <f t="shared" si="0"/>
        <v>7.0710678118654755</v>
      </c>
      <c r="H43" s="4">
        <f t="shared" si="1"/>
        <v>2.7199999999997999</v>
      </c>
      <c r="I43" s="4">
        <f t="shared" si="2"/>
        <v>0.38466608896545357</v>
      </c>
      <c r="J43" s="4">
        <f t="shared" si="3"/>
        <v>21.040041753299207</v>
      </c>
      <c r="L43" s="4">
        <f t="shared" si="4"/>
        <v>100.63999999999987</v>
      </c>
      <c r="M43" t="str">
        <f t="shared" si="5"/>
        <v>non arresto</v>
      </c>
    </row>
    <row r="44" spans="1:13" x14ac:dyDescent="0.25">
      <c r="A44" s="1">
        <v>599</v>
      </c>
      <c r="B44" s="2">
        <v>1</v>
      </c>
      <c r="C44" s="2">
        <v>1679643.5</v>
      </c>
      <c r="D44" s="2">
        <v>5072046.5</v>
      </c>
      <c r="F44" s="2">
        <v>1406.44</v>
      </c>
      <c r="G44" s="4">
        <f t="shared" si="0"/>
        <v>5</v>
      </c>
      <c r="H44" s="4">
        <f t="shared" si="1"/>
        <v>2.2100000000000364</v>
      </c>
      <c r="I44" s="4">
        <f t="shared" si="2"/>
        <v>0.44200000000000728</v>
      </c>
      <c r="J44" s="4">
        <f t="shared" si="3"/>
        <v>23.845428666683436</v>
      </c>
      <c r="L44" s="4">
        <f t="shared" si="4"/>
        <v>102.84999999999991</v>
      </c>
      <c r="M44" t="str">
        <f t="shared" si="5"/>
        <v>non arresto</v>
      </c>
    </row>
    <row r="45" spans="1:13" x14ac:dyDescent="0.25">
      <c r="A45" s="1">
        <v>600</v>
      </c>
      <c r="B45" s="2">
        <v>2</v>
      </c>
      <c r="C45" s="2">
        <v>1679648.5</v>
      </c>
      <c r="D45" s="2">
        <v>5072046.5</v>
      </c>
      <c r="F45" s="2">
        <v>1404.39</v>
      </c>
      <c r="G45" s="4">
        <f t="shared" si="0"/>
        <v>5</v>
      </c>
      <c r="H45" s="4">
        <f t="shared" si="1"/>
        <v>2.0499999999999545</v>
      </c>
      <c r="I45" s="4">
        <f t="shared" si="2"/>
        <v>0.40999999999999093</v>
      </c>
      <c r="J45" s="4">
        <f t="shared" si="3"/>
        <v>22.293629159693637</v>
      </c>
      <c r="L45" s="4">
        <f t="shared" si="4"/>
        <v>104.89999999999986</v>
      </c>
      <c r="M45" t="str">
        <f t="shared" si="5"/>
        <v>non arresto</v>
      </c>
    </row>
    <row r="46" spans="1:13" x14ac:dyDescent="0.25">
      <c r="A46" s="1">
        <v>596</v>
      </c>
      <c r="B46" s="2">
        <v>1</v>
      </c>
      <c r="C46" s="2">
        <v>1679653.5</v>
      </c>
      <c r="D46" s="2">
        <v>5072051.5</v>
      </c>
      <c r="F46" s="2">
        <v>1401.36</v>
      </c>
      <c r="G46" s="4">
        <f t="shared" si="0"/>
        <v>7.0710678118654755</v>
      </c>
      <c r="H46" s="4">
        <f t="shared" si="1"/>
        <v>3.0300000000002001</v>
      </c>
      <c r="I46" s="4">
        <f t="shared" si="2"/>
        <v>0.42850670939907609</v>
      </c>
      <c r="J46" s="4">
        <f t="shared" si="3"/>
        <v>23.195457705136693</v>
      </c>
      <c r="L46" s="4">
        <f t="shared" si="4"/>
        <v>107.93000000000006</v>
      </c>
      <c r="M46" t="str">
        <f t="shared" si="5"/>
        <v>non arresto</v>
      </c>
    </row>
    <row r="47" spans="1:13" x14ac:dyDescent="0.25">
      <c r="A47" s="1">
        <v>597</v>
      </c>
      <c r="B47" s="2">
        <v>1</v>
      </c>
      <c r="C47" s="2">
        <v>1679658.5</v>
      </c>
      <c r="D47" s="2">
        <v>5072051.5</v>
      </c>
      <c r="F47" s="2">
        <v>1399.25</v>
      </c>
      <c r="G47" s="4">
        <f t="shared" si="0"/>
        <v>5</v>
      </c>
      <c r="H47" s="4">
        <f t="shared" si="1"/>
        <v>2.1099999999999</v>
      </c>
      <c r="I47" s="4">
        <f t="shared" si="2"/>
        <v>0.42199999999998</v>
      </c>
      <c r="J47" s="4">
        <f t="shared" si="3"/>
        <v>22.879744802191443</v>
      </c>
      <c r="L47" s="4">
        <f t="shared" si="4"/>
        <v>110.03999999999996</v>
      </c>
      <c r="M47" t="str">
        <f t="shared" si="5"/>
        <v>non arresto</v>
      </c>
    </row>
    <row r="48" spans="1:13" x14ac:dyDescent="0.25">
      <c r="A48" s="1">
        <v>592</v>
      </c>
      <c r="B48" s="2">
        <v>2</v>
      </c>
      <c r="C48" s="2">
        <v>1679663.5</v>
      </c>
      <c r="D48" s="2">
        <v>5072056.5</v>
      </c>
      <c r="F48" s="2">
        <v>1396.59</v>
      </c>
      <c r="G48" s="4">
        <f t="shared" si="0"/>
        <v>7.0710678118654755</v>
      </c>
      <c r="H48" s="4">
        <f t="shared" si="1"/>
        <v>2.6600000000000819</v>
      </c>
      <c r="I48" s="4">
        <f t="shared" si="2"/>
        <v>0.37618080759125483</v>
      </c>
      <c r="J48" s="4">
        <f t="shared" si="3"/>
        <v>20.615336409009029</v>
      </c>
      <c r="L48" s="4">
        <f t="shared" si="4"/>
        <v>112.70000000000005</v>
      </c>
      <c r="M48" t="str">
        <f t="shared" si="5"/>
        <v>non arresto</v>
      </c>
    </row>
    <row r="49" spans="1:13" x14ac:dyDescent="0.25">
      <c r="A49" s="1">
        <v>593</v>
      </c>
      <c r="B49" s="2">
        <v>1</v>
      </c>
      <c r="C49" s="2">
        <v>1679668.5</v>
      </c>
      <c r="D49" s="2">
        <v>5072056.5</v>
      </c>
      <c r="F49" s="2">
        <v>1394.47</v>
      </c>
      <c r="G49" s="4">
        <f t="shared" si="0"/>
        <v>5</v>
      </c>
      <c r="H49" s="4">
        <f t="shared" si="1"/>
        <v>2.1199999999998909</v>
      </c>
      <c r="I49" s="4">
        <f t="shared" si="2"/>
        <v>0.42399999999997817</v>
      </c>
      <c r="J49" s="4">
        <f t="shared" si="3"/>
        <v>22.976944503187692</v>
      </c>
      <c r="L49" s="4">
        <f t="shared" si="4"/>
        <v>114.81999999999994</v>
      </c>
      <c r="M49" t="str">
        <f t="shared" si="5"/>
        <v>non arresto</v>
      </c>
    </row>
    <row r="50" spans="1:13" x14ac:dyDescent="0.25">
      <c r="A50" s="1">
        <v>594</v>
      </c>
      <c r="B50" s="2">
        <v>2</v>
      </c>
      <c r="C50" s="2">
        <v>1679673.5</v>
      </c>
      <c r="D50" s="2">
        <v>5072056.5</v>
      </c>
      <c r="F50" s="2">
        <v>1392.6</v>
      </c>
      <c r="G50" s="4">
        <f t="shared" si="0"/>
        <v>5</v>
      </c>
      <c r="H50" s="4">
        <f t="shared" si="1"/>
        <v>1.8700000000001182</v>
      </c>
      <c r="I50" s="4">
        <f t="shared" si="2"/>
        <v>0.37400000000002365</v>
      </c>
      <c r="J50" s="4">
        <f t="shared" si="3"/>
        <v>20.505796796147873</v>
      </c>
      <c r="L50" s="4">
        <f t="shared" si="4"/>
        <v>116.69000000000005</v>
      </c>
      <c r="M50" t="str">
        <f t="shared" si="5"/>
        <v>non arresto</v>
      </c>
    </row>
    <row r="51" spans="1:13" x14ac:dyDescent="0.25">
      <c r="A51" s="1">
        <v>595</v>
      </c>
      <c r="B51" s="2">
        <v>1</v>
      </c>
      <c r="C51" s="2">
        <v>1679678.5</v>
      </c>
      <c r="D51" s="2">
        <v>5072056.5</v>
      </c>
      <c r="F51" s="2">
        <v>1390.4</v>
      </c>
      <c r="G51" s="4">
        <f t="shared" si="0"/>
        <v>5</v>
      </c>
      <c r="H51" s="4">
        <f t="shared" si="1"/>
        <v>2.1999999999998181</v>
      </c>
      <c r="I51" s="4">
        <f t="shared" si="2"/>
        <v>0.43999999999996364</v>
      </c>
      <c r="J51" s="4">
        <f t="shared" si="3"/>
        <v>23.749494492865018</v>
      </c>
      <c r="L51" s="4">
        <f t="shared" si="4"/>
        <v>118.88999999999987</v>
      </c>
      <c r="M51" t="str">
        <f t="shared" si="5"/>
        <v>non arresto</v>
      </c>
    </row>
    <row r="52" spans="1:13" x14ac:dyDescent="0.25">
      <c r="A52" s="1">
        <v>588</v>
      </c>
      <c r="B52" s="2">
        <v>1</v>
      </c>
      <c r="C52" s="2">
        <v>1679683.5</v>
      </c>
      <c r="D52" s="2">
        <v>5072061.5</v>
      </c>
      <c r="F52" s="2">
        <v>1388.69</v>
      </c>
      <c r="G52" s="4">
        <f t="shared" si="0"/>
        <v>7.0710678118654755</v>
      </c>
      <c r="H52" s="4">
        <f t="shared" si="1"/>
        <v>1.7100000000000364</v>
      </c>
      <c r="I52" s="4">
        <f t="shared" si="2"/>
        <v>0.24183051916580439</v>
      </c>
      <c r="J52" s="4">
        <f t="shared" si="3"/>
        <v>13.594860898677831</v>
      </c>
      <c r="L52" s="4">
        <f t="shared" si="4"/>
        <v>120.59999999999991</v>
      </c>
      <c r="M52" t="str">
        <f t="shared" si="5"/>
        <v>non arresto</v>
      </c>
    </row>
    <row r="53" spans="1:13" x14ac:dyDescent="0.25">
      <c r="A53" s="1">
        <v>589</v>
      </c>
      <c r="B53" s="2">
        <v>1</v>
      </c>
      <c r="C53" s="2">
        <v>1679688.5</v>
      </c>
      <c r="D53" s="2">
        <v>5072061.5</v>
      </c>
      <c r="F53" s="2">
        <v>1387.07</v>
      </c>
      <c r="G53" s="4">
        <f t="shared" si="0"/>
        <v>5</v>
      </c>
      <c r="H53" s="4">
        <f t="shared" si="1"/>
        <v>1.6200000000001182</v>
      </c>
      <c r="I53" s="4">
        <f t="shared" si="2"/>
        <v>0.32400000000002366</v>
      </c>
      <c r="J53" s="4">
        <f t="shared" si="3"/>
        <v>17.952324309361515</v>
      </c>
      <c r="L53" s="4">
        <f t="shared" si="4"/>
        <v>122.22000000000003</v>
      </c>
      <c r="M53" t="str">
        <f t="shared" si="5"/>
        <v>non arresto</v>
      </c>
    </row>
    <row r="54" spans="1:13" x14ac:dyDescent="0.25">
      <c r="A54" s="1">
        <v>590</v>
      </c>
      <c r="B54" s="2">
        <v>1</v>
      </c>
      <c r="C54" s="2">
        <v>1679693.5</v>
      </c>
      <c r="D54" s="2">
        <v>5072061.5</v>
      </c>
      <c r="F54" s="2">
        <v>1385.72</v>
      </c>
      <c r="G54" s="4">
        <f t="shared" si="0"/>
        <v>5</v>
      </c>
      <c r="H54" s="4">
        <f t="shared" si="1"/>
        <v>1.3499999999999091</v>
      </c>
      <c r="I54" s="4">
        <f t="shared" si="2"/>
        <v>0.26999999999998181</v>
      </c>
      <c r="J54" s="4">
        <f t="shared" si="3"/>
        <v>15.109575122339493</v>
      </c>
      <c r="L54" s="4">
        <f t="shared" si="4"/>
        <v>123.56999999999994</v>
      </c>
      <c r="M54" t="str">
        <f t="shared" si="5"/>
        <v>non arresto</v>
      </c>
    </row>
    <row r="55" spans="1:13" x14ac:dyDescent="0.25">
      <c r="A55" s="1">
        <v>591</v>
      </c>
      <c r="B55" s="2">
        <v>1</v>
      </c>
      <c r="C55" s="2">
        <v>1679698.5</v>
      </c>
      <c r="D55" s="2">
        <v>5072061.5</v>
      </c>
      <c r="F55" s="2">
        <v>1384.55</v>
      </c>
      <c r="G55" s="4">
        <f t="shared" si="0"/>
        <v>5</v>
      </c>
      <c r="H55" s="4">
        <f t="shared" si="1"/>
        <v>1.1700000000000728</v>
      </c>
      <c r="I55" s="4">
        <f t="shared" si="2"/>
        <v>0.23400000000001456</v>
      </c>
      <c r="J55" s="4">
        <f t="shared" si="3"/>
        <v>13.170241897952204</v>
      </c>
      <c r="L55" s="4">
        <f t="shared" si="4"/>
        <v>124.74000000000001</v>
      </c>
      <c r="M55" t="str">
        <f t="shared" si="5"/>
        <v>non arresto</v>
      </c>
    </row>
    <row r="56" spans="1:13" x14ac:dyDescent="0.25">
      <c r="A56" s="1">
        <v>586</v>
      </c>
      <c r="B56" s="2">
        <v>1</v>
      </c>
      <c r="C56" s="2">
        <v>1679703.5</v>
      </c>
      <c r="D56" s="2">
        <v>5072066.5</v>
      </c>
      <c r="F56" s="2">
        <v>1382.37</v>
      </c>
      <c r="G56" s="4">
        <f t="shared" si="0"/>
        <v>7.0710678118654755</v>
      </c>
      <c r="H56" s="4">
        <f t="shared" si="1"/>
        <v>2.1800000000000637</v>
      </c>
      <c r="I56" s="4">
        <f t="shared" si="2"/>
        <v>0.30829855659734373</v>
      </c>
      <c r="J56" s="4">
        <f t="shared" si="3"/>
        <v>17.134454911477921</v>
      </c>
      <c r="L56" s="4">
        <f t="shared" si="4"/>
        <v>126.92000000000007</v>
      </c>
      <c r="M56" t="str">
        <f t="shared" si="5"/>
        <v>non arresto</v>
      </c>
    </row>
    <row r="57" spans="1:13" x14ac:dyDescent="0.25">
      <c r="A57" s="1">
        <v>587</v>
      </c>
      <c r="B57" s="2">
        <v>1</v>
      </c>
      <c r="C57" s="2">
        <v>1679708.5</v>
      </c>
      <c r="D57" s="2">
        <v>5072066.5</v>
      </c>
      <c r="F57" s="2">
        <v>1381.05</v>
      </c>
      <c r="G57" s="4">
        <f t="shared" si="0"/>
        <v>5</v>
      </c>
      <c r="H57" s="4">
        <f t="shared" si="1"/>
        <v>1.3199999999999363</v>
      </c>
      <c r="I57" s="4">
        <f t="shared" si="2"/>
        <v>0.26399999999998724</v>
      </c>
      <c r="J57" s="4">
        <f t="shared" si="3"/>
        <v>14.788677614164488</v>
      </c>
      <c r="L57" s="4">
        <f t="shared" si="4"/>
        <v>128.24</v>
      </c>
      <c r="M57" t="str">
        <f t="shared" si="5"/>
        <v>non arresto</v>
      </c>
    </row>
    <row r="58" spans="1:13" x14ac:dyDescent="0.25">
      <c r="A58" s="1">
        <v>585</v>
      </c>
      <c r="B58" s="2">
        <v>1</v>
      </c>
      <c r="C58" s="2">
        <v>1679713.5</v>
      </c>
      <c r="D58" s="2">
        <v>5072071.5</v>
      </c>
      <c r="F58" s="2">
        <v>1379.19</v>
      </c>
      <c r="G58" s="4">
        <f t="shared" si="0"/>
        <v>7.0710678118654755</v>
      </c>
      <c r="H58" s="4">
        <f t="shared" si="1"/>
        <v>1.8599999999999</v>
      </c>
      <c r="I58" s="4">
        <f t="shared" si="2"/>
        <v>0.26304372260138154</v>
      </c>
      <c r="J58" s="4">
        <f t="shared" si="3"/>
        <v>14.73744476063837</v>
      </c>
      <c r="L58" s="4">
        <f t="shared" si="4"/>
        <v>130.09999999999991</v>
      </c>
      <c r="M58" t="str">
        <f t="shared" si="5"/>
        <v>non arresto</v>
      </c>
    </row>
    <row r="59" spans="1:13" x14ac:dyDescent="0.25">
      <c r="A59" s="1">
        <v>584</v>
      </c>
      <c r="B59" s="2">
        <v>1</v>
      </c>
      <c r="C59" s="2">
        <v>1679718.5</v>
      </c>
      <c r="D59" s="2">
        <v>5072076.5</v>
      </c>
      <c r="F59" s="2">
        <v>1377.26</v>
      </c>
      <c r="G59" s="4">
        <f t="shared" si="0"/>
        <v>7.0710678118654755</v>
      </c>
      <c r="H59" s="4">
        <f t="shared" si="1"/>
        <v>1.9300000000000637</v>
      </c>
      <c r="I59" s="4">
        <f t="shared" si="2"/>
        <v>0.27294321753801631</v>
      </c>
      <c r="J59" s="4">
        <f t="shared" si="3"/>
        <v>15.266634224565804</v>
      </c>
      <c r="L59" s="4">
        <f t="shared" si="4"/>
        <v>132.02999999999997</v>
      </c>
      <c r="M59" t="str">
        <f t="shared" si="5"/>
        <v>non arresto</v>
      </c>
    </row>
    <row r="60" spans="1:13" x14ac:dyDescent="0.25">
      <c r="A60" s="1">
        <v>583</v>
      </c>
      <c r="B60" s="2">
        <v>1</v>
      </c>
      <c r="C60" s="2">
        <v>1679723.5</v>
      </c>
      <c r="D60" s="2">
        <v>5072081.5</v>
      </c>
      <c r="F60" s="2">
        <v>1375.71</v>
      </c>
      <c r="G60" s="4">
        <f t="shared" si="0"/>
        <v>7.0710678118654755</v>
      </c>
      <c r="H60" s="4">
        <f t="shared" si="1"/>
        <v>1.5499999999999545</v>
      </c>
      <c r="I60" s="4">
        <f t="shared" si="2"/>
        <v>0.21920310216782329</v>
      </c>
      <c r="J60" s="4">
        <f t="shared" si="3"/>
        <v>12.363860238368042</v>
      </c>
      <c r="L60" s="4">
        <f t="shared" si="4"/>
        <v>133.57999999999993</v>
      </c>
      <c r="M60" t="str">
        <f t="shared" si="5"/>
        <v>non arresto</v>
      </c>
    </row>
    <row r="61" spans="1:13" x14ac:dyDescent="0.25">
      <c r="A61" s="1">
        <v>582</v>
      </c>
      <c r="B61" s="2">
        <v>1</v>
      </c>
      <c r="C61" s="2">
        <v>1679728.5</v>
      </c>
      <c r="D61" s="2">
        <v>5072086.5</v>
      </c>
      <c r="F61" s="2">
        <v>1373.97</v>
      </c>
      <c r="G61" s="4">
        <f t="shared" si="0"/>
        <v>7.0710678118654755</v>
      </c>
      <c r="H61" s="4">
        <f t="shared" si="1"/>
        <v>1.7400000000000091</v>
      </c>
      <c r="I61" s="4">
        <f t="shared" si="2"/>
        <v>0.2460731598529198</v>
      </c>
      <c r="J61" s="4">
        <f t="shared" si="3"/>
        <v>13.824292017742513</v>
      </c>
      <c r="L61" s="4">
        <f t="shared" si="4"/>
        <v>135.31999999999994</v>
      </c>
      <c r="M61" t="str">
        <f t="shared" si="5"/>
        <v>non arresto</v>
      </c>
    </row>
    <row r="62" spans="1:13" x14ac:dyDescent="0.25">
      <c r="A62" s="1">
        <v>581</v>
      </c>
      <c r="B62" s="2">
        <v>1</v>
      </c>
      <c r="C62" s="2">
        <v>1679733.5</v>
      </c>
      <c r="D62" s="2">
        <v>5072091.5</v>
      </c>
      <c r="F62" s="2">
        <v>1372.4</v>
      </c>
      <c r="G62" s="4">
        <f t="shared" si="0"/>
        <v>7.0710678118654755</v>
      </c>
      <c r="H62" s="4">
        <f t="shared" si="1"/>
        <v>1.5699999999999363</v>
      </c>
      <c r="I62" s="4">
        <f t="shared" si="2"/>
        <v>0.22203152929256692</v>
      </c>
      <c r="J62" s="4">
        <f t="shared" si="3"/>
        <v>12.518395548752153</v>
      </c>
      <c r="L62" s="4">
        <f t="shared" si="4"/>
        <v>136.88999999999987</v>
      </c>
      <c r="M62" t="str">
        <f t="shared" si="5"/>
        <v>non arresto</v>
      </c>
    </row>
    <row r="63" spans="1:13" x14ac:dyDescent="0.25">
      <c r="A63" s="1">
        <v>580</v>
      </c>
      <c r="B63" s="2">
        <v>1</v>
      </c>
      <c r="C63" s="2">
        <v>1679738.5</v>
      </c>
      <c r="D63" s="2">
        <v>5072096.5</v>
      </c>
      <c r="F63" s="2">
        <v>1370.82</v>
      </c>
      <c r="G63" s="4">
        <f t="shared" si="0"/>
        <v>7.0710678118654755</v>
      </c>
      <c r="H63" s="4">
        <f t="shared" si="1"/>
        <v>1.5800000000001546</v>
      </c>
      <c r="I63" s="4">
        <f t="shared" si="2"/>
        <v>0.22344574285497087</v>
      </c>
      <c r="J63" s="4">
        <f t="shared" si="3"/>
        <v>12.595593998677385</v>
      </c>
      <c r="L63" s="4">
        <f t="shared" si="4"/>
        <v>138.47000000000003</v>
      </c>
      <c r="M63" t="str">
        <f t="shared" si="5"/>
        <v>non arresto</v>
      </c>
    </row>
    <row r="64" spans="1:13" x14ac:dyDescent="0.25">
      <c r="A64" s="1">
        <v>579</v>
      </c>
      <c r="B64" s="2">
        <v>1</v>
      </c>
      <c r="C64" s="2">
        <v>1679743.5</v>
      </c>
      <c r="D64" s="2">
        <v>5072101.5</v>
      </c>
      <c r="F64" s="2">
        <v>1369.1</v>
      </c>
      <c r="G64" s="4">
        <f t="shared" si="0"/>
        <v>7.0710678118654755</v>
      </c>
      <c r="H64" s="4">
        <f t="shared" si="1"/>
        <v>1.7200000000000273</v>
      </c>
      <c r="I64" s="4">
        <f t="shared" si="2"/>
        <v>0.24324473272817621</v>
      </c>
      <c r="J64" s="4">
        <f t="shared" si="3"/>
        <v>13.671387706032561</v>
      </c>
      <c r="L64" s="4">
        <f t="shared" si="4"/>
        <v>140.19000000000005</v>
      </c>
      <c r="M64" t="str">
        <f t="shared" si="5"/>
        <v>non arresto</v>
      </c>
    </row>
    <row r="65" spans="1:13" x14ac:dyDescent="0.25">
      <c r="A65" s="1">
        <v>578</v>
      </c>
      <c r="B65" s="2">
        <v>1</v>
      </c>
      <c r="C65" s="2">
        <v>1679748.5</v>
      </c>
      <c r="D65" s="2">
        <v>5072106.5</v>
      </c>
      <c r="F65" s="2">
        <v>1367.55</v>
      </c>
      <c r="G65" s="4">
        <f t="shared" si="0"/>
        <v>7.0710678118654755</v>
      </c>
      <c r="H65" s="4">
        <f t="shared" si="1"/>
        <v>1.5499999999999545</v>
      </c>
      <c r="I65" s="4">
        <f t="shared" si="2"/>
        <v>0.21920310216782329</v>
      </c>
      <c r="J65" s="4">
        <f t="shared" si="3"/>
        <v>12.363860238368042</v>
      </c>
      <c r="L65" s="4">
        <f t="shared" si="4"/>
        <v>141.74</v>
      </c>
      <c r="M65" t="str">
        <f t="shared" si="5"/>
        <v>non arresto</v>
      </c>
    </row>
    <row r="66" spans="1:13" x14ac:dyDescent="0.25">
      <c r="A66" s="1">
        <v>577</v>
      </c>
      <c r="B66" s="2">
        <v>1</v>
      </c>
      <c r="C66" s="2">
        <v>1679753.5</v>
      </c>
      <c r="D66" s="2">
        <v>5072111.5</v>
      </c>
      <c r="F66" s="2">
        <v>1366.2</v>
      </c>
      <c r="G66" s="4">
        <f t="shared" si="0"/>
        <v>7.0710678118654755</v>
      </c>
      <c r="H66" s="4">
        <f t="shared" si="1"/>
        <v>1.3499999999999091</v>
      </c>
      <c r="I66" s="4">
        <f t="shared" si="2"/>
        <v>0.19091883092035497</v>
      </c>
      <c r="J66" s="4">
        <f t="shared" si="3"/>
        <v>10.808769376847431</v>
      </c>
      <c r="L66" s="4">
        <f t="shared" si="4"/>
        <v>143.08999999999992</v>
      </c>
      <c r="M66" t="str">
        <f t="shared" si="5"/>
        <v>non arresto</v>
      </c>
    </row>
    <row r="67" spans="1:13" x14ac:dyDescent="0.25">
      <c r="A67" s="1">
        <v>576</v>
      </c>
      <c r="B67" s="2">
        <v>1</v>
      </c>
      <c r="C67" s="2">
        <v>1679758.5</v>
      </c>
      <c r="D67" s="2">
        <v>5072116.5</v>
      </c>
      <c r="F67" s="2">
        <v>1364.8</v>
      </c>
      <c r="G67" s="4">
        <f t="shared" si="0"/>
        <v>7.0710678118654755</v>
      </c>
      <c r="H67" s="4">
        <f t="shared" si="1"/>
        <v>1.4000000000000909</v>
      </c>
      <c r="I67" s="4">
        <f t="shared" si="2"/>
        <v>0.19798989873224615</v>
      </c>
      <c r="J67" s="4">
        <f t="shared" si="3"/>
        <v>11.199149096448947</v>
      </c>
      <c r="L67" s="4">
        <f t="shared" si="4"/>
        <v>144.49</v>
      </c>
      <c r="M67" t="str">
        <f t="shared" si="5"/>
        <v>non arresto</v>
      </c>
    </row>
    <row r="68" spans="1:13" x14ac:dyDescent="0.25">
      <c r="A68" s="1">
        <v>575</v>
      </c>
      <c r="B68" s="2">
        <v>1</v>
      </c>
      <c r="C68" s="2">
        <v>1679763.5</v>
      </c>
      <c r="D68" s="2">
        <v>5072121.5</v>
      </c>
      <c r="F68" s="2">
        <v>1363.45</v>
      </c>
      <c r="G68" s="4">
        <f t="shared" ref="G68:G131" si="6">SQRT((C68-C67)^2+(D68-D67)^2)</f>
        <v>7.0710678118654755</v>
      </c>
      <c r="H68" s="4">
        <f t="shared" ref="H68:H131" si="7">F67-F68</f>
        <v>1.3499999999999091</v>
      </c>
      <c r="I68" s="4">
        <f t="shared" ref="I68:I131" si="8">H68/G68</f>
        <v>0.19091883092035497</v>
      </c>
      <c r="J68" s="4">
        <f t="shared" ref="J68:J131" si="9">DEGREES(ATAN(I68))</f>
        <v>10.808769376847431</v>
      </c>
      <c r="L68" s="4">
        <f t="shared" ref="L68:L131" si="10">IF(B68&lt;3,(L67+H68),L67)</f>
        <v>145.83999999999992</v>
      </c>
      <c r="M68" t="str">
        <f t="shared" ref="M68:M131" si="11">IF(K68 &gt; ((L68)*0.4), "arresto", "non arresto")</f>
        <v>non arresto</v>
      </c>
    </row>
    <row r="69" spans="1:13" x14ac:dyDescent="0.25">
      <c r="A69" s="1">
        <v>574</v>
      </c>
      <c r="B69" s="2">
        <v>1</v>
      </c>
      <c r="C69" s="2">
        <v>1679768.5</v>
      </c>
      <c r="D69" s="2">
        <v>5072126.5</v>
      </c>
      <c r="F69" s="2">
        <v>1361.81</v>
      </c>
      <c r="G69" s="4">
        <f t="shared" si="6"/>
        <v>7.0710678118654755</v>
      </c>
      <c r="H69" s="4">
        <f t="shared" si="7"/>
        <v>1.6400000000001</v>
      </c>
      <c r="I69" s="4">
        <f t="shared" si="8"/>
        <v>0.23193102422920173</v>
      </c>
      <c r="J69" s="4">
        <f t="shared" si="9"/>
        <v>13.057800855052488</v>
      </c>
      <c r="L69" s="4">
        <f t="shared" si="10"/>
        <v>147.48000000000002</v>
      </c>
      <c r="M69" t="str">
        <f t="shared" si="11"/>
        <v>non arresto</v>
      </c>
    </row>
    <row r="70" spans="1:13" x14ac:dyDescent="0.25">
      <c r="A70" s="1">
        <v>573</v>
      </c>
      <c r="B70" s="2">
        <v>1</v>
      </c>
      <c r="C70" s="2">
        <v>1679773.5</v>
      </c>
      <c r="D70" s="2">
        <v>5072131.5</v>
      </c>
      <c r="F70" s="2">
        <v>1360.39</v>
      </c>
      <c r="G70" s="4">
        <f t="shared" si="6"/>
        <v>7.0710678118654755</v>
      </c>
      <c r="H70" s="4">
        <f t="shared" si="7"/>
        <v>1.4199999999998454</v>
      </c>
      <c r="I70" s="4">
        <f t="shared" si="8"/>
        <v>0.20081832585695764</v>
      </c>
      <c r="J70" s="4">
        <f t="shared" si="9"/>
        <v>11.355008657477388</v>
      </c>
      <c r="L70" s="4">
        <f t="shared" si="10"/>
        <v>148.89999999999986</v>
      </c>
      <c r="M70" t="str">
        <f t="shared" si="11"/>
        <v>non arresto</v>
      </c>
    </row>
    <row r="71" spans="1:13" x14ac:dyDescent="0.25">
      <c r="A71" s="1">
        <v>572</v>
      </c>
      <c r="B71" s="2">
        <v>1</v>
      </c>
      <c r="C71" s="2">
        <v>1679778.5</v>
      </c>
      <c r="D71" s="2">
        <v>5072136.5</v>
      </c>
      <c r="F71" s="2">
        <v>1359.15</v>
      </c>
      <c r="G71" s="4">
        <f t="shared" si="6"/>
        <v>7.0710678118654755</v>
      </c>
      <c r="H71" s="4">
        <f t="shared" si="7"/>
        <v>1.2400000000000091</v>
      </c>
      <c r="I71" s="4">
        <f t="shared" si="8"/>
        <v>0.17536248173426505</v>
      </c>
      <c r="J71" s="4">
        <f t="shared" si="9"/>
        <v>9.9463957984144589</v>
      </c>
      <c r="L71" s="4">
        <f t="shared" si="10"/>
        <v>150.13999999999987</v>
      </c>
      <c r="M71" t="str">
        <f t="shared" si="11"/>
        <v>non arresto</v>
      </c>
    </row>
    <row r="72" spans="1:13" x14ac:dyDescent="0.25">
      <c r="A72" s="1">
        <v>570</v>
      </c>
      <c r="B72" s="2">
        <v>1</v>
      </c>
      <c r="C72" s="2">
        <v>1679783.5</v>
      </c>
      <c r="D72" s="2">
        <v>5072141.5</v>
      </c>
      <c r="F72" s="2">
        <v>1358.02</v>
      </c>
      <c r="G72" s="4">
        <f t="shared" si="6"/>
        <v>7.0710678118654755</v>
      </c>
      <c r="H72" s="4">
        <f t="shared" si="7"/>
        <v>1.1300000000001091</v>
      </c>
      <c r="I72" s="4">
        <f t="shared" si="8"/>
        <v>0.15980613254817516</v>
      </c>
      <c r="J72" s="4">
        <f t="shared" si="9"/>
        <v>9.079446068051082</v>
      </c>
      <c r="L72" s="4">
        <f t="shared" si="10"/>
        <v>151.26999999999998</v>
      </c>
      <c r="M72" t="str">
        <f t="shared" si="11"/>
        <v>non arresto</v>
      </c>
    </row>
    <row r="73" spans="1:13" x14ac:dyDescent="0.25">
      <c r="A73" s="1">
        <v>571</v>
      </c>
      <c r="B73" s="2">
        <v>3</v>
      </c>
      <c r="C73" s="2">
        <v>1679788.5</v>
      </c>
      <c r="D73" s="2">
        <v>5072141.5</v>
      </c>
      <c r="F73" s="2">
        <v>1357.04</v>
      </c>
      <c r="G73" s="4">
        <f t="shared" si="6"/>
        <v>5</v>
      </c>
      <c r="H73" s="4">
        <f t="shared" si="7"/>
        <v>0.98000000000001819</v>
      </c>
      <c r="I73" s="4">
        <f t="shared" si="8"/>
        <v>0.19600000000000364</v>
      </c>
      <c r="J73" s="4">
        <f t="shared" si="9"/>
        <v>11.089395535772239</v>
      </c>
      <c r="K73" s="4">
        <f>IF(B73&gt;=3,(K72+G73),K72)</f>
        <v>5</v>
      </c>
      <c r="L73" s="4">
        <f t="shared" si="10"/>
        <v>151.26999999999998</v>
      </c>
      <c r="M73" t="str">
        <f t="shared" si="11"/>
        <v>non arresto</v>
      </c>
    </row>
    <row r="74" spans="1:13" x14ac:dyDescent="0.25">
      <c r="A74" s="1">
        <v>569</v>
      </c>
      <c r="B74" s="2">
        <v>1</v>
      </c>
      <c r="C74" s="2">
        <v>1679793.5</v>
      </c>
      <c r="D74" s="2">
        <v>5072146.5</v>
      </c>
      <c r="F74" s="2">
        <v>1356.16</v>
      </c>
      <c r="G74" s="4">
        <f t="shared" si="6"/>
        <v>7.0710678118654755</v>
      </c>
      <c r="H74" s="4">
        <f t="shared" si="7"/>
        <v>0.87999999999988177</v>
      </c>
      <c r="I74" s="4">
        <f t="shared" si="8"/>
        <v>0.12445079348881564</v>
      </c>
      <c r="J74" s="4">
        <f t="shared" si="9"/>
        <v>7.0940311533195182</v>
      </c>
      <c r="K74" s="4">
        <f t="shared" ref="K74:K137" si="12">IF(B74&gt;=3,(K73+G74),K73)</f>
        <v>5</v>
      </c>
      <c r="L74" s="4">
        <f t="shared" si="10"/>
        <v>152.14999999999986</v>
      </c>
      <c r="M74" t="str">
        <f t="shared" si="11"/>
        <v>non arresto</v>
      </c>
    </row>
    <row r="75" spans="1:13" x14ac:dyDescent="0.25">
      <c r="A75" s="1">
        <v>568</v>
      </c>
      <c r="B75" s="2">
        <v>1</v>
      </c>
      <c r="C75" s="2">
        <v>1679798.5</v>
      </c>
      <c r="D75" s="2">
        <v>5072151.5</v>
      </c>
      <c r="F75" s="2">
        <v>1354.62</v>
      </c>
      <c r="G75" s="4">
        <f t="shared" si="6"/>
        <v>7.0710678118654755</v>
      </c>
      <c r="H75" s="4">
        <f t="shared" si="7"/>
        <v>1.540000000000191</v>
      </c>
      <c r="I75" s="4">
        <f t="shared" si="8"/>
        <v>0.21778888860548365</v>
      </c>
      <c r="J75" s="4">
        <f t="shared" si="9"/>
        <v>12.286523857926458</v>
      </c>
      <c r="K75" s="4">
        <f t="shared" si="12"/>
        <v>5</v>
      </c>
      <c r="L75" s="4">
        <f t="shared" si="10"/>
        <v>153.69000000000005</v>
      </c>
      <c r="M75" t="str">
        <f t="shared" si="11"/>
        <v>non arresto</v>
      </c>
    </row>
    <row r="76" spans="1:13" x14ac:dyDescent="0.25">
      <c r="A76" s="1">
        <v>567</v>
      </c>
      <c r="B76" s="2">
        <v>1</v>
      </c>
      <c r="C76" s="2">
        <v>1679803.5</v>
      </c>
      <c r="D76" s="2">
        <v>5072156.5</v>
      </c>
      <c r="F76" s="2">
        <v>1353.11</v>
      </c>
      <c r="G76" s="4">
        <f t="shared" si="6"/>
        <v>7.0710678118654755</v>
      </c>
      <c r="H76" s="4">
        <f t="shared" si="7"/>
        <v>1.5099999999999909</v>
      </c>
      <c r="I76" s="4">
        <f t="shared" si="8"/>
        <v>0.21354624791833607</v>
      </c>
      <c r="J76" s="4">
        <f t="shared" si="9"/>
        <v>12.054242715670455</v>
      </c>
      <c r="K76" s="4">
        <f t="shared" si="12"/>
        <v>5</v>
      </c>
      <c r="L76" s="4">
        <f t="shared" si="10"/>
        <v>155.20000000000005</v>
      </c>
      <c r="M76" t="str">
        <f t="shared" si="11"/>
        <v>non arresto</v>
      </c>
    </row>
    <row r="77" spans="1:13" x14ac:dyDescent="0.25">
      <c r="A77" s="1">
        <v>566</v>
      </c>
      <c r="B77" s="2">
        <v>1</v>
      </c>
      <c r="C77" s="2">
        <v>1679808.5</v>
      </c>
      <c r="D77" s="2">
        <v>5072161.5</v>
      </c>
      <c r="F77" s="2">
        <v>1351.94</v>
      </c>
      <c r="G77" s="4">
        <f t="shared" si="6"/>
        <v>7.0710678118654755</v>
      </c>
      <c r="H77" s="4">
        <f t="shared" si="7"/>
        <v>1.1699999999998454</v>
      </c>
      <c r="I77" s="4">
        <f t="shared" si="8"/>
        <v>0.16546298679763025</v>
      </c>
      <c r="J77" s="4">
        <f t="shared" si="9"/>
        <v>9.3952073019900073</v>
      </c>
      <c r="K77" s="4">
        <f t="shared" si="12"/>
        <v>5</v>
      </c>
      <c r="L77" s="4">
        <f t="shared" si="10"/>
        <v>156.36999999999989</v>
      </c>
      <c r="M77" t="str">
        <f t="shared" si="11"/>
        <v>non arresto</v>
      </c>
    </row>
    <row r="78" spans="1:13" x14ac:dyDescent="0.25">
      <c r="A78" s="1">
        <v>565</v>
      </c>
      <c r="B78" s="2">
        <v>1</v>
      </c>
      <c r="C78" s="2">
        <v>1679813.5</v>
      </c>
      <c r="D78" s="2">
        <v>5072166.5</v>
      </c>
      <c r="F78" s="2">
        <v>1350.77</v>
      </c>
      <c r="G78" s="4">
        <f t="shared" si="6"/>
        <v>7.0710678118654755</v>
      </c>
      <c r="H78" s="4">
        <f t="shared" si="7"/>
        <v>1.1700000000000728</v>
      </c>
      <c r="I78" s="4">
        <f t="shared" si="8"/>
        <v>0.16546298679766241</v>
      </c>
      <c r="J78" s="4">
        <f t="shared" si="9"/>
        <v>9.3952073019918014</v>
      </c>
      <c r="K78" s="4">
        <f t="shared" si="12"/>
        <v>5</v>
      </c>
      <c r="L78" s="4">
        <f t="shared" si="10"/>
        <v>157.53999999999996</v>
      </c>
      <c r="M78" t="str">
        <f t="shared" si="11"/>
        <v>non arresto</v>
      </c>
    </row>
    <row r="79" spans="1:13" x14ac:dyDescent="0.25">
      <c r="A79" s="1">
        <v>562</v>
      </c>
      <c r="B79" s="2">
        <v>1</v>
      </c>
      <c r="C79" s="2">
        <v>1679818.5</v>
      </c>
      <c r="D79" s="2">
        <v>5072171.5</v>
      </c>
      <c r="F79" s="2">
        <v>1349.37</v>
      </c>
      <c r="G79" s="4">
        <f t="shared" si="6"/>
        <v>7.0710678118654755</v>
      </c>
      <c r="H79" s="4">
        <f t="shared" si="7"/>
        <v>1.4000000000000909</v>
      </c>
      <c r="I79" s="4">
        <f t="shared" si="8"/>
        <v>0.19798989873224615</v>
      </c>
      <c r="J79" s="4">
        <f t="shared" si="9"/>
        <v>11.199149096448947</v>
      </c>
      <c r="K79" s="4">
        <f t="shared" si="12"/>
        <v>5</v>
      </c>
      <c r="L79" s="4">
        <f t="shared" si="10"/>
        <v>158.94000000000005</v>
      </c>
      <c r="M79" t="str">
        <f t="shared" si="11"/>
        <v>non arresto</v>
      </c>
    </row>
    <row r="80" spans="1:13" x14ac:dyDescent="0.25">
      <c r="A80" s="1">
        <v>563</v>
      </c>
      <c r="B80" s="2">
        <v>1</v>
      </c>
      <c r="C80" s="2">
        <v>1679823.5</v>
      </c>
      <c r="D80" s="2">
        <v>5072171.5</v>
      </c>
      <c r="F80" s="2">
        <v>1348.17</v>
      </c>
      <c r="G80" s="4">
        <f t="shared" si="6"/>
        <v>5</v>
      </c>
      <c r="H80" s="4">
        <f t="shared" si="7"/>
        <v>1.1999999999998181</v>
      </c>
      <c r="I80" s="4">
        <f t="shared" si="8"/>
        <v>0.23999999999996363</v>
      </c>
      <c r="J80" s="4">
        <f t="shared" si="9"/>
        <v>13.495733280793843</v>
      </c>
      <c r="K80" s="4">
        <f t="shared" si="12"/>
        <v>5</v>
      </c>
      <c r="L80" s="4">
        <f t="shared" si="10"/>
        <v>160.13999999999987</v>
      </c>
      <c r="M80" t="str">
        <f t="shared" si="11"/>
        <v>non arresto</v>
      </c>
    </row>
    <row r="81" spans="1:13" x14ac:dyDescent="0.25">
      <c r="A81" s="1">
        <v>564</v>
      </c>
      <c r="B81" s="2">
        <v>1</v>
      </c>
      <c r="C81" s="2">
        <v>1679828.5</v>
      </c>
      <c r="D81" s="2">
        <v>5072171.5</v>
      </c>
      <c r="F81" s="2">
        <v>1346.86</v>
      </c>
      <c r="G81" s="4">
        <f t="shared" si="6"/>
        <v>5</v>
      </c>
      <c r="H81" s="4">
        <f t="shared" si="7"/>
        <v>1.3100000000001728</v>
      </c>
      <c r="I81" s="4">
        <f t="shared" si="8"/>
        <v>0.26200000000003454</v>
      </c>
      <c r="J81" s="4">
        <f t="shared" si="9"/>
        <v>14.681499485596904</v>
      </c>
      <c r="K81" s="4">
        <f t="shared" si="12"/>
        <v>5</v>
      </c>
      <c r="L81" s="4">
        <f t="shared" si="10"/>
        <v>161.45000000000005</v>
      </c>
      <c r="M81" t="str">
        <f t="shared" si="11"/>
        <v>non arresto</v>
      </c>
    </row>
    <row r="82" spans="1:13" x14ac:dyDescent="0.25">
      <c r="A82" s="1">
        <v>560</v>
      </c>
      <c r="B82" s="2">
        <v>1</v>
      </c>
      <c r="C82" s="2">
        <v>1679833.5</v>
      </c>
      <c r="D82" s="2">
        <v>5072176.5</v>
      </c>
      <c r="F82" s="2">
        <v>1345.85</v>
      </c>
      <c r="G82" s="4">
        <f t="shared" si="6"/>
        <v>7.0710678118654755</v>
      </c>
      <c r="H82" s="4">
        <f t="shared" si="7"/>
        <v>1.0099999999999909</v>
      </c>
      <c r="I82" s="4">
        <f t="shared" si="8"/>
        <v>0.14283556979968132</v>
      </c>
      <c r="J82" s="4">
        <f t="shared" si="9"/>
        <v>8.1288910262568077</v>
      </c>
      <c r="K82" s="4">
        <f t="shared" si="12"/>
        <v>5</v>
      </c>
      <c r="L82" s="4">
        <f t="shared" si="10"/>
        <v>162.46000000000004</v>
      </c>
      <c r="M82" t="str">
        <f t="shared" si="11"/>
        <v>non arresto</v>
      </c>
    </row>
    <row r="83" spans="1:13" x14ac:dyDescent="0.25">
      <c r="A83" s="1">
        <v>561</v>
      </c>
      <c r="B83" s="2">
        <v>1</v>
      </c>
      <c r="C83" s="2">
        <v>1679838.5</v>
      </c>
      <c r="D83" s="2">
        <v>5072176.5</v>
      </c>
      <c r="F83" s="2">
        <v>1344.85</v>
      </c>
      <c r="G83" s="4">
        <f t="shared" si="6"/>
        <v>5</v>
      </c>
      <c r="H83" s="4">
        <f t="shared" si="7"/>
        <v>1</v>
      </c>
      <c r="I83" s="4">
        <f t="shared" si="8"/>
        <v>0.2</v>
      </c>
      <c r="J83" s="4">
        <f t="shared" si="9"/>
        <v>11.309932474020215</v>
      </c>
      <c r="K83" s="4">
        <f t="shared" si="12"/>
        <v>5</v>
      </c>
      <c r="L83" s="4">
        <f t="shared" si="10"/>
        <v>163.46000000000004</v>
      </c>
      <c r="M83" t="str">
        <f t="shared" si="11"/>
        <v>non arresto</v>
      </c>
    </row>
    <row r="84" spans="1:13" x14ac:dyDescent="0.25">
      <c r="A84" s="1">
        <v>559</v>
      </c>
      <c r="B84" s="2">
        <v>1</v>
      </c>
      <c r="C84" s="2">
        <v>1679843.5</v>
      </c>
      <c r="D84" s="2">
        <v>5072181.5</v>
      </c>
      <c r="F84" s="2">
        <v>1343.18</v>
      </c>
      <c r="G84" s="4">
        <f t="shared" si="6"/>
        <v>7.0710678118654755</v>
      </c>
      <c r="H84" s="4">
        <f t="shared" si="7"/>
        <v>1.6699999999998454</v>
      </c>
      <c r="I84" s="4">
        <f t="shared" si="8"/>
        <v>0.236173664916285</v>
      </c>
      <c r="J84" s="4">
        <f t="shared" si="9"/>
        <v>13.288261250826027</v>
      </c>
      <c r="K84" s="4">
        <f t="shared" si="12"/>
        <v>5</v>
      </c>
      <c r="L84" s="4">
        <f t="shared" si="10"/>
        <v>165.12999999999988</v>
      </c>
      <c r="M84" t="str">
        <f t="shared" si="11"/>
        <v>non arresto</v>
      </c>
    </row>
    <row r="85" spans="1:13" x14ac:dyDescent="0.25">
      <c r="A85" s="1">
        <v>558</v>
      </c>
      <c r="B85" s="2">
        <v>1</v>
      </c>
      <c r="C85" s="2">
        <v>1679848.5</v>
      </c>
      <c r="D85" s="2">
        <v>5072186.5</v>
      </c>
      <c r="F85" s="2">
        <v>1341.51</v>
      </c>
      <c r="G85" s="4">
        <f t="shared" si="6"/>
        <v>7.0710678118654755</v>
      </c>
      <c r="H85" s="4">
        <f t="shared" si="7"/>
        <v>1.6700000000000728</v>
      </c>
      <c r="I85" s="4">
        <f t="shared" si="8"/>
        <v>0.23617366491631717</v>
      </c>
      <c r="J85" s="4">
        <f t="shared" si="9"/>
        <v>13.288261250827773</v>
      </c>
      <c r="K85" s="4">
        <f t="shared" si="12"/>
        <v>5</v>
      </c>
      <c r="L85" s="4">
        <f t="shared" si="10"/>
        <v>166.79999999999995</v>
      </c>
      <c r="M85" t="str">
        <f t="shared" si="11"/>
        <v>non arresto</v>
      </c>
    </row>
    <row r="86" spans="1:13" x14ac:dyDescent="0.25">
      <c r="A86" s="1">
        <v>557</v>
      </c>
      <c r="B86" s="2">
        <v>3</v>
      </c>
      <c r="C86" s="2">
        <v>1679853.5</v>
      </c>
      <c r="D86" s="2">
        <v>5072191.5</v>
      </c>
      <c r="F86" s="2">
        <v>1339.93</v>
      </c>
      <c r="G86" s="4">
        <f t="shared" si="6"/>
        <v>7.0710678118654755</v>
      </c>
      <c r="H86" s="4">
        <f t="shared" si="7"/>
        <v>1.5799999999999272</v>
      </c>
      <c r="I86" s="4">
        <f t="shared" si="8"/>
        <v>0.22344574285493871</v>
      </c>
      <c r="J86" s="4">
        <f t="shared" si="9"/>
        <v>12.59559399867563</v>
      </c>
      <c r="K86" s="4">
        <f t="shared" si="12"/>
        <v>12.071067811865476</v>
      </c>
      <c r="L86" s="4">
        <f t="shared" si="10"/>
        <v>166.79999999999995</v>
      </c>
      <c r="M86" t="str">
        <f t="shared" si="11"/>
        <v>non arresto</v>
      </c>
    </row>
    <row r="87" spans="1:13" x14ac:dyDescent="0.25">
      <c r="A87" s="1">
        <v>556</v>
      </c>
      <c r="B87" s="2">
        <v>1</v>
      </c>
      <c r="C87" s="2">
        <v>1679853.5</v>
      </c>
      <c r="D87" s="2">
        <v>5072196.5</v>
      </c>
      <c r="F87" s="2">
        <v>1339.55</v>
      </c>
      <c r="G87" s="4">
        <f t="shared" si="6"/>
        <v>5</v>
      </c>
      <c r="H87" s="4">
        <f t="shared" si="7"/>
        <v>0.38000000000010914</v>
      </c>
      <c r="I87" s="4">
        <f t="shared" si="8"/>
        <v>7.6000000000021828E-2</v>
      </c>
      <c r="J87" s="4">
        <f t="shared" si="9"/>
        <v>4.3461243546036732</v>
      </c>
      <c r="K87" s="4">
        <f t="shared" si="12"/>
        <v>12.071067811865476</v>
      </c>
      <c r="L87" s="4">
        <f t="shared" si="10"/>
        <v>167.18000000000006</v>
      </c>
      <c r="M87" t="str">
        <f t="shared" si="11"/>
        <v>non arresto</v>
      </c>
    </row>
    <row r="88" spans="1:13" x14ac:dyDescent="0.25">
      <c r="A88" s="1">
        <v>555</v>
      </c>
      <c r="B88" s="2">
        <v>3</v>
      </c>
      <c r="C88" s="2">
        <v>1679858.5</v>
      </c>
      <c r="D88" s="2">
        <v>5072201.5</v>
      </c>
      <c r="F88" s="2">
        <v>1338.43</v>
      </c>
      <c r="G88" s="4">
        <f t="shared" si="6"/>
        <v>7.0710678118654755</v>
      </c>
      <c r="H88" s="4">
        <f t="shared" si="7"/>
        <v>1.1199999999998909</v>
      </c>
      <c r="I88" s="4">
        <f t="shared" si="8"/>
        <v>0.15839191898577121</v>
      </c>
      <c r="J88" s="4">
        <f t="shared" si="9"/>
        <v>9.000418009205374</v>
      </c>
      <c r="K88" s="4">
        <f t="shared" si="12"/>
        <v>19.142135623730951</v>
      </c>
      <c r="L88" s="4">
        <f t="shared" si="10"/>
        <v>167.18000000000006</v>
      </c>
      <c r="M88" t="str">
        <f t="shared" si="11"/>
        <v>non arresto</v>
      </c>
    </row>
    <row r="89" spans="1:13" x14ac:dyDescent="0.25">
      <c r="A89" s="1">
        <v>554</v>
      </c>
      <c r="B89" s="2">
        <v>1</v>
      </c>
      <c r="C89" s="2">
        <v>1679858.5</v>
      </c>
      <c r="D89" s="2">
        <v>5072206.5</v>
      </c>
      <c r="F89" s="2">
        <v>1337.83</v>
      </c>
      <c r="G89" s="4">
        <f t="shared" si="6"/>
        <v>5</v>
      </c>
      <c r="H89" s="4">
        <f t="shared" si="7"/>
        <v>0.60000000000013642</v>
      </c>
      <c r="I89" s="4">
        <f t="shared" si="8"/>
        <v>0.12000000000002728</v>
      </c>
      <c r="J89" s="4">
        <f t="shared" si="9"/>
        <v>6.8427734126324813</v>
      </c>
      <c r="K89" s="4">
        <f t="shared" si="12"/>
        <v>19.142135623730951</v>
      </c>
      <c r="L89" s="4">
        <f t="shared" si="10"/>
        <v>167.7800000000002</v>
      </c>
      <c r="M89" t="str">
        <f t="shared" si="11"/>
        <v>non arresto</v>
      </c>
    </row>
    <row r="90" spans="1:13" x14ac:dyDescent="0.25">
      <c r="A90" s="1">
        <v>553</v>
      </c>
      <c r="B90" s="2">
        <v>3</v>
      </c>
      <c r="C90" s="2">
        <v>1679863.5</v>
      </c>
      <c r="D90" s="2">
        <v>5072211.5</v>
      </c>
      <c r="F90" s="2">
        <v>1336.66</v>
      </c>
      <c r="G90" s="4">
        <f t="shared" si="6"/>
        <v>7.0710678118654755</v>
      </c>
      <c r="H90" s="4">
        <f t="shared" si="7"/>
        <v>1.1699999999998454</v>
      </c>
      <c r="I90" s="4">
        <f t="shared" si="8"/>
        <v>0.16546298679763025</v>
      </c>
      <c r="J90" s="4">
        <f t="shared" si="9"/>
        <v>9.3952073019900073</v>
      </c>
      <c r="K90" s="4">
        <f t="shared" si="12"/>
        <v>26.213203435596427</v>
      </c>
      <c r="L90" s="4">
        <f t="shared" si="10"/>
        <v>167.7800000000002</v>
      </c>
      <c r="M90" t="str">
        <f t="shared" si="11"/>
        <v>non arresto</v>
      </c>
    </row>
    <row r="91" spans="1:13" x14ac:dyDescent="0.25">
      <c r="A91" s="1">
        <v>552</v>
      </c>
      <c r="B91" s="2">
        <v>1</v>
      </c>
      <c r="C91" s="2">
        <v>1679863.5</v>
      </c>
      <c r="D91" s="2">
        <v>5072216.5</v>
      </c>
      <c r="F91" s="2">
        <v>1336.12</v>
      </c>
      <c r="G91" s="4">
        <f t="shared" si="6"/>
        <v>5</v>
      </c>
      <c r="H91" s="4">
        <f t="shared" si="7"/>
        <v>0.54000000000019099</v>
      </c>
      <c r="I91" s="4">
        <f t="shared" si="8"/>
        <v>0.1080000000000382</v>
      </c>
      <c r="J91" s="4">
        <f t="shared" si="9"/>
        <v>6.1640524428309833</v>
      </c>
      <c r="K91" s="4">
        <f t="shared" si="12"/>
        <v>26.213203435596427</v>
      </c>
      <c r="L91" s="4">
        <f t="shared" si="10"/>
        <v>168.32000000000039</v>
      </c>
      <c r="M91" t="str">
        <f t="shared" si="11"/>
        <v>non arresto</v>
      </c>
    </row>
    <row r="92" spans="1:13" x14ac:dyDescent="0.25">
      <c r="A92" s="1">
        <v>551</v>
      </c>
      <c r="B92" s="2">
        <v>3</v>
      </c>
      <c r="C92" s="2">
        <v>1679868.5</v>
      </c>
      <c r="D92" s="2">
        <v>5072221.5</v>
      </c>
      <c r="F92" s="2">
        <v>1334.88</v>
      </c>
      <c r="G92" s="4">
        <f t="shared" si="6"/>
        <v>7.0710678118654755</v>
      </c>
      <c r="H92" s="4">
        <f t="shared" si="7"/>
        <v>1.2399999999997817</v>
      </c>
      <c r="I92" s="4">
        <f t="shared" si="8"/>
        <v>0.17536248173423291</v>
      </c>
      <c r="J92" s="4">
        <f t="shared" si="9"/>
        <v>9.9463957984126719</v>
      </c>
      <c r="K92" s="4">
        <f t="shared" si="12"/>
        <v>33.284271247461902</v>
      </c>
      <c r="L92" s="4">
        <f t="shared" si="10"/>
        <v>168.32000000000039</v>
      </c>
      <c r="M92" t="str">
        <f t="shared" si="11"/>
        <v>non arresto</v>
      </c>
    </row>
    <row r="93" spans="1:13" x14ac:dyDescent="0.25">
      <c r="A93" s="1">
        <v>550</v>
      </c>
      <c r="B93" s="2">
        <v>3</v>
      </c>
      <c r="C93" s="2">
        <v>1679873.5</v>
      </c>
      <c r="D93" s="2">
        <v>5072226.5</v>
      </c>
      <c r="F93" s="2">
        <v>1334.35</v>
      </c>
      <c r="G93" s="4">
        <f t="shared" si="6"/>
        <v>7.0710678118654755</v>
      </c>
      <c r="H93" s="4">
        <f t="shared" si="7"/>
        <v>0.53000000000020009</v>
      </c>
      <c r="I93" s="4">
        <f t="shared" si="8"/>
        <v>7.4953318805802333E-2</v>
      </c>
      <c r="J93" s="4">
        <f t="shared" si="9"/>
        <v>4.2864936448214772</v>
      </c>
      <c r="K93" s="4">
        <f t="shared" si="12"/>
        <v>40.355339059327378</v>
      </c>
      <c r="L93" s="4">
        <f t="shared" si="10"/>
        <v>168.32000000000039</v>
      </c>
      <c r="M93" t="str">
        <f t="shared" si="11"/>
        <v>non arresto</v>
      </c>
    </row>
    <row r="94" spans="1:13" x14ac:dyDescent="0.25">
      <c r="A94" s="1">
        <v>549</v>
      </c>
      <c r="B94" s="2">
        <v>1</v>
      </c>
      <c r="C94" s="2">
        <v>1679873.5</v>
      </c>
      <c r="D94" s="2">
        <v>5072231.5</v>
      </c>
      <c r="F94" s="2">
        <v>1333.66</v>
      </c>
      <c r="G94" s="4">
        <f t="shared" si="6"/>
        <v>5</v>
      </c>
      <c r="H94" s="4">
        <f t="shared" si="7"/>
        <v>0.6899999999998272</v>
      </c>
      <c r="I94" s="4">
        <f t="shared" si="8"/>
        <v>0.13799999999996543</v>
      </c>
      <c r="J94" s="4">
        <f t="shared" si="9"/>
        <v>7.8571909264636597</v>
      </c>
      <c r="K94" s="4">
        <f t="shared" si="12"/>
        <v>40.355339059327378</v>
      </c>
      <c r="L94" s="4">
        <f t="shared" si="10"/>
        <v>169.01000000000022</v>
      </c>
      <c r="M94" t="str">
        <f t="shared" si="11"/>
        <v>non arresto</v>
      </c>
    </row>
    <row r="95" spans="1:13" x14ac:dyDescent="0.25">
      <c r="A95" s="1">
        <v>548</v>
      </c>
      <c r="B95" s="2">
        <v>3</v>
      </c>
      <c r="C95" s="2">
        <v>1679878.5</v>
      </c>
      <c r="D95" s="2">
        <v>5072236.5</v>
      </c>
      <c r="F95" s="2">
        <v>1332.36</v>
      </c>
      <c r="G95" s="4">
        <f t="shared" si="6"/>
        <v>7.0710678118654755</v>
      </c>
      <c r="H95" s="4">
        <f t="shared" si="7"/>
        <v>1.3000000000001819</v>
      </c>
      <c r="I95" s="4">
        <f t="shared" si="8"/>
        <v>0.18384776310852807</v>
      </c>
      <c r="J95" s="4">
        <f t="shared" si="9"/>
        <v>10.417371405394478</v>
      </c>
      <c r="K95" s="4">
        <f t="shared" si="12"/>
        <v>47.426406871192853</v>
      </c>
      <c r="L95" s="4">
        <f t="shared" si="10"/>
        <v>169.01000000000022</v>
      </c>
      <c r="M95" t="str">
        <f t="shared" si="11"/>
        <v>non arresto</v>
      </c>
    </row>
    <row r="96" spans="1:13" x14ac:dyDescent="0.25">
      <c r="A96" s="1">
        <v>547</v>
      </c>
      <c r="B96" s="2">
        <v>1</v>
      </c>
      <c r="C96" s="2">
        <v>1679878.5</v>
      </c>
      <c r="D96" s="2">
        <v>5072241.5</v>
      </c>
      <c r="F96" s="2">
        <v>1331.83</v>
      </c>
      <c r="G96" s="4">
        <f t="shared" si="6"/>
        <v>5</v>
      </c>
      <c r="H96" s="4">
        <f t="shared" si="7"/>
        <v>0.52999999999997272</v>
      </c>
      <c r="I96" s="4">
        <f t="shared" si="8"/>
        <v>0.10599999999999454</v>
      </c>
      <c r="J96" s="4">
        <f t="shared" si="9"/>
        <v>6.0507580276169985</v>
      </c>
      <c r="K96" s="4">
        <f t="shared" si="12"/>
        <v>47.426406871192853</v>
      </c>
      <c r="L96" s="4">
        <f t="shared" si="10"/>
        <v>169.54000000000019</v>
      </c>
      <c r="M96" t="str">
        <f t="shared" si="11"/>
        <v>non arresto</v>
      </c>
    </row>
    <row r="97" spans="1:13" x14ac:dyDescent="0.25">
      <c r="A97" s="1">
        <v>546</v>
      </c>
      <c r="B97" s="2">
        <v>3</v>
      </c>
      <c r="C97" s="2">
        <v>1679883.5</v>
      </c>
      <c r="D97" s="2">
        <v>5072246.5</v>
      </c>
      <c r="F97" s="2">
        <v>1330.66</v>
      </c>
      <c r="G97" s="4">
        <f t="shared" si="6"/>
        <v>7.0710678118654755</v>
      </c>
      <c r="H97" s="4">
        <f t="shared" si="7"/>
        <v>1.1699999999998454</v>
      </c>
      <c r="I97" s="4">
        <f t="shared" si="8"/>
        <v>0.16546298679763025</v>
      </c>
      <c r="J97" s="4">
        <f t="shared" si="9"/>
        <v>9.3952073019900073</v>
      </c>
      <c r="K97" s="4">
        <f t="shared" si="12"/>
        <v>54.497474683058329</v>
      </c>
      <c r="L97" s="4">
        <f t="shared" si="10"/>
        <v>169.54000000000019</v>
      </c>
      <c r="M97" t="str">
        <f t="shared" si="11"/>
        <v>non arresto</v>
      </c>
    </row>
    <row r="98" spans="1:13" x14ac:dyDescent="0.25">
      <c r="A98" s="1">
        <v>545</v>
      </c>
      <c r="B98" s="2">
        <v>3</v>
      </c>
      <c r="C98" s="2">
        <v>1679883.5</v>
      </c>
      <c r="D98" s="2">
        <v>5072251.5</v>
      </c>
      <c r="F98" s="2">
        <v>1330.07</v>
      </c>
      <c r="G98" s="4">
        <f t="shared" si="6"/>
        <v>5</v>
      </c>
      <c r="H98" s="4">
        <f t="shared" si="7"/>
        <v>0.59000000000014552</v>
      </c>
      <c r="I98" s="4">
        <f t="shared" si="8"/>
        <v>0.11800000000002911</v>
      </c>
      <c r="J98" s="4">
        <f t="shared" si="9"/>
        <v>6.7297819611115806</v>
      </c>
      <c r="K98" s="4">
        <f t="shared" si="12"/>
        <v>59.497474683058329</v>
      </c>
      <c r="L98" s="4">
        <f t="shared" si="10"/>
        <v>169.54000000000019</v>
      </c>
      <c r="M98" t="str">
        <f t="shared" si="11"/>
        <v>non arresto</v>
      </c>
    </row>
    <row r="99" spans="1:13" x14ac:dyDescent="0.25">
      <c r="A99" s="1">
        <v>544</v>
      </c>
      <c r="B99" s="2">
        <v>3</v>
      </c>
      <c r="C99" s="2">
        <v>1679888.5</v>
      </c>
      <c r="D99" s="2">
        <v>5072256.5</v>
      </c>
      <c r="F99" s="2">
        <v>1329.12</v>
      </c>
      <c r="G99" s="4">
        <f t="shared" si="6"/>
        <v>7.0710678118654755</v>
      </c>
      <c r="H99" s="4">
        <f t="shared" si="7"/>
        <v>0.95000000000004547</v>
      </c>
      <c r="I99" s="4">
        <f t="shared" si="8"/>
        <v>0.13435028842545046</v>
      </c>
      <c r="J99" s="4">
        <f t="shared" si="9"/>
        <v>7.6518851899110087</v>
      </c>
      <c r="K99" s="4">
        <f t="shared" si="12"/>
        <v>66.568542494923804</v>
      </c>
      <c r="L99" s="4">
        <f t="shared" si="10"/>
        <v>169.54000000000019</v>
      </c>
      <c r="M99" t="str">
        <f t="shared" si="11"/>
        <v>non arresto</v>
      </c>
    </row>
    <row r="100" spans="1:13" x14ac:dyDescent="0.25">
      <c r="A100" s="1">
        <v>543</v>
      </c>
      <c r="B100" s="2">
        <v>1</v>
      </c>
      <c r="C100" s="2">
        <v>1679888.5</v>
      </c>
      <c r="D100" s="2">
        <v>5072261.5</v>
      </c>
      <c r="F100" s="2">
        <v>1328.61</v>
      </c>
      <c r="G100" s="4">
        <f t="shared" si="6"/>
        <v>5</v>
      </c>
      <c r="H100" s="4">
        <f t="shared" si="7"/>
        <v>0.50999999999999091</v>
      </c>
      <c r="I100" s="4">
        <f t="shared" si="8"/>
        <v>0.10199999999999818</v>
      </c>
      <c r="J100" s="4">
        <f t="shared" si="9"/>
        <v>5.8240275161449695</v>
      </c>
      <c r="K100" s="4">
        <f t="shared" si="12"/>
        <v>66.568542494923804</v>
      </c>
      <c r="L100" s="4">
        <f t="shared" si="10"/>
        <v>170.05000000000018</v>
      </c>
      <c r="M100" t="str">
        <f t="shared" si="11"/>
        <v>non arresto</v>
      </c>
    </row>
    <row r="101" spans="1:13" x14ac:dyDescent="0.25">
      <c r="A101" s="1">
        <v>542</v>
      </c>
      <c r="B101" s="2">
        <v>1</v>
      </c>
      <c r="C101" s="2">
        <v>1679893.5</v>
      </c>
      <c r="D101" s="2">
        <v>5072266.5</v>
      </c>
      <c r="F101" s="2">
        <v>1327.08</v>
      </c>
      <c r="G101" s="4">
        <f t="shared" si="6"/>
        <v>7.0710678118654755</v>
      </c>
      <c r="H101" s="4">
        <f t="shared" si="7"/>
        <v>1.5299999999999727</v>
      </c>
      <c r="I101" s="4">
        <f t="shared" si="8"/>
        <v>0.21637467504307967</v>
      </c>
      <c r="J101" s="4">
        <f t="shared" si="9"/>
        <v>12.209141982246365</v>
      </c>
      <c r="K101" s="4">
        <f t="shared" si="12"/>
        <v>66.568542494923804</v>
      </c>
      <c r="L101" s="4">
        <f t="shared" si="10"/>
        <v>171.58000000000015</v>
      </c>
      <c r="M101" t="str">
        <f t="shared" si="11"/>
        <v>non arresto</v>
      </c>
    </row>
    <row r="102" spans="1:13" x14ac:dyDescent="0.25">
      <c r="A102" s="1">
        <v>541</v>
      </c>
      <c r="B102" s="2">
        <v>1</v>
      </c>
      <c r="C102" s="2">
        <v>1679893.5</v>
      </c>
      <c r="D102" s="2">
        <v>5072271.5</v>
      </c>
      <c r="F102" s="2">
        <v>1326.16</v>
      </c>
      <c r="G102" s="4">
        <f t="shared" si="6"/>
        <v>5</v>
      </c>
      <c r="H102" s="4">
        <f t="shared" si="7"/>
        <v>0.91999999999984539</v>
      </c>
      <c r="I102" s="4">
        <f t="shared" si="8"/>
        <v>0.18399999999996908</v>
      </c>
      <c r="J102" s="4">
        <f t="shared" si="9"/>
        <v>10.425808525883074</v>
      </c>
      <c r="K102" s="4">
        <f t="shared" si="12"/>
        <v>66.568542494923804</v>
      </c>
      <c r="L102" s="4">
        <f t="shared" si="10"/>
        <v>172.5</v>
      </c>
      <c r="M102" t="str">
        <f t="shared" si="11"/>
        <v>non arresto</v>
      </c>
    </row>
    <row r="103" spans="1:13" x14ac:dyDescent="0.25">
      <c r="A103" s="1">
        <v>540</v>
      </c>
      <c r="B103" s="2">
        <v>3</v>
      </c>
      <c r="C103" s="2">
        <v>1679893.5</v>
      </c>
      <c r="D103" s="2">
        <v>5072276.5</v>
      </c>
      <c r="F103" s="2">
        <v>1325.01</v>
      </c>
      <c r="G103" s="4">
        <f t="shared" si="6"/>
        <v>5</v>
      </c>
      <c r="H103" s="4">
        <f t="shared" si="7"/>
        <v>1.1500000000000909</v>
      </c>
      <c r="I103" s="4">
        <f t="shared" si="8"/>
        <v>0.23000000000001819</v>
      </c>
      <c r="J103" s="4">
        <f t="shared" si="9"/>
        <v>12.952764513376509</v>
      </c>
      <c r="K103" s="4">
        <f t="shared" si="12"/>
        <v>71.568542494923804</v>
      </c>
      <c r="L103" s="4">
        <f t="shared" si="10"/>
        <v>172.5</v>
      </c>
      <c r="M103" t="str">
        <f t="shared" si="11"/>
        <v>arresto</v>
      </c>
    </row>
    <row r="104" spans="1:13" x14ac:dyDescent="0.25">
      <c r="A104" s="1">
        <v>539</v>
      </c>
      <c r="B104" s="2">
        <v>1</v>
      </c>
      <c r="C104" s="2">
        <v>1679893.5</v>
      </c>
      <c r="D104" s="2">
        <v>5072281.5</v>
      </c>
      <c r="F104" s="2">
        <v>1324.5</v>
      </c>
      <c r="G104" s="4">
        <f t="shared" si="6"/>
        <v>5</v>
      </c>
      <c r="H104" s="4">
        <f t="shared" si="7"/>
        <v>0.50999999999999091</v>
      </c>
      <c r="I104" s="4">
        <f t="shared" si="8"/>
        <v>0.10199999999999818</v>
      </c>
      <c r="J104" s="4">
        <f t="shared" si="9"/>
        <v>5.8240275161449695</v>
      </c>
    </row>
    <row r="105" spans="1:13" x14ac:dyDescent="0.25">
      <c r="A105" s="1">
        <v>538</v>
      </c>
      <c r="B105" s="2">
        <v>1</v>
      </c>
      <c r="C105" s="2">
        <v>1679898.5</v>
      </c>
      <c r="D105" s="2">
        <v>5072286.5</v>
      </c>
      <c r="F105" s="2">
        <v>1323.5</v>
      </c>
      <c r="G105" s="4">
        <f t="shared" si="6"/>
        <v>7.0710678118654755</v>
      </c>
      <c r="H105" s="4">
        <f t="shared" si="7"/>
        <v>1</v>
      </c>
      <c r="I105" s="4">
        <f t="shared" si="8"/>
        <v>0.1414213562373095</v>
      </c>
      <c r="J105" s="4">
        <f t="shared" si="9"/>
        <v>8.0494669755283965</v>
      </c>
    </row>
    <row r="106" spans="1:13" x14ac:dyDescent="0.25">
      <c r="A106" s="1">
        <v>537</v>
      </c>
      <c r="B106" s="2">
        <v>3</v>
      </c>
      <c r="C106" s="2">
        <v>1679898.5</v>
      </c>
      <c r="D106" s="2">
        <v>5072291.5</v>
      </c>
      <c r="F106" s="2">
        <v>1322.47</v>
      </c>
      <c r="G106" s="4">
        <f t="shared" si="6"/>
        <v>5</v>
      </c>
      <c r="H106" s="4">
        <f t="shared" si="7"/>
        <v>1.0299999999999727</v>
      </c>
      <c r="I106" s="4">
        <f t="shared" si="8"/>
        <v>0.20599999999999455</v>
      </c>
      <c r="J106" s="4">
        <f t="shared" si="9"/>
        <v>11.640100426260245</v>
      </c>
    </row>
    <row r="107" spans="1:13" x14ac:dyDescent="0.25">
      <c r="A107" s="1">
        <v>536</v>
      </c>
      <c r="B107" s="2">
        <v>1</v>
      </c>
      <c r="C107" s="2">
        <v>1679903.5</v>
      </c>
      <c r="D107" s="2">
        <v>5072296.5</v>
      </c>
      <c r="F107" s="2">
        <v>1321.65</v>
      </c>
      <c r="G107" s="4">
        <f t="shared" si="6"/>
        <v>7.0710678118654755</v>
      </c>
      <c r="H107" s="4">
        <f t="shared" si="7"/>
        <v>0.81999999999993634</v>
      </c>
      <c r="I107" s="4">
        <f t="shared" si="8"/>
        <v>0.11596551211458479</v>
      </c>
      <c r="J107" s="4">
        <f t="shared" si="9"/>
        <v>6.6147881160967756</v>
      </c>
    </row>
    <row r="108" spans="1:13" x14ac:dyDescent="0.25">
      <c r="A108" s="1">
        <v>535</v>
      </c>
      <c r="B108" s="2">
        <v>3</v>
      </c>
      <c r="C108" s="2">
        <v>1679903.5</v>
      </c>
      <c r="D108" s="2">
        <v>5072301.5</v>
      </c>
      <c r="F108" s="2">
        <v>1320.45</v>
      </c>
      <c r="G108" s="4">
        <f t="shared" si="6"/>
        <v>5</v>
      </c>
      <c r="H108" s="4">
        <f t="shared" si="7"/>
        <v>1.2000000000000455</v>
      </c>
      <c r="I108" s="4">
        <f t="shared" si="8"/>
        <v>0.24000000000000909</v>
      </c>
      <c r="J108" s="4">
        <f t="shared" si="9"/>
        <v>13.495733280796305</v>
      </c>
    </row>
    <row r="109" spans="1:13" x14ac:dyDescent="0.25">
      <c r="A109" s="1">
        <v>534</v>
      </c>
      <c r="B109" s="2">
        <v>1</v>
      </c>
      <c r="C109" s="2">
        <v>1679903.5</v>
      </c>
      <c r="D109" s="2">
        <v>5072306.5</v>
      </c>
      <c r="F109" s="2">
        <v>1319.92</v>
      </c>
      <c r="G109" s="4">
        <f t="shared" si="6"/>
        <v>5</v>
      </c>
      <c r="H109" s="4">
        <f t="shared" si="7"/>
        <v>0.52999999999997272</v>
      </c>
      <c r="I109" s="4">
        <f t="shared" si="8"/>
        <v>0.10599999999999454</v>
      </c>
      <c r="J109" s="4">
        <f t="shared" si="9"/>
        <v>6.0507580276169985</v>
      </c>
    </row>
    <row r="110" spans="1:13" x14ac:dyDescent="0.25">
      <c r="A110" s="1">
        <v>533</v>
      </c>
      <c r="B110" s="2">
        <v>3</v>
      </c>
      <c r="C110" s="2">
        <v>1679908.5</v>
      </c>
      <c r="D110" s="2">
        <v>5072311.5</v>
      </c>
      <c r="F110" s="2">
        <v>1318.9</v>
      </c>
      <c r="G110" s="4">
        <f t="shared" si="6"/>
        <v>7.0710678118654755</v>
      </c>
      <c r="H110" s="4">
        <f t="shared" si="7"/>
        <v>1.0199999999999818</v>
      </c>
      <c r="I110" s="4">
        <f t="shared" si="8"/>
        <v>0.14424978336205313</v>
      </c>
      <c r="J110" s="4">
        <f t="shared" si="9"/>
        <v>8.208283637489183</v>
      </c>
    </row>
    <row r="111" spans="1:13" x14ac:dyDescent="0.25">
      <c r="A111" s="1">
        <v>532</v>
      </c>
      <c r="B111" s="2">
        <v>3</v>
      </c>
      <c r="C111" s="2">
        <v>1679908.5</v>
      </c>
      <c r="D111" s="2">
        <v>5072316.5</v>
      </c>
      <c r="F111" s="2">
        <v>1318.57</v>
      </c>
      <c r="G111" s="4">
        <f t="shared" si="6"/>
        <v>5</v>
      </c>
      <c r="H111" s="4">
        <f t="shared" si="7"/>
        <v>0.33000000000015461</v>
      </c>
      <c r="I111" s="4">
        <f t="shared" si="8"/>
        <v>6.6000000000030923E-2</v>
      </c>
      <c r="J111" s="4">
        <f t="shared" si="9"/>
        <v>3.7760449848967728</v>
      </c>
    </row>
    <row r="112" spans="1:13" x14ac:dyDescent="0.25">
      <c r="A112" s="1">
        <v>531</v>
      </c>
      <c r="B112" s="2">
        <v>3</v>
      </c>
      <c r="C112" s="2">
        <v>1679913.5</v>
      </c>
      <c r="D112" s="2">
        <v>5072321.5</v>
      </c>
      <c r="F112" s="2">
        <v>1317.65</v>
      </c>
      <c r="G112" s="4">
        <f t="shared" si="6"/>
        <v>7.0710678118654755</v>
      </c>
      <c r="H112" s="4">
        <f t="shared" si="7"/>
        <v>0.91999999999984539</v>
      </c>
      <c r="I112" s="4">
        <f t="shared" si="8"/>
        <v>0.13010764773830288</v>
      </c>
      <c r="J112" s="4">
        <f t="shared" si="9"/>
        <v>7.4129773032209068</v>
      </c>
    </row>
    <row r="113" spans="1:13" x14ac:dyDescent="0.25">
      <c r="A113" s="1">
        <v>530</v>
      </c>
      <c r="B113" s="2">
        <v>3</v>
      </c>
      <c r="C113" s="2">
        <v>1679918.5</v>
      </c>
      <c r="D113" s="2">
        <v>5072326.5</v>
      </c>
      <c r="F113" s="2">
        <v>1316.78</v>
      </c>
      <c r="G113" s="4">
        <f t="shared" si="6"/>
        <v>7.0710678118654755</v>
      </c>
      <c r="H113" s="4">
        <f t="shared" si="7"/>
        <v>0.87000000000011823</v>
      </c>
      <c r="I113" s="4">
        <f t="shared" si="8"/>
        <v>0.12303657992647599</v>
      </c>
      <c r="J113" s="4">
        <f t="shared" si="9"/>
        <v>7.014224733174431</v>
      </c>
    </row>
    <row r="114" spans="1:13" x14ac:dyDescent="0.25">
      <c r="A114" s="1">
        <v>529</v>
      </c>
      <c r="B114" s="2">
        <v>1</v>
      </c>
      <c r="C114" s="2">
        <v>1679918.5</v>
      </c>
      <c r="D114" s="2">
        <v>5072331.5</v>
      </c>
      <c r="F114" s="2">
        <v>1316.09</v>
      </c>
      <c r="G114" s="4">
        <f t="shared" si="6"/>
        <v>5</v>
      </c>
      <c r="H114" s="4">
        <f t="shared" si="7"/>
        <v>0.69000000000005457</v>
      </c>
      <c r="I114" s="4">
        <f t="shared" si="8"/>
        <v>0.13800000000001092</v>
      </c>
      <c r="J114" s="4">
        <f t="shared" si="9"/>
        <v>7.8571909264662185</v>
      </c>
    </row>
    <row r="115" spans="1:13" x14ac:dyDescent="0.25">
      <c r="A115" s="1">
        <v>528</v>
      </c>
      <c r="B115" s="2">
        <v>1</v>
      </c>
      <c r="C115" s="2">
        <v>1679918.5</v>
      </c>
      <c r="D115" s="2">
        <v>5072336.5</v>
      </c>
      <c r="F115" s="2">
        <v>1314.79</v>
      </c>
      <c r="G115" s="4">
        <f t="shared" si="6"/>
        <v>5</v>
      </c>
      <c r="H115" s="4">
        <f t="shared" si="7"/>
        <v>1.2999999999999545</v>
      </c>
      <c r="I115" s="4">
        <f t="shared" si="8"/>
        <v>0.25999999999999091</v>
      </c>
      <c r="J115" s="4">
        <f t="shared" si="9"/>
        <v>14.574216198038249</v>
      </c>
    </row>
    <row r="116" spans="1:13" x14ac:dyDescent="0.25">
      <c r="A116" s="1">
        <v>527</v>
      </c>
      <c r="B116" s="2">
        <v>1</v>
      </c>
      <c r="C116" s="2">
        <v>1679918.5</v>
      </c>
      <c r="D116" s="2">
        <v>5072341.5</v>
      </c>
      <c r="F116" s="2">
        <v>1313.59</v>
      </c>
      <c r="G116" s="4">
        <f t="shared" si="6"/>
        <v>5</v>
      </c>
      <c r="H116" s="4">
        <f t="shared" si="7"/>
        <v>1.2000000000000455</v>
      </c>
      <c r="I116" s="4">
        <f t="shared" si="8"/>
        <v>0.24000000000000909</v>
      </c>
      <c r="J116" s="4">
        <f t="shared" si="9"/>
        <v>13.495733280796305</v>
      </c>
    </row>
    <row r="117" spans="1:13" x14ac:dyDescent="0.25">
      <c r="A117" s="1">
        <v>526</v>
      </c>
      <c r="B117" s="2">
        <v>1</v>
      </c>
      <c r="C117" s="2">
        <v>1679918.5</v>
      </c>
      <c r="D117" s="2">
        <v>5072346.5</v>
      </c>
      <c r="F117" s="2">
        <v>1312.39</v>
      </c>
      <c r="G117" s="4">
        <f t="shared" si="6"/>
        <v>5</v>
      </c>
      <c r="H117" s="4">
        <f t="shared" si="7"/>
        <v>1.1999999999998181</v>
      </c>
      <c r="I117" s="4">
        <f t="shared" si="8"/>
        <v>0.23999999999996363</v>
      </c>
      <c r="J117" s="4">
        <f t="shared" si="9"/>
        <v>13.495733280793843</v>
      </c>
    </row>
    <row r="118" spans="1:13" x14ac:dyDescent="0.25">
      <c r="A118" s="1">
        <v>525</v>
      </c>
      <c r="B118" s="2">
        <v>1</v>
      </c>
      <c r="C118" s="2">
        <v>1679918.5</v>
      </c>
      <c r="D118" s="2">
        <v>5072351.5</v>
      </c>
      <c r="F118" s="2">
        <v>1311.19</v>
      </c>
      <c r="G118" s="4">
        <f t="shared" si="6"/>
        <v>5</v>
      </c>
      <c r="H118" s="4">
        <f t="shared" si="7"/>
        <v>1.2000000000000455</v>
      </c>
      <c r="I118" s="4">
        <f t="shared" si="8"/>
        <v>0.24000000000000909</v>
      </c>
      <c r="J118" s="4">
        <f t="shared" si="9"/>
        <v>13.495733280796305</v>
      </c>
    </row>
    <row r="119" spans="1:13" x14ac:dyDescent="0.25">
      <c r="A119" s="1">
        <v>524</v>
      </c>
      <c r="B119" s="2">
        <v>1</v>
      </c>
      <c r="C119" s="2">
        <v>1679918.5</v>
      </c>
      <c r="D119" s="2">
        <v>5072356.5</v>
      </c>
      <c r="F119" s="2">
        <v>1310.1099999999999</v>
      </c>
      <c r="G119" s="4">
        <f t="shared" si="6"/>
        <v>5</v>
      </c>
      <c r="H119" s="4">
        <f t="shared" si="7"/>
        <v>1.0800000000001546</v>
      </c>
      <c r="I119" s="4">
        <f t="shared" si="8"/>
        <v>0.21600000000003092</v>
      </c>
      <c r="J119" s="4">
        <f t="shared" si="9"/>
        <v>12.188633201933577</v>
      </c>
    </row>
    <row r="120" spans="1:13" x14ac:dyDescent="0.25">
      <c r="A120" s="1">
        <v>523</v>
      </c>
      <c r="B120" s="2">
        <v>1</v>
      </c>
      <c r="C120" s="2">
        <v>1679913.5</v>
      </c>
      <c r="D120" s="2">
        <v>5072361.5</v>
      </c>
      <c r="F120" s="2">
        <v>1308.6099999999999</v>
      </c>
      <c r="G120" s="4">
        <f t="shared" si="6"/>
        <v>7.0710678118654755</v>
      </c>
      <c r="H120" s="4">
        <f t="shared" si="7"/>
        <v>1.5</v>
      </c>
      <c r="I120" s="4">
        <f t="shared" si="8"/>
        <v>0.21213203435596426</v>
      </c>
      <c r="J120" s="4">
        <f t="shared" si="9"/>
        <v>11.976725812374069</v>
      </c>
    </row>
    <row r="121" spans="1:13" x14ac:dyDescent="0.25">
      <c r="A121" s="1">
        <v>522</v>
      </c>
      <c r="B121" s="2">
        <v>1</v>
      </c>
      <c r="C121" s="2">
        <v>1679908.5</v>
      </c>
      <c r="D121" s="2">
        <v>5072366.5</v>
      </c>
      <c r="F121" s="2">
        <v>1307.0899999999999</v>
      </c>
      <c r="G121" s="4">
        <f t="shared" si="6"/>
        <v>7.0710678118654755</v>
      </c>
      <c r="H121" s="4">
        <f t="shared" si="7"/>
        <v>1.5199999999999818</v>
      </c>
      <c r="I121" s="4">
        <f t="shared" si="8"/>
        <v>0.21496046148070785</v>
      </c>
      <c r="J121" s="4">
        <f t="shared" si="9"/>
        <v>12.131714853718304</v>
      </c>
    </row>
    <row r="122" spans="1:13" x14ac:dyDescent="0.25">
      <c r="A122" s="1">
        <v>521</v>
      </c>
      <c r="B122" s="2">
        <v>3</v>
      </c>
      <c r="C122" s="2">
        <v>1679903.5</v>
      </c>
      <c r="D122" s="2">
        <v>5072371.5</v>
      </c>
      <c r="F122" s="2">
        <v>1305.7</v>
      </c>
      <c r="G122" s="4">
        <f t="shared" si="6"/>
        <v>7.0710678118654755</v>
      </c>
      <c r="H122" s="4">
        <f t="shared" si="7"/>
        <v>1.3899999999998727</v>
      </c>
      <c r="I122" s="4">
        <f t="shared" si="8"/>
        <v>0.1965756851698422</v>
      </c>
      <c r="J122" s="4">
        <f t="shared" si="9"/>
        <v>11.121156163009903</v>
      </c>
    </row>
    <row r="123" spans="1:13" x14ac:dyDescent="0.25">
      <c r="A123" s="1">
        <v>520</v>
      </c>
      <c r="B123" s="2">
        <v>2</v>
      </c>
      <c r="C123" s="2">
        <v>1679898.5</v>
      </c>
      <c r="D123" s="2">
        <v>5072376.5</v>
      </c>
      <c r="F123" s="2">
        <v>1305.07</v>
      </c>
      <c r="G123" s="4">
        <f t="shared" si="6"/>
        <v>7.0710678118654755</v>
      </c>
      <c r="H123" s="4">
        <f t="shared" si="7"/>
        <v>0.63000000000010914</v>
      </c>
      <c r="I123" s="4">
        <f t="shared" si="8"/>
        <v>8.9095454429520424E-2</v>
      </c>
      <c r="J123" s="4">
        <f t="shared" si="9"/>
        <v>5.0913501989401055</v>
      </c>
      <c r="K123" s="4">
        <f t="shared" si="12"/>
        <v>0</v>
      </c>
      <c r="L123" s="4">
        <f t="shared" si="10"/>
        <v>0.63000000000010914</v>
      </c>
      <c r="M123" t="str">
        <f t="shared" si="11"/>
        <v>non arresto</v>
      </c>
    </row>
    <row r="124" spans="1:13" x14ac:dyDescent="0.25">
      <c r="A124" s="1">
        <v>519</v>
      </c>
      <c r="B124" s="2">
        <v>4</v>
      </c>
      <c r="C124" s="2">
        <v>1679893.5</v>
      </c>
      <c r="D124" s="2">
        <v>5072376.5</v>
      </c>
      <c r="F124" s="2">
        <v>1302.26</v>
      </c>
      <c r="G124" s="4">
        <f t="shared" si="6"/>
        <v>5</v>
      </c>
      <c r="H124" s="4">
        <f t="shared" si="7"/>
        <v>2.8099999999999454</v>
      </c>
      <c r="I124" s="4">
        <f t="shared" si="8"/>
        <v>0.56199999999998906</v>
      </c>
      <c r="J124" s="4">
        <f t="shared" si="9"/>
        <v>29.335986698168647</v>
      </c>
      <c r="K124" s="4">
        <f t="shared" si="12"/>
        <v>5</v>
      </c>
      <c r="L124" s="4">
        <f t="shared" si="10"/>
        <v>0.63000000000010914</v>
      </c>
      <c r="M124" t="str">
        <f t="shared" si="11"/>
        <v>arresto</v>
      </c>
    </row>
    <row r="125" spans="1:13" x14ac:dyDescent="0.25">
      <c r="A125" s="1">
        <v>518</v>
      </c>
      <c r="B125" s="2">
        <v>2</v>
      </c>
      <c r="C125" s="2">
        <v>1679888.5</v>
      </c>
      <c r="D125" s="2">
        <v>5072376.5</v>
      </c>
      <c r="F125" s="2">
        <v>1302.1500000000001</v>
      </c>
      <c r="G125" s="4">
        <f t="shared" si="6"/>
        <v>5</v>
      </c>
      <c r="H125" s="4">
        <f t="shared" si="7"/>
        <v>0.10999999999989996</v>
      </c>
      <c r="I125" s="4">
        <f t="shared" si="8"/>
        <v>2.199999999997999E-2</v>
      </c>
      <c r="J125" s="4">
        <f t="shared" si="9"/>
        <v>1.2603038465024439</v>
      </c>
    </row>
    <row r="126" spans="1:13" x14ac:dyDescent="0.25">
      <c r="A126" s="1">
        <v>517</v>
      </c>
      <c r="B126" s="2">
        <v>1</v>
      </c>
      <c r="C126" s="2">
        <v>1679883.5</v>
      </c>
      <c r="D126" s="2">
        <v>5072381.5</v>
      </c>
      <c r="F126" s="2">
        <v>1299.5</v>
      </c>
      <c r="G126" s="4">
        <f t="shared" si="6"/>
        <v>7.0710678118654755</v>
      </c>
      <c r="H126" s="4">
        <f t="shared" si="7"/>
        <v>2.6500000000000909</v>
      </c>
      <c r="I126" s="4">
        <f t="shared" si="8"/>
        <v>0.37476659402888302</v>
      </c>
      <c r="J126" s="4">
        <f t="shared" si="9"/>
        <v>20.544319890788177</v>
      </c>
    </row>
    <row r="127" spans="1:13" x14ac:dyDescent="0.25">
      <c r="A127" s="1">
        <v>516</v>
      </c>
      <c r="B127" s="2">
        <v>1</v>
      </c>
      <c r="C127" s="2">
        <v>1679878.5</v>
      </c>
      <c r="D127" s="2">
        <v>5072381.5</v>
      </c>
      <c r="F127" s="2">
        <v>1298.3499999999999</v>
      </c>
      <c r="G127" s="4">
        <f t="shared" si="6"/>
        <v>5</v>
      </c>
      <c r="H127" s="4">
        <f t="shared" si="7"/>
        <v>1.1500000000000909</v>
      </c>
      <c r="I127" s="4">
        <f t="shared" si="8"/>
        <v>0.23000000000001819</v>
      </c>
      <c r="J127" s="4">
        <f t="shared" si="9"/>
        <v>12.952764513376509</v>
      </c>
    </row>
    <row r="128" spans="1:13" x14ac:dyDescent="0.25">
      <c r="A128" s="1">
        <v>515</v>
      </c>
      <c r="B128" s="2">
        <v>2</v>
      </c>
      <c r="C128" s="2">
        <v>1679873.5</v>
      </c>
      <c r="D128" s="2">
        <v>5072386.5</v>
      </c>
      <c r="F128" s="2">
        <v>1296.92</v>
      </c>
      <c r="G128" s="4">
        <f t="shared" si="6"/>
        <v>7.0710678118654755</v>
      </c>
      <c r="H128" s="4">
        <f t="shared" si="7"/>
        <v>1.4299999999998363</v>
      </c>
      <c r="I128" s="4">
        <f t="shared" si="8"/>
        <v>0.20223253941932942</v>
      </c>
      <c r="J128" s="4">
        <f t="shared" si="9"/>
        <v>11.432874777192774</v>
      </c>
      <c r="K128" s="4">
        <f t="shared" si="12"/>
        <v>0</v>
      </c>
      <c r="L128" s="4">
        <f t="shared" si="10"/>
        <v>1.4299999999998363</v>
      </c>
      <c r="M128" t="str">
        <f t="shared" si="11"/>
        <v>non arresto</v>
      </c>
    </row>
    <row r="129" spans="1:13" x14ac:dyDescent="0.25">
      <c r="A129" s="1">
        <v>514</v>
      </c>
      <c r="B129" s="2">
        <v>1</v>
      </c>
      <c r="C129" s="2">
        <v>1679868.5</v>
      </c>
      <c r="D129" s="2">
        <v>5072391.5</v>
      </c>
      <c r="F129" s="2">
        <v>1294.32</v>
      </c>
      <c r="G129" s="4">
        <f t="shared" si="6"/>
        <v>7.0710678118654755</v>
      </c>
      <c r="H129" s="4">
        <f t="shared" si="7"/>
        <v>2.6000000000001364</v>
      </c>
      <c r="I129" s="4">
        <f t="shared" si="8"/>
        <v>0.367695526217024</v>
      </c>
      <c r="J129" s="4">
        <f t="shared" si="9"/>
        <v>20.188249292661961</v>
      </c>
      <c r="K129" s="4">
        <f t="shared" si="12"/>
        <v>0</v>
      </c>
      <c r="L129" s="4">
        <f t="shared" si="10"/>
        <v>4.0299999999999727</v>
      </c>
      <c r="M129" t="str">
        <f t="shared" si="11"/>
        <v>non arresto</v>
      </c>
    </row>
    <row r="130" spans="1:13" x14ac:dyDescent="0.25">
      <c r="A130" s="1">
        <v>513</v>
      </c>
      <c r="B130" s="2">
        <v>1</v>
      </c>
      <c r="C130" s="2">
        <v>1679863.5</v>
      </c>
      <c r="D130" s="2">
        <v>5072396.5</v>
      </c>
      <c r="F130" s="2">
        <v>1292.96</v>
      </c>
      <c r="G130" s="4">
        <f t="shared" si="6"/>
        <v>7.0710678118654755</v>
      </c>
      <c r="H130" s="4">
        <f t="shared" si="7"/>
        <v>1.3599999999999</v>
      </c>
      <c r="I130" s="4">
        <f t="shared" si="8"/>
        <v>0.19233304448272678</v>
      </c>
      <c r="J130" s="4">
        <f t="shared" si="9"/>
        <v>10.886927817114827</v>
      </c>
      <c r="K130" s="4">
        <f t="shared" si="12"/>
        <v>0</v>
      </c>
      <c r="L130" s="4">
        <f t="shared" si="10"/>
        <v>5.3899999999998727</v>
      </c>
      <c r="M130" t="str">
        <f t="shared" si="11"/>
        <v>non arresto</v>
      </c>
    </row>
    <row r="131" spans="1:13" x14ac:dyDescent="0.25">
      <c r="A131" s="1">
        <v>512</v>
      </c>
      <c r="B131" s="2">
        <v>2</v>
      </c>
      <c r="C131" s="2">
        <v>1679858.5</v>
      </c>
      <c r="D131" s="2">
        <v>5072401.5</v>
      </c>
      <c r="F131" s="2">
        <v>1291.51</v>
      </c>
      <c r="G131" s="4">
        <f t="shared" si="6"/>
        <v>7.0710678118654755</v>
      </c>
      <c r="H131" s="4">
        <f t="shared" si="7"/>
        <v>1.4500000000000455</v>
      </c>
      <c r="I131" s="4">
        <f t="shared" si="8"/>
        <v>0.20506096654410522</v>
      </c>
      <c r="J131" s="4">
        <f t="shared" si="9"/>
        <v>11.588478432113396</v>
      </c>
      <c r="K131" s="4">
        <f t="shared" si="12"/>
        <v>0</v>
      </c>
      <c r="L131" s="4">
        <f t="shared" si="10"/>
        <v>6.8399999999999181</v>
      </c>
      <c r="M131" t="str">
        <f t="shared" si="11"/>
        <v>non arresto</v>
      </c>
    </row>
    <row r="132" spans="1:13" x14ac:dyDescent="0.25">
      <c r="A132" s="1">
        <v>511</v>
      </c>
      <c r="B132" s="2">
        <v>2</v>
      </c>
      <c r="C132" s="2">
        <v>1679858.5</v>
      </c>
      <c r="D132" s="2">
        <v>5072406.5</v>
      </c>
      <c r="F132" s="2">
        <v>1288.7</v>
      </c>
      <c r="G132" s="4">
        <f t="shared" ref="G132:G195" si="13">SQRT((C132-C131)^2+(D132-D131)^2)</f>
        <v>5</v>
      </c>
      <c r="H132" s="4">
        <f t="shared" ref="H132:H195" si="14">F131-F132</f>
        <v>2.8099999999999454</v>
      </c>
      <c r="I132" s="4">
        <f t="shared" ref="I132:I195" si="15">H132/G132</f>
        <v>0.56199999999998906</v>
      </c>
      <c r="J132" s="4">
        <f t="shared" ref="J132:J195" si="16">DEGREES(ATAN(I132))</f>
        <v>29.335986698168647</v>
      </c>
      <c r="K132" s="4">
        <f t="shared" si="12"/>
        <v>0</v>
      </c>
      <c r="L132" s="4">
        <f t="shared" ref="L132:L195" si="17">IF(B132&lt;3,(L131+H132),L131)</f>
        <v>9.6499999999998636</v>
      </c>
      <c r="M132" t="str">
        <f t="shared" ref="M132:M195" si="18">IF(K132 &gt; ((L132)*0.4), "arresto", "non arresto")</f>
        <v>non arresto</v>
      </c>
    </row>
    <row r="133" spans="1:13" x14ac:dyDescent="0.25">
      <c r="A133" s="1">
        <v>510</v>
      </c>
      <c r="B133" s="2">
        <v>2</v>
      </c>
      <c r="C133" s="2">
        <v>1679858.5</v>
      </c>
      <c r="D133" s="2">
        <v>5072411.5</v>
      </c>
      <c r="F133" s="2">
        <v>1286.81</v>
      </c>
      <c r="G133" s="4">
        <f t="shared" si="13"/>
        <v>5</v>
      </c>
      <c r="H133" s="4">
        <f t="shared" si="14"/>
        <v>1.8900000000001</v>
      </c>
      <c r="I133" s="4">
        <f t="shared" si="15"/>
        <v>0.37800000000001999</v>
      </c>
      <c r="J133" s="4">
        <f t="shared" si="16"/>
        <v>20.706592137010443</v>
      </c>
      <c r="K133" s="4">
        <f t="shared" si="12"/>
        <v>0</v>
      </c>
      <c r="L133" s="4">
        <f t="shared" si="17"/>
        <v>11.539999999999964</v>
      </c>
      <c r="M133" t="str">
        <f t="shared" si="18"/>
        <v>non arresto</v>
      </c>
    </row>
    <row r="134" spans="1:13" x14ac:dyDescent="0.25">
      <c r="A134" s="1">
        <v>509</v>
      </c>
      <c r="B134" s="2">
        <v>2</v>
      </c>
      <c r="C134" s="2">
        <v>1679858.5</v>
      </c>
      <c r="D134" s="2">
        <v>5072416.5</v>
      </c>
      <c r="F134" s="2">
        <v>1284.82</v>
      </c>
      <c r="G134" s="4">
        <f t="shared" si="13"/>
        <v>5</v>
      </c>
      <c r="H134" s="4">
        <f t="shared" si="14"/>
        <v>1.9900000000000091</v>
      </c>
      <c r="I134" s="4">
        <f t="shared" si="15"/>
        <v>0.3980000000000018</v>
      </c>
      <c r="J134" s="4">
        <f t="shared" si="16"/>
        <v>21.702555582519377</v>
      </c>
      <c r="K134" s="4">
        <f t="shared" si="12"/>
        <v>0</v>
      </c>
      <c r="L134" s="4">
        <f t="shared" si="17"/>
        <v>13.529999999999973</v>
      </c>
      <c r="M134" t="str">
        <f t="shared" si="18"/>
        <v>non arresto</v>
      </c>
    </row>
    <row r="135" spans="1:13" x14ac:dyDescent="0.25">
      <c r="A135" s="1">
        <v>508</v>
      </c>
      <c r="B135" s="2">
        <v>1</v>
      </c>
      <c r="C135" s="2">
        <v>1679858.5</v>
      </c>
      <c r="D135" s="2">
        <v>5072421.5</v>
      </c>
      <c r="F135" s="2">
        <v>1283.08</v>
      </c>
      <c r="G135" s="4">
        <f t="shared" si="13"/>
        <v>5</v>
      </c>
      <c r="H135" s="4">
        <f t="shared" si="14"/>
        <v>1.7400000000000091</v>
      </c>
      <c r="I135" s="4">
        <f t="shared" si="15"/>
        <v>0.34800000000000181</v>
      </c>
      <c r="J135" s="4">
        <f t="shared" si="16"/>
        <v>19.187896604627667</v>
      </c>
      <c r="K135" s="4">
        <f t="shared" si="12"/>
        <v>0</v>
      </c>
      <c r="L135" s="4">
        <f t="shared" si="17"/>
        <v>15.269999999999982</v>
      </c>
      <c r="M135" t="str">
        <f t="shared" si="18"/>
        <v>non arresto</v>
      </c>
    </row>
    <row r="136" spans="1:13" x14ac:dyDescent="0.25">
      <c r="A136" s="1">
        <v>507</v>
      </c>
      <c r="B136" s="2">
        <v>2</v>
      </c>
      <c r="C136" s="2">
        <v>1679853.5</v>
      </c>
      <c r="D136" s="2">
        <v>5072426.5</v>
      </c>
      <c r="F136" s="2">
        <v>1281.54</v>
      </c>
      <c r="G136" s="4">
        <f t="shared" si="13"/>
        <v>7.0710678118654755</v>
      </c>
      <c r="H136" s="4">
        <f t="shared" si="14"/>
        <v>1.5399999999999636</v>
      </c>
      <c r="I136" s="4">
        <f t="shared" si="15"/>
        <v>0.21778888860545148</v>
      </c>
      <c r="J136" s="4">
        <f t="shared" si="16"/>
        <v>12.286523857924697</v>
      </c>
      <c r="K136" s="4">
        <f t="shared" si="12"/>
        <v>0</v>
      </c>
      <c r="L136" s="4">
        <f t="shared" si="17"/>
        <v>16.809999999999945</v>
      </c>
      <c r="M136" t="str">
        <f t="shared" si="18"/>
        <v>non arresto</v>
      </c>
    </row>
    <row r="137" spans="1:13" x14ac:dyDescent="0.25">
      <c r="A137" s="1">
        <v>506</v>
      </c>
      <c r="B137" s="2">
        <v>2</v>
      </c>
      <c r="C137" s="2">
        <v>1679853.5</v>
      </c>
      <c r="D137" s="2">
        <v>5072431.5</v>
      </c>
      <c r="F137" s="2">
        <v>1278.08</v>
      </c>
      <c r="G137" s="4">
        <f t="shared" si="13"/>
        <v>5</v>
      </c>
      <c r="H137" s="4">
        <f t="shared" si="14"/>
        <v>3.4600000000000364</v>
      </c>
      <c r="I137" s="4">
        <f t="shared" si="15"/>
        <v>0.69200000000000728</v>
      </c>
      <c r="J137" s="4">
        <f t="shared" si="16"/>
        <v>34.683234292897126</v>
      </c>
      <c r="K137" s="4">
        <f t="shared" si="12"/>
        <v>0</v>
      </c>
      <c r="L137" s="4">
        <f t="shared" si="17"/>
        <v>20.269999999999982</v>
      </c>
      <c r="M137" t="str">
        <f t="shared" si="18"/>
        <v>non arresto</v>
      </c>
    </row>
    <row r="138" spans="1:13" x14ac:dyDescent="0.25">
      <c r="A138" s="1">
        <v>505</v>
      </c>
      <c r="B138" s="2">
        <v>2</v>
      </c>
      <c r="C138" s="2">
        <v>1679853.5</v>
      </c>
      <c r="D138" s="2">
        <v>5072436.5</v>
      </c>
      <c r="F138" s="2">
        <v>1275.26</v>
      </c>
      <c r="G138" s="4">
        <f t="shared" si="13"/>
        <v>5</v>
      </c>
      <c r="H138" s="4">
        <f t="shared" si="14"/>
        <v>2.8199999999999363</v>
      </c>
      <c r="I138" s="4">
        <f t="shared" si="15"/>
        <v>0.56399999999998729</v>
      </c>
      <c r="J138" s="4">
        <f t="shared" si="16"/>
        <v>29.422998281542949</v>
      </c>
      <c r="K138" s="4">
        <f t="shared" ref="K138:K201" si="19">IF(B138&gt;=3,(K137+G138),K137)</f>
        <v>0</v>
      </c>
      <c r="L138" s="4">
        <f t="shared" si="17"/>
        <v>23.089999999999918</v>
      </c>
      <c r="M138" t="str">
        <f t="shared" si="18"/>
        <v>non arresto</v>
      </c>
    </row>
    <row r="139" spans="1:13" x14ac:dyDescent="0.25">
      <c r="A139" s="1">
        <v>504</v>
      </c>
      <c r="B139" s="2">
        <v>2</v>
      </c>
      <c r="C139" s="2">
        <v>1679853.5</v>
      </c>
      <c r="D139" s="2">
        <v>5072441.5</v>
      </c>
      <c r="F139" s="2">
        <v>1272.06</v>
      </c>
      <c r="G139" s="4">
        <f t="shared" si="13"/>
        <v>5</v>
      </c>
      <c r="H139" s="4">
        <f t="shared" si="14"/>
        <v>3.2000000000000455</v>
      </c>
      <c r="I139" s="4">
        <f t="shared" si="15"/>
        <v>0.64000000000000912</v>
      </c>
      <c r="J139" s="4">
        <f t="shared" si="16"/>
        <v>32.619243071193196</v>
      </c>
      <c r="K139" s="4">
        <f t="shared" si="19"/>
        <v>0</v>
      </c>
      <c r="L139" s="4">
        <f t="shared" si="17"/>
        <v>26.289999999999964</v>
      </c>
      <c r="M139" t="str">
        <f t="shared" si="18"/>
        <v>non arresto</v>
      </c>
    </row>
    <row r="140" spans="1:13" x14ac:dyDescent="0.25">
      <c r="A140" s="1">
        <v>503</v>
      </c>
      <c r="B140" s="2">
        <v>1</v>
      </c>
      <c r="C140" s="2">
        <v>1679853.5</v>
      </c>
      <c r="D140" s="2">
        <v>5072446.5</v>
      </c>
      <c r="F140" s="2">
        <v>1269.4100000000001</v>
      </c>
      <c r="G140" s="4">
        <f t="shared" si="13"/>
        <v>5</v>
      </c>
      <c r="H140" s="4">
        <f t="shared" si="14"/>
        <v>2.6499999999998636</v>
      </c>
      <c r="I140" s="4">
        <f t="shared" si="15"/>
        <v>0.52999999999997272</v>
      </c>
      <c r="J140" s="4">
        <f t="shared" si="16"/>
        <v>27.923589715137162</v>
      </c>
      <c r="K140" s="4">
        <f t="shared" si="19"/>
        <v>0</v>
      </c>
      <c r="L140" s="4">
        <f t="shared" si="17"/>
        <v>28.939999999999827</v>
      </c>
      <c r="M140" t="str">
        <f t="shared" si="18"/>
        <v>non arresto</v>
      </c>
    </row>
    <row r="141" spans="1:13" x14ac:dyDescent="0.25">
      <c r="A141" s="1">
        <v>502</v>
      </c>
      <c r="B141" s="2">
        <v>1</v>
      </c>
      <c r="C141" s="2">
        <v>1679853.5</v>
      </c>
      <c r="D141" s="2">
        <v>5072451.5</v>
      </c>
      <c r="F141" s="2">
        <v>1268.3</v>
      </c>
      <c r="G141" s="4">
        <f t="shared" si="13"/>
        <v>5</v>
      </c>
      <c r="H141" s="4">
        <f t="shared" si="14"/>
        <v>1.1100000000001273</v>
      </c>
      <c r="I141" s="4">
        <f t="shared" si="15"/>
        <v>0.22200000000002545</v>
      </c>
      <c r="J141" s="4">
        <f t="shared" si="16"/>
        <v>12.516673914435295</v>
      </c>
      <c r="K141" s="4">
        <f t="shared" si="19"/>
        <v>0</v>
      </c>
      <c r="L141" s="4">
        <f t="shared" si="17"/>
        <v>30.049999999999955</v>
      </c>
      <c r="M141" t="str">
        <f t="shared" si="18"/>
        <v>non arresto</v>
      </c>
    </row>
    <row r="142" spans="1:13" x14ac:dyDescent="0.25">
      <c r="A142" s="1">
        <v>501</v>
      </c>
      <c r="B142" s="2">
        <v>1</v>
      </c>
      <c r="C142" s="2">
        <v>1679848.5</v>
      </c>
      <c r="D142" s="2">
        <v>5072456.5</v>
      </c>
      <c r="F142" s="2">
        <v>1266.94</v>
      </c>
      <c r="G142" s="4">
        <f t="shared" si="13"/>
        <v>7.0710678118654755</v>
      </c>
      <c r="H142" s="4">
        <f t="shared" si="14"/>
        <v>1.3599999999999</v>
      </c>
      <c r="I142" s="4">
        <f t="shared" si="15"/>
        <v>0.19233304448272678</v>
      </c>
      <c r="J142" s="4">
        <f t="shared" si="16"/>
        <v>10.886927817114827</v>
      </c>
      <c r="K142" s="4">
        <f t="shared" si="19"/>
        <v>0</v>
      </c>
      <c r="L142" s="4">
        <f t="shared" si="17"/>
        <v>31.409999999999854</v>
      </c>
      <c r="M142" t="str">
        <f t="shared" si="18"/>
        <v>non arresto</v>
      </c>
    </row>
    <row r="143" spans="1:13" x14ac:dyDescent="0.25">
      <c r="A143" s="1">
        <v>500</v>
      </c>
      <c r="B143" s="2">
        <v>3</v>
      </c>
      <c r="C143" s="2">
        <v>1679843.5</v>
      </c>
      <c r="D143" s="2">
        <v>5072461.5</v>
      </c>
      <c r="F143" s="2">
        <v>1265.3</v>
      </c>
      <c r="G143" s="4">
        <f t="shared" si="13"/>
        <v>7.0710678118654755</v>
      </c>
      <c r="H143" s="4">
        <f t="shared" si="14"/>
        <v>1.6400000000001</v>
      </c>
      <c r="I143" s="4">
        <f t="shared" si="15"/>
        <v>0.23193102422920173</v>
      </c>
      <c r="J143" s="4">
        <f t="shared" si="16"/>
        <v>13.057800855052488</v>
      </c>
      <c r="K143" s="4">
        <f t="shared" si="19"/>
        <v>7.0710678118654755</v>
      </c>
      <c r="L143" s="4">
        <f t="shared" si="17"/>
        <v>31.409999999999854</v>
      </c>
      <c r="M143" t="str">
        <f t="shared" si="18"/>
        <v>non arresto</v>
      </c>
    </row>
    <row r="144" spans="1:13" x14ac:dyDescent="0.25">
      <c r="A144" s="1">
        <v>499</v>
      </c>
      <c r="B144" s="2">
        <v>2</v>
      </c>
      <c r="C144" s="2">
        <v>1679838.5</v>
      </c>
      <c r="D144" s="2">
        <v>5072466.5</v>
      </c>
      <c r="F144" s="2">
        <v>1264.8599999999999</v>
      </c>
      <c r="G144" s="4">
        <f t="shared" si="13"/>
        <v>7.0710678118654755</v>
      </c>
      <c r="H144" s="4">
        <f t="shared" si="14"/>
        <v>0.44000000000005457</v>
      </c>
      <c r="I144" s="4">
        <f t="shared" si="15"/>
        <v>6.22253967444239E-2</v>
      </c>
      <c r="J144" s="4">
        <f t="shared" si="16"/>
        <v>3.5606617201276611</v>
      </c>
      <c r="K144" s="4">
        <f t="shared" si="19"/>
        <v>7.0710678118654755</v>
      </c>
      <c r="L144" s="4">
        <f t="shared" si="17"/>
        <v>31.849999999999909</v>
      </c>
      <c r="M144" t="str">
        <f t="shared" si="18"/>
        <v>non arresto</v>
      </c>
    </row>
    <row r="145" spans="1:13" x14ac:dyDescent="0.25">
      <c r="A145" s="1">
        <v>498</v>
      </c>
      <c r="B145" s="2">
        <v>3</v>
      </c>
      <c r="C145" s="2">
        <v>1679838.5</v>
      </c>
      <c r="D145" s="2">
        <v>5072471.5</v>
      </c>
      <c r="F145" s="2">
        <v>1262.21</v>
      </c>
      <c r="G145" s="4">
        <f t="shared" si="13"/>
        <v>5</v>
      </c>
      <c r="H145" s="4">
        <f t="shared" si="14"/>
        <v>2.6499999999998636</v>
      </c>
      <c r="I145" s="4">
        <f t="shared" si="15"/>
        <v>0.52999999999997272</v>
      </c>
      <c r="J145" s="4">
        <f t="shared" si="16"/>
        <v>27.923589715137162</v>
      </c>
      <c r="K145" s="4">
        <f t="shared" si="19"/>
        <v>12.071067811865476</v>
      </c>
      <c r="L145" s="4">
        <f t="shared" si="17"/>
        <v>31.849999999999909</v>
      </c>
      <c r="M145" t="str">
        <f t="shared" si="18"/>
        <v>non arresto</v>
      </c>
    </row>
    <row r="146" spans="1:13" x14ac:dyDescent="0.25">
      <c r="A146" s="1">
        <v>497</v>
      </c>
      <c r="B146" s="2">
        <v>2</v>
      </c>
      <c r="C146" s="2">
        <v>1679833.5</v>
      </c>
      <c r="D146" s="2">
        <v>5072476.5</v>
      </c>
      <c r="F146" s="2">
        <v>1261.54</v>
      </c>
      <c r="G146" s="4">
        <f t="shared" si="13"/>
        <v>7.0710678118654755</v>
      </c>
      <c r="H146" s="4">
        <f t="shared" si="14"/>
        <v>0.67000000000007276</v>
      </c>
      <c r="I146" s="4">
        <f t="shared" si="15"/>
        <v>9.4752308679007649E-2</v>
      </c>
      <c r="J146" s="4">
        <f t="shared" si="16"/>
        <v>5.4127474377564928</v>
      </c>
      <c r="K146" s="4">
        <f t="shared" si="19"/>
        <v>12.071067811865476</v>
      </c>
      <c r="L146" s="4">
        <f t="shared" si="17"/>
        <v>32.519999999999982</v>
      </c>
      <c r="M146" t="str">
        <f t="shared" si="18"/>
        <v>non arresto</v>
      </c>
    </row>
    <row r="147" spans="1:13" x14ac:dyDescent="0.25">
      <c r="A147" s="1">
        <v>496</v>
      </c>
      <c r="B147" s="2">
        <v>2</v>
      </c>
      <c r="C147" s="2">
        <v>1679828.5</v>
      </c>
      <c r="D147" s="2">
        <v>5072481.5</v>
      </c>
      <c r="F147" s="2">
        <v>1257.7</v>
      </c>
      <c r="G147" s="4">
        <f t="shared" si="13"/>
        <v>7.0710678118654755</v>
      </c>
      <c r="H147" s="4">
        <f t="shared" si="14"/>
        <v>3.8399999999999181</v>
      </c>
      <c r="I147" s="4">
        <f t="shared" si="15"/>
        <v>0.54305800795125692</v>
      </c>
      <c r="J147" s="4">
        <f t="shared" si="16"/>
        <v>28.504527014993684</v>
      </c>
      <c r="K147" s="4">
        <f t="shared" si="19"/>
        <v>12.071067811865476</v>
      </c>
      <c r="L147" s="4">
        <f t="shared" si="17"/>
        <v>36.3599999999999</v>
      </c>
      <c r="M147" t="str">
        <f t="shared" si="18"/>
        <v>non arresto</v>
      </c>
    </row>
    <row r="148" spans="1:13" x14ac:dyDescent="0.25">
      <c r="A148" s="1">
        <v>495</v>
      </c>
      <c r="B148" s="2">
        <v>2</v>
      </c>
      <c r="C148" s="2">
        <v>1679828.5</v>
      </c>
      <c r="D148" s="2">
        <v>5072486.5</v>
      </c>
      <c r="F148" s="2">
        <v>1254.3499999999999</v>
      </c>
      <c r="G148" s="4">
        <f t="shared" si="13"/>
        <v>5</v>
      </c>
      <c r="H148" s="4">
        <f t="shared" si="14"/>
        <v>3.3500000000001364</v>
      </c>
      <c r="I148" s="4">
        <f t="shared" si="15"/>
        <v>0.67000000000002724</v>
      </c>
      <c r="J148" s="4">
        <f t="shared" si="16"/>
        <v>33.822085217495037</v>
      </c>
      <c r="K148" s="4">
        <f t="shared" si="19"/>
        <v>12.071067811865476</v>
      </c>
      <c r="L148" s="4">
        <f t="shared" si="17"/>
        <v>39.710000000000036</v>
      </c>
      <c r="M148" t="str">
        <f t="shared" si="18"/>
        <v>non arresto</v>
      </c>
    </row>
    <row r="149" spans="1:13" x14ac:dyDescent="0.25">
      <c r="A149" s="1">
        <v>494</v>
      </c>
      <c r="B149" s="2">
        <v>1</v>
      </c>
      <c r="C149" s="2">
        <v>1679828.5</v>
      </c>
      <c r="D149" s="2">
        <v>5072491.5</v>
      </c>
      <c r="F149" s="2">
        <v>1251.5899999999999</v>
      </c>
      <c r="G149" s="4">
        <f t="shared" si="13"/>
        <v>5</v>
      </c>
      <c r="H149" s="4">
        <f t="shared" si="14"/>
        <v>2.7599999999999909</v>
      </c>
      <c r="I149" s="4">
        <f t="shared" si="15"/>
        <v>0.55199999999999816</v>
      </c>
      <c r="J149" s="4">
        <f t="shared" si="16"/>
        <v>28.898697600841494</v>
      </c>
      <c r="K149" s="4">
        <f t="shared" si="19"/>
        <v>12.071067811865476</v>
      </c>
      <c r="L149" s="4">
        <f t="shared" si="17"/>
        <v>42.470000000000027</v>
      </c>
      <c r="M149" t="str">
        <f t="shared" si="18"/>
        <v>non arresto</v>
      </c>
    </row>
    <row r="150" spans="1:13" x14ac:dyDescent="0.25">
      <c r="A150" s="1">
        <v>493</v>
      </c>
      <c r="B150" s="2">
        <v>1</v>
      </c>
      <c r="C150" s="2">
        <v>1679828.5</v>
      </c>
      <c r="D150" s="2">
        <v>5072496.5</v>
      </c>
      <c r="F150" s="2">
        <v>1250.3</v>
      </c>
      <c r="G150" s="4">
        <f t="shared" si="13"/>
        <v>5</v>
      </c>
      <c r="H150" s="4">
        <f t="shared" si="14"/>
        <v>1.2899999999999636</v>
      </c>
      <c r="I150" s="4">
        <f t="shared" si="15"/>
        <v>0.25799999999999274</v>
      </c>
      <c r="J150" s="4">
        <f t="shared" si="16"/>
        <v>14.466828350038689</v>
      </c>
      <c r="K150" s="4">
        <f t="shared" si="19"/>
        <v>12.071067811865476</v>
      </c>
      <c r="L150" s="4">
        <f t="shared" si="17"/>
        <v>43.759999999999991</v>
      </c>
      <c r="M150" t="str">
        <f t="shared" si="18"/>
        <v>non arresto</v>
      </c>
    </row>
    <row r="151" spans="1:13" x14ac:dyDescent="0.25">
      <c r="A151" s="1">
        <v>492</v>
      </c>
      <c r="B151" s="2">
        <v>2</v>
      </c>
      <c r="C151" s="2">
        <v>1679823.5</v>
      </c>
      <c r="D151" s="2">
        <v>5072501.5</v>
      </c>
      <c r="F151" s="2">
        <v>1248.26</v>
      </c>
      <c r="G151" s="4">
        <f t="shared" si="13"/>
        <v>7.0710678118654755</v>
      </c>
      <c r="H151" s="4">
        <f t="shared" si="14"/>
        <v>2.0399999999999636</v>
      </c>
      <c r="I151" s="4">
        <f t="shared" si="15"/>
        <v>0.28849956672410626</v>
      </c>
      <c r="J151" s="4">
        <f t="shared" si="16"/>
        <v>16.092827811783923</v>
      </c>
      <c r="K151" s="4">
        <f t="shared" si="19"/>
        <v>12.071067811865476</v>
      </c>
      <c r="L151" s="4">
        <f t="shared" si="17"/>
        <v>45.799999999999955</v>
      </c>
      <c r="M151" t="str">
        <f t="shared" si="18"/>
        <v>non arresto</v>
      </c>
    </row>
    <row r="152" spans="1:13" x14ac:dyDescent="0.25">
      <c r="A152" s="1">
        <v>491</v>
      </c>
      <c r="B152" s="2">
        <v>4</v>
      </c>
      <c r="C152" s="2">
        <v>1679823.5</v>
      </c>
      <c r="D152" s="2">
        <v>5072506.5</v>
      </c>
      <c r="F152" s="2">
        <v>1246.51</v>
      </c>
      <c r="G152" s="4">
        <f t="shared" si="13"/>
        <v>5</v>
      </c>
      <c r="H152" s="4">
        <f t="shared" si="14"/>
        <v>1.75</v>
      </c>
      <c r="I152" s="4">
        <f t="shared" si="15"/>
        <v>0.35</v>
      </c>
      <c r="J152" s="4">
        <f t="shared" si="16"/>
        <v>19.290046219188735</v>
      </c>
      <c r="K152" s="4">
        <f t="shared" si="19"/>
        <v>17.071067811865476</v>
      </c>
      <c r="L152" s="4">
        <f t="shared" si="17"/>
        <v>45.799999999999955</v>
      </c>
      <c r="M152" t="str">
        <f t="shared" si="18"/>
        <v>non arresto</v>
      </c>
    </row>
    <row r="153" spans="1:13" x14ac:dyDescent="0.25">
      <c r="A153" s="1">
        <v>490</v>
      </c>
      <c r="B153" s="2">
        <v>2</v>
      </c>
      <c r="C153" s="2">
        <v>1679823.5</v>
      </c>
      <c r="D153" s="2">
        <v>5072511.5</v>
      </c>
      <c r="F153" s="2">
        <v>1246.3900000000001</v>
      </c>
      <c r="G153" s="4">
        <f t="shared" si="13"/>
        <v>5</v>
      </c>
      <c r="H153" s="4">
        <f t="shared" si="14"/>
        <v>0.11999999999989086</v>
      </c>
      <c r="I153" s="4">
        <f t="shared" si="15"/>
        <v>2.3999999999978171E-2</v>
      </c>
      <c r="J153" s="4">
        <f t="shared" si="16"/>
        <v>1.3748347805681553</v>
      </c>
      <c r="K153" s="4">
        <f t="shared" si="19"/>
        <v>17.071067811865476</v>
      </c>
      <c r="L153" s="4">
        <f t="shared" si="17"/>
        <v>45.919999999999845</v>
      </c>
      <c r="M153" t="str">
        <f t="shared" si="18"/>
        <v>non arresto</v>
      </c>
    </row>
    <row r="154" spans="1:13" x14ac:dyDescent="0.25">
      <c r="A154" s="1">
        <v>489</v>
      </c>
      <c r="B154" s="2">
        <v>3</v>
      </c>
      <c r="C154" s="2">
        <v>1679818.5</v>
      </c>
      <c r="D154" s="2">
        <v>5072516.5</v>
      </c>
      <c r="F154" s="2">
        <v>1243.5</v>
      </c>
      <c r="G154" s="4">
        <f t="shared" si="13"/>
        <v>7.0710678118654755</v>
      </c>
      <c r="H154" s="4">
        <f t="shared" si="14"/>
        <v>2.8900000000001</v>
      </c>
      <c r="I154" s="4">
        <f t="shared" si="15"/>
        <v>0.40870771952583862</v>
      </c>
      <c r="J154" s="4">
        <f t="shared" si="16"/>
        <v>22.230213538859356</v>
      </c>
      <c r="K154" s="4">
        <f t="shared" si="19"/>
        <v>24.142135623730951</v>
      </c>
      <c r="L154" s="4">
        <f t="shared" si="17"/>
        <v>45.919999999999845</v>
      </c>
      <c r="M154" t="str">
        <f t="shared" si="18"/>
        <v>arresto</v>
      </c>
    </row>
    <row r="155" spans="1:13" x14ac:dyDescent="0.25">
      <c r="A155" s="1">
        <v>488</v>
      </c>
      <c r="B155" s="2">
        <v>2</v>
      </c>
      <c r="C155" s="2">
        <v>1679813.5</v>
      </c>
      <c r="D155" s="2">
        <v>5072521.5</v>
      </c>
      <c r="F155" s="2">
        <v>1242.82</v>
      </c>
      <c r="G155" s="4">
        <f t="shared" si="13"/>
        <v>7.0710678118654755</v>
      </c>
      <c r="H155" s="4">
        <f t="shared" si="14"/>
        <v>0.68000000000006366</v>
      </c>
      <c r="I155" s="4">
        <f t="shared" si="15"/>
        <v>9.6166522241379462E-2</v>
      </c>
      <c r="J155" s="4">
        <f t="shared" si="16"/>
        <v>5.4930441891639656</v>
      </c>
      <c r="L155" s="4">
        <f>H155</f>
        <v>0.68000000000006366</v>
      </c>
      <c r="M155" t="str">
        <f t="shared" si="18"/>
        <v>non arresto</v>
      </c>
    </row>
    <row r="156" spans="1:13" x14ac:dyDescent="0.25">
      <c r="A156" s="1">
        <v>487</v>
      </c>
      <c r="B156" s="2">
        <v>2</v>
      </c>
      <c r="C156" s="2">
        <v>1679813.5</v>
      </c>
      <c r="D156" s="2">
        <v>5072526.5</v>
      </c>
      <c r="F156" s="2">
        <v>1239.8399999999999</v>
      </c>
      <c r="G156" s="4">
        <f t="shared" si="13"/>
        <v>5</v>
      </c>
      <c r="H156" s="4">
        <f t="shared" si="14"/>
        <v>2.9800000000000182</v>
      </c>
      <c r="I156" s="4">
        <f t="shared" si="15"/>
        <v>0.59600000000000364</v>
      </c>
      <c r="J156" s="4">
        <f t="shared" si="16"/>
        <v>30.794942113344884</v>
      </c>
      <c r="K156" s="4">
        <f t="shared" si="19"/>
        <v>0</v>
      </c>
      <c r="L156" s="4">
        <f t="shared" si="17"/>
        <v>3.6600000000000819</v>
      </c>
      <c r="M156" t="str">
        <f t="shared" si="18"/>
        <v>non arresto</v>
      </c>
    </row>
    <row r="157" spans="1:13" x14ac:dyDescent="0.25">
      <c r="A157" s="1">
        <v>486</v>
      </c>
      <c r="B157" s="2">
        <v>2</v>
      </c>
      <c r="C157" s="2">
        <v>1679808.5</v>
      </c>
      <c r="D157" s="2">
        <v>5072531.5</v>
      </c>
      <c r="F157" s="2">
        <v>1235.9100000000001</v>
      </c>
      <c r="G157" s="4">
        <f t="shared" si="13"/>
        <v>7.0710678118654755</v>
      </c>
      <c r="H157" s="4">
        <f t="shared" si="14"/>
        <v>3.9299999999998363</v>
      </c>
      <c r="I157" s="4">
        <f t="shared" si="15"/>
        <v>0.55578593001260324</v>
      </c>
      <c r="J157" s="4">
        <f t="shared" si="16"/>
        <v>29.064689510839539</v>
      </c>
      <c r="K157" s="4">
        <f t="shared" si="19"/>
        <v>0</v>
      </c>
      <c r="L157" s="4">
        <f t="shared" si="17"/>
        <v>7.5899999999999181</v>
      </c>
      <c r="M157" t="str">
        <f t="shared" si="18"/>
        <v>non arresto</v>
      </c>
    </row>
    <row r="158" spans="1:13" x14ac:dyDescent="0.25">
      <c r="A158" s="1">
        <v>485</v>
      </c>
      <c r="B158" s="2">
        <v>2</v>
      </c>
      <c r="C158" s="2">
        <v>1679803.5</v>
      </c>
      <c r="D158" s="2">
        <v>5072536.5</v>
      </c>
      <c r="F158" s="2">
        <v>1232.17</v>
      </c>
      <c r="G158" s="4">
        <f t="shared" si="13"/>
        <v>7.0710678118654755</v>
      </c>
      <c r="H158" s="4">
        <f t="shared" si="14"/>
        <v>3.7400000000000091</v>
      </c>
      <c r="I158" s="4">
        <f t="shared" si="15"/>
        <v>0.52891587232753878</v>
      </c>
      <c r="J158" s="4">
        <f t="shared" si="16"/>
        <v>27.875073982621277</v>
      </c>
      <c r="K158" s="4">
        <f t="shared" si="19"/>
        <v>0</v>
      </c>
      <c r="L158" s="4">
        <f t="shared" si="17"/>
        <v>11.329999999999927</v>
      </c>
      <c r="M158" t="str">
        <f t="shared" si="18"/>
        <v>non arresto</v>
      </c>
    </row>
    <row r="159" spans="1:13" x14ac:dyDescent="0.25">
      <c r="A159" s="1">
        <v>484</v>
      </c>
      <c r="B159" s="2">
        <v>2</v>
      </c>
      <c r="C159" s="2">
        <v>1679798.5</v>
      </c>
      <c r="D159" s="2">
        <v>5072541.5</v>
      </c>
      <c r="F159" s="2">
        <v>1229.54</v>
      </c>
      <c r="G159" s="4">
        <f t="shared" si="13"/>
        <v>7.0710678118654755</v>
      </c>
      <c r="H159" s="4">
        <f t="shared" si="14"/>
        <v>2.6300000000001091</v>
      </c>
      <c r="I159" s="4">
        <f t="shared" si="15"/>
        <v>0.37193816690413944</v>
      </c>
      <c r="J159" s="4">
        <f t="shared" si="16"/>
        <v>20.402088868902425</v>
      </c>
      <c r="K159" s="4">
        <f t="shared" si="19"/>
        <v>0</v>
      </c>
      <c r="L159" s="4">
        <f t="shared" si="17"/>
        <v>13.960000000000036</v>
      </c>
      <c r="M159" t="str">
        <f t="shared" si="18"/>
        <v>non arresto</v>
      </c>
    </row>
    <row r="160" spans="1:13" x14ac:dyDescent="0.25">
      <c r="A160" s="1">
        <v>483</v>
      </c>
      <c r="B160" s="2">
        <v>2</v>
      </c>
      <c r="C160" s="2">
        <v>1679793.5</v>
      </c>
      <c r="D160" s="2">
        <v>5072541.5</v>
      </c>
      <c r="F160" s="2">
        <v>1226.94</v>
      </c>
      <c r="G160" s="4">
        <f t="shared" si="13"/>
        <v>5</v>
      </c>
      <c r="H160" s="4">
        <f t="shared" si="14"/>
        <v>2.5999999999999091</v>
      </c>
      <c r="I160" s="4">
        <f t="shared" si="15"/>
        <v>0.51999999999998181</v>
      </c>
      <c r="J160" s="4">
        <f t="shared" si="16"/>
        <v>27.474431626276314</v>
      </c>
      <c r="K160" s="4">
        <f t="shared" si="19"/>
        <v>0</v>
      </c>
      <c r="L160" s="4">
        <f t="shared" si="17"/>
        <v>16.559999999999945</v>
      </c>
      <c r="M160" t="str">
        <f t="shared" si="18"/>
        <v>non arresto</v>
      </c>
    </row>
    <row r="161" spans="1:13" x14ac:dyDescent="0.25">
      <c r="A161" s="1">
        <v>482</v>
      </c>
      <c r="B161" s="2">
        <v>2</v>
      </c>
      <c r="C161" s="2">
        <v>1679788.5</v>
      </c>
      <c r="D161" s="2">
        <v>5072546.5</v>
      </c>
      <c r="F161" s="2">
        <v>1223.69</v>
      </c>
      <c r="G161" s="4">
        <f t="shared" si="13"/>
        <v>7.0710678118654755</v>
      </c>
      <c r="H161" s="4">
        <f t="shared" si="14"/>
        <v>3.25</v>
      </c>
      <c r="I161" s="4">
        <f t="shared" si="15"/>
        <v>0.45961940777125587</v>
      </c>
      <c r="J161" s="4">
        <f t="shared" si="16"/>
        <v>24.684429667267139</v>
      </c>
      <c r="K161" s="4">
        <f t="shared" si="19"/>
        <v>0</v>
      </c>
      <c r="L161" s="4">
        <f t="shared" si="17"/>
        <v>19.809999999999945</v>
      </c>
      <c r="M161" t="str">
        <f t="shared" si="18"/>
        <v>non arresto</v>
      </c>
    </row>
    <row r="162" spans="1:13" x14ac:dyDescent="0.25">
      <c r="A162" s="1">
        <v>481</v>
      </c>
      <c r="B162" s="2">
        <v>2</v>
      </c>
      <c r="C162" s="2">
        <v>1679783.5</v>
      </c>
      <c r="D162" s="2">
        <v>5072551.5</v>
      </c>
      <c r="F162" s="2">
        <v>1220.69</v>
      </c>
      <c r="G162" s="4">
        <f t="shared" si="13"/>
        <v>7.0710678118654755</v>
      </c>
      <c r="H162" s="4">
        <f t="shared" si="14"/>
        <v>3</v>
      </c>
      <c r="I162" s="4">
        <f t="shared" si="15"/>
        <v>0.42426406871192851</v>
      </c>
      <c r="J162" s="4">
        <f t="shared" si="16"/>
        <v>22.989767773608854</v>
      </c>
      <c r="K162" s="4">
        <f t="shared" si="19"/>
        <v>0</v>
      </c>
      <c r="L162" s="4">
        <f t="shared" si="17"/>
        <v>22.809999999999945</v>
      </c>
      <c r="M162" t="str">
        <f t="shared" si="18"/>
        <v>non arresto</v>
      </c>
    </row>
    <row r="163" spans="1:13" x14ac:dyDescent="0.25">
      <c r="A163" s="1">
        <v>480</v>
      </c>
      <c r="B163" s="2">
        <v>1</v>
      </c>
      <c r="C163" s="2">
        <v>1679778.5</v>
      </c>
      <c r="D163" s="2">
        <v>5072556.5</v>
      </c>
      <c r="F163" s="2">
        <v>1218.28</v>
      </c>
      <c r="G163" s="4">
        <f t="shared" si="13"/>
        <v>7.0710678118654755</v>
      </c>
      <c r="H163" s="4">
        <f t="shared" si="14"/>
        <v>2.4100000000000819</v>
      </c>
      <c r="I163" s="4">
        <f t="shared" si="15"/>
        <v>0.34082546853192747</v>
      </c>
      <c r="J163" s="4">
        <f t="shared" si="16"/>
        <v>18.820417552686365</v>
      </c>
      <c r="K163" s="4">
        <f t="shared" si="19"/>
        <v>0</v>
      </c>
      <c r="L163" s="4">
        <f t="shared" si="17"/>
        <v>25.220000000000027</v>
      </c>
      <c r="M163" t="str">
        <f t="shared" si="18"/>
        <v>non arresto</v>
      </c>
    </row>
    <row r="164" spans="1:13" x14ac:dyDescent="0.25">
      <c r="A164" s="1">
        <v>479</v>
      </c>
      <c r="B164" s="2">
        <v>1</v>
      </c>
      <c r="C164" s="2">
        <v>1679773.5</v>
      </c>
      <c r="D164" s="2">
        <v>5072561.5</v>
      </c>
      <c r="F164" s="2">
        <v>1216.18</v>
      </c>
      <c r="G164" s="4">
        <f t="shared" si="13"/>
        <v>7.0710678118654755</v>
      </c>
      <c r="H164" s="4">
        <f t="shared" si="14"/>
        <v>2.0999999999999091</v>
      </c>
      <c r="I164" s="4">
        <f t="shared" si="15"/>
        <v>0.29698484809833708</v>
      </c>
      <c r="J164" s="4">
        <f t="shared" si="16"/>
        <v>16.540621739985987</v>
      </c>
      <c r="K164" s="4">
        <f t="shared" si="19"/>
        <v>0</v>
      </c>
      <c r="L164" s="4">
        <f t="shared" si="17"/>
        <v>27.319999999999936</v>
      </c>
      <c r="M164" t="str">
        <f t="shared" si="18"/>
        <v>non arresto</v>
      </c>
    </row>
    <row r="165" spans="1:13" x14ac:dyDescent="0.25">
      <c r="A165" s="1">
        <v>478</v>
      </c>
      <c r="B165" s="2">
        <v>1</v>
      </c>
      <c r="C165" s="2">
        <v>1679768.5</v>
      </c>
      <c r="D165" s="2">
        <v>5072566.5</v>
      </c>
      <c r="F165" s="2">
        <v>1214.9100000000001</v>
      </c>
      <c r="G165" s="4">
        <f t="shared" si="13"/>
        <v>7.0710678118654755</v>
      </c>
      <c r="H165" s="4">
        <f t="shared" si="14"/>
        <v>1.2699999999999818</v>
      </c>
      <c r="I165" s="4">
        <f t="shared" si="15"/>
        <v>0.17960512242138049</v>
      </c>
      <c r="J165" s="4">
        <f t="shared" si="16"/>
        <v>10.182057434109735</v>
      </c>
      <c r="K165" s="4">
        <f t="shared" si="19"/>
        <v>0</v>
      </c>
      <c r="L165" s="4">
        <f t="shared" si="17"/>
        <v>28.589999999999918</v>
      </c>
      <c r="M165" t="str">
        <f t="shared" si="18"/>
        <v>non arresto</v>
      </c>
    </row>
    <row r="166" spans="1:13" x14ac:dyDescent="0.25">
      <c r="A166" s="1">
        <v>477</v>
      </c>
      <c r="B166" s="2">
        <v>1</v>
      </c>
      <c r="C166" s="2">
        <v>1679768.5</v>
      </c>
      <c r="D166" s="2">
        <v>5072571.5</v>
      </c>
      <c r="F166" s="2">
        <v>1213.71</v>
      </c>
      <c r="G166" s="4">
        <f t="shared" si="13"/>
        <v>5</v>
      </c>
      <c r="H166" s="4">
        <f t="shared" si="14"/>
        <v>1.2000000000000455</v>
      </c>
      <c r="I166" s="4">
        <f t="shared" si="15"/>
        <v>0.24000000000000909</v>
      </c>
      <c r="J166" s="4">
        <f t="shared" si="16"/>
        <v>13.495733280796305</v>
      </c>
      <c r="K166" s="4">
        <f t="shared" si="19"/>
        <v>0</v>
      </c>
      <c r="L166" s="4">
        <f t="shared" si="17"/>
        <v>29.789999999999964</v>
      </c>
      <c r="M166" t="str">
        <f t="shared" si="18"/>
        <v>non arresto</v>
      </c>
    </row>
    <row r="167" spans="1:13" x14ac:dyDescent="0.25">
      <c r="A167" s="1">
        <v>476</v>
      </c>
      <c r="B167" s="2">
        <v>1</v>
      </c>
      <c r="C167" s="2">
        <v>1679763.5</v>
      </c>
      <c r="D167" s="2">
        <v>5072576.5</v>
      </c>
      <c r="F167" s="2">
        <v>1212.27</v>
      </c>
      <c r="G167" s="4">
        <f t="shared" si="13"/>
        <v>7.0710678118654755</v>
      </c>
      <c r="H167" s="4">
        <f t="shared" si="14"/>
        <v>1.4400000000000546</v>
      </c>
      <c r="I167" s="4">
        <f t="shared" si="15"/>
        <v>0.2036467529817334</v>
      </c>
      <c r="J167" s="4">
        <f t="shared" si="16"/>
        <v>11.510698119297441</v>
      </c>
      <c r="K167" s="4">
        <f t="shared" si="19"/>
        <v>0</v>
      </c>
      <c r="L167" s="4">
        <f t="shared" si="17"/>
        <v>31.230000000000018</v>
      </c>
      <c r="M167" t="str">
        <f t="shared" si="18"/>
        <v>non arresto</v>
      </c>
    </row>
    <row r="168" spans="1:13" x14ac:dyDescent="0.25">
      <c r="A168" s="1">
        <v>475</v>
      </c>
      <c r="B168" s="2">
        <v>2</v>
      </c>
      <c r="C168" s="2">
        <v>1679758.5</v>
      </c>
      <c r="D168" s="2">
        <v>5072581.5</v>
      </c>
      <c r="F168" s="2">
        <v>1210.82</v>
      </c>
      <c r="G168" s="4">
        <f t="shared" si="13"/>
        <v>7.0710678118654755</v>
      </c>
      <c r="H168" s="4">
        <f t="shared" si="14"/>
        <v>1.4500000000000455</v>
      </c>
      <c r="I168" s="4">
        <f t="shared" si="15"/>
        <v>0.20506096654410522</v>
      </c>
      <c r="J168" s="4">
        <f t="shared" si="16"/>
        <v>11.588478432113396</v>
      </c>
      <c r="K168" s="4">
        <f t="shared" si="19"/>
        <v>0</v>
      </c>
      <c r="L168" s="4">
        <f t="shared" si="17"/>
        <v>32.680000000000064</v>
      </c>
      <c r="M168" t="str">
        <f t="shared" si="18"/>
        <v>non arresto</v>
      </c>
    </row>
    <row r="169" spans="1:13" x14ac:dyDescent="0.25">
      <c r="A169" s="1">
        <v>474</v>
      </c>
      <c r="B169" s="2">
        <v>2</v>
      </c>
      <c r="C169" s="2">
        <v>1679753.5</v>
      </c>
      <c r="D169" s="2">
        <v>5072586.5</v>
      </c>
      <c r="F169" s="2">
        <v>1207.6099999999999</v>
      </c>
      <c r="G169" s="4">
        <f t="shared" si="13"/>
        <v>7.0710678118654755</v>
      </c>
      <c r="H169" s="4">
        <f t="shared" si="14"/>
        <v>3.2100000000000364</v>
      </c>
      <c r="I169" s="4">
        <f t="shared" si="15"/>
        <v>0.45396255352176862</v>
      </c>
      <c r="J169" s="4">
        <f t="shared" si="16"/>
        <v>24.416269730771596</v>
      </c>
      <c r="K169" s="4">
        <f t="shared" si="19"/>
        <v>0</v>
      </c>
      <c r="L169" s="4">
        <f t="shared" si="17"/>
        <v>35.8900000000001</v>
      </c>
      <c r="M169" t="str">
        <f t="shared" si="18"/>
        <v>non arresto</v>
      </c>
    </row>
    <row r="170" spans="1:13" x14ac:dyDescent="0.25">
      <c r="A170" s="1">
        <v>473</v>
      </c>
      <c r="B170" s="2">
        <v>2</v>
      </c>
      <c r="C170" s="2">
        <v>1679748.5</v>
      </c>
      <c r="D170" s="2">
        <v>5072591.5</v>
      </c>
      <c r="F170" s="2">
        <v>1202.2</v>
      </c>
      <c r="G170" s="4">
        <f t="shared" si="13"/>
        <v>7.0710678118654755</v>
      </c>
      <c r="H170" s="4">
        <f t="shared" si="14"/>
        <v>5.4099999999998545</v>
      </c>
      <c r="I170" s="4">
        <f t="shared" si="15"/>
        <v>0.76508953724382378</v>
      </c>
      <c r="J170" s="4">
        <f t="shared" si="16"/>
        <v>37.419224679400585</v>
      </c>
      <c r="K170" s="4">
        <f t="shared" si="19"/>
        <v>0</v>
      </c>
      <c r="L170" s="4">
        <f t="shared" si="17"/>
        <v>41.299999999999955</v>
      </c>
      <c r="M170" t="str">
        <f t="shared" si="18"/>
        <v>non arresto</v>
      </c>
    </row>
    <row r="171" spans="1:13" x14ac:dyDescent="0.25">
      <c r="A171" s="1">
        <v>472</v>
      </c>
      <c r="B171" s="2">
        <v>2</v>
      </c>
      <c r="C171" s="2">
        <v>1679743.5</v>
      </c>
      <c r="D171" s="2">
        <v>5072596.5</v>
      </c>
      <c r="F171" s="2">
        <v>1197.56</v>
      </c>
      <c r="G171" s="4">
        <f t="shared" si="13"/>
        <v>7.0710678118654755</v>
      </c>
      <c r="H171" s="4">
        <f t="shared" si="14"/>
        <v>4.6400000000001</v>
      </c>
      <c r="I171" s="4">
        <f t="shared" si="15"/>
        <v>0.65619509294113021</v>
      </c>
      <c r="J171" s="4">
        <f t="shared" si="16"/>
        <v>33.272688990636738</v>
      </c>
      <c r="K171" s="4">
        <f t="shared" si="19"/>
        <v>0</v>
      </c>
      <c r="L171" s="4">
        <f t="shared" si="17"/>
        <v>45.940000000000055</v>
      </c>
      <c r="M171" t="str">
        <f t="shared" si="18"/>
        <v>non arresto</v>
      </c>
    </row>
    <row r="172" spans="1:13" x14ac:dyDescent="0.25">
      <c r="A172" s="1">
        <v>471</v>
      </c>
      <c r="B172" s="2">
        <v>2</v>
      </c>
      <c r="C172" s="2">
        <v>1679738.5</v>
      </c>
      <c r="D172" s="2">
        <v>5072601.5</v>
      </c>
      <c r="F172" s="2">
        <v>1193.6300000000001</v>
      </c>
      <c r="G172" s="4">
        <f t="shared" si="13"/>
        <v>7.0710678118654755</v>
      </c>
      <c r="H172" s="4">
        <f t="shared" si="14"/>
        <v>3.9299999999998363</v>
      </c>
      <c r="I172" s="4">
        <f t="shared" si="15"/>
        <v>0.55578593001260324</v>
      </c>
      <c r="J172" s="4">
        <f t="shared" si="16"/>
        <v>29.064689510839539</v>
      </c>
      <c r="K172" s="4">
        <f t="shared" si="19"/>
        <v>0</v>
      </c>
      <c r="L172" s="4">
        <f t="shared" si="17"/>
        <v>49.869999999999891</v>
      </c>
      <c r="M172" t="str">
        <f t="shared" si="18"/>
        <v>non arresto</v>
      </c>
    </row>
    <row r="173" spans="1:13" x14ac:dyDescent="0.25">
      <c r="A173" s="1">
        <v>470</v>
      </c>
      <c r="B173" s="2">
        <v>2</v>
      </c>
      <c r="C173" s="2">
        <v>1679733.5</v>
      </c>
      <c r="D173" s="2">
        <v>5072606.5</v>
      </c>
      <c r="F173" s="2">
        <v>1189.94</v>
      </c>
      <c r="G173" s="4">
        <f t="shared" si="13"/>
        <v>7.0710678118654755</v>
      </c>
      <c r="H173" s="4">
        <f t="shared" si="14"/>
        <v>3.6900000000000546</v>
      </c>
      <c r="I173" s="4">
        <f t="shared" si="15"/>
        <v>0.52184480451567972</v>
      </c>
      <c r="J173" s="4">
        <f t="shared" si="16"/>
        <v>27.557570545957507</v>
      </c>
      <c r="K173" s="4">
        <f t="shared" si="19"/>
        <v>0</v>
      </c>
      <c r="L173" s="4">
        <f t="shared" si="17"/>
        <v>53.559999999999945</v>
      </c>
      <c r="M173" t="str">
        <f t="shared" si="18"/>
        <v>non arresto</v>
      </c>
    </row>
    <row r="174" spans="1:13" x14ac:dyDescent="0.25">
      <c r="A174" s="1">
        <v>469</v>
      </c>
      <c r="B174" s="2">
        <v>1</v>
      </c>
      <c r="C174" s="2">
        <v>1679728.5</v>
      </c>
      <c r="D174" s="2">
        <v>5072606.5</v>
      </c>
      <c r="F174" s="2">
        <v>1188.27</v>
      </c>
      <c r="G174" s="4">
        <f t="shared" si="13"/>
        <v>5</v>
      </c>
      <c r="H174" s="4">
        <f t="shared" si="14"/>
        <v>1.6700000000000728</v>
      </c>
      <c r="I174" s="4">
        <f t="shared" si="15"/>
        <v>0.33400000000001456</v>
      </c>
      <c r="J174" s="4">
        <f t="shared" si="16"/>
        <v>18.469319412389073</v>
      </c>
      <c r="K174" s="4">
        <f t="shared" si="19"/>
        <v>0</v>
      </c>
      <c r="L174" s="4">
        <f t="shared" si="17"/>
        <v>55.230000000000018</v>
      </c>
      <c r="M174" t="str">
        <f t="shared" si="18"/>
        <v>non arresto</v>
      </c>
    </row>
    <row r="175" spans="1:13" x14ac:dyDescent="0.25">
      <c r="A175" s="1">
        <v>468</v>
      </c>
      <c r="B175" s="2">
        <v>2</v>
      </c>
      <c r="C175" s="2">
        <v>1679723.5</v>
      </c>
      <c r="D175" s="2">
        <v>5072611.5</v>
      </c>
      <c r="F175" s="2">
        <v>1186</v>
      </c>
      <c r="G175" s="4">
        <f t="shared" si="13"/>
        <v>7.0710678118654755</v>
      </c>
      <c r="H175" s="4">
        <f t="shared" si="14"/>
        <v>2.2699999999999818</v>
      </c>
      <c r="I175" s="4">
        <f t="shared" si="15"/>
        <v>0.32102647865869</v>
      </c>
      <c r="J175" s="4">
        <f t="shared" si="16"/>
        <v>17.798005586541748</v>
      </c>
      <c r="K175" s="4">
        <f t="shared" si="19"/>
        <v>0</v>
      </c>
      <c r="L175" s="4">
        <f t="shared" si="17"/>
        <v>57.5</v>
      </c>
      <c r="M175" t="str">
        <f t="shared" si="18"/>
        <v>non arresto</v>
      </c>
    </row>
    <row r="176" spans="1:13" x14ac:dyDescent="0.25">
      <c r="A176" s="1">
        <v>467</v>
      </c>
      <c r="B176" s="2">
        <v>2</v>
      </c>
      <c r="C176" s="2">
        <v>1679718.5</v>
      </c>
      <c r="D176" s="2">
        <v>5072616.5</v>
      </c>
      <c r="F176" s="2">
        <v>1183.1300000000001</v>
      </c>
      <c r="G176" s="4">
        <f t="shared" si="13"/>
        <v>7.0710678118654755</v>
      </c>
      <c r="H176" s="4">
        <f t="shared" si="14"/>
        <v>2.8699999999998909</v>
      </c>
      <c r="I176" s="4">
        <f t="shared" si="15"/>
        <v>0.40587929240106285</v>
      </c>
      <c r="J176" s="4">
        <f t="shared" si="16"/>
        <v>22.091214855466248</v>
      </c>
      <c r="K176" s="4">
        <f t="shared" si="19"/>
        <v>0</v>
      </c>
      <c r="L176" s="4">
        <f t="shared" si="17"/>
        <v>60.369999999999891</v>
      </c>
      <c r="M176" t="str">
        <f t="shared" si="18"/>
        <v>non arresto</v>
      </c>
    </row>
    <row r="177" spans="1:13" x14ac:dyDescent="0.25">
      <c r="A177" s="1">
        <v>466</v>
      </c>
      <c r="B177" s="2">
        <v>2</v>
      </c>
      <c r="C177" s="2">
        <v>1679713.5</v>
      </c>
      <c r="D177" s="2">
        <v>5072621.5</v>
      </c>
      <c r="F177" s="2">
        <v>1180.73</v>
      </c>
      <c r="G177" s="4">
        <f t="shared" si="13"/>
        <v>7.0710678118654755</v>
      </c>
      <c r="H177" s="4">
        <f t="shared" si="14"/>
        <v>2.4000000000000909</v>
      </c>
      <c r="I177" s="4">
        <f t="shared" si="15"/>
        <v>0.33941125496955565</v>
      </c>
      <c r="J177" s="4">
        <f t="shared" si="16"/>
        <v>18.747790612115256</v>
      </c>
      <c r="K177" s="4">
        <f t="shared" si="19"/>
        <v>0</v>
      </c>
      <c r="L177" s="4">
        <f t="shared" si="17"/>
        <v>62.769999999999982</v>
      </c>
      <c r="M177" t="str">
        <f t="shared" si="18"/>
        <v>non arresto</v>
      </c>
    </row>
    <row r="178" spans="1:13" x14ac:dyDescent="0.25">
      <c r="A178" s="1">
        <v>465</v>
      </c>
      <c r="B178" s="2">
        <v>1</v>
      </c>
      <c r="C178" s="2">
        <v>1679713.5</v>
      </c>
      <c r="D178" s="2">
        <v>5072626.5</v>
      </c>
      <c r="F178" s="2">
        <v>1179.1600000000001</v>
      </c>
      <c r="G178" s="4">
        <f t="shared" si="13"/>
        <v>5</v>
      </c>
      <c r="H178" s="4">
        <f t="shared" si="14"/>
        <v>1.5699999999999363</v>
      </c>
      <c r="I178" s="4">
        <f t="shared" si="15"/>
        <v>0.31399999999998729</v>
      </c>
      <c r="J178" s="4">
        <f t="shared" si="16"/>
        <v>17.432288600578698</v>
      </c>
      <c r="K178" s="4">
        <f t="shared" si="19"/>
        <v>0</v>
      </c>
      <c r="L178" s="4">
        <f t="shared" si="17"/>
        <v>64.339999999999918</v>
      </c>
      <c r="M178" t="str">
        <f t="shared" si="18"/>
        <v>non arresto</v>
      </c>
    </row>
    <row r="179" spans="1:13" x14ac:dyDescent="0.25">
      <c r="A179" s="1">
        <v>464</v>
      </c>
      <c r="B179" s="2">
        <v>1</v>
      </c>
      <c r="C179" s="2">
        <v>1679708.5</v>
      </c>
      <c r="D179" s="2">
        <v>5072631.5</v>
      </c>
      <c r="F179" s="2">
        <v>1177.1500000000001</v>
      </c>
      <c r="G179" s="4">
        <f t="shared" si="13"/>
        <v>7.0710678118654755</v>
      </c>
      <c r="H179" s="4">
        <f t="shared" si="14"/>
        <v>2.0099999999999909</v>
      </c>
      <c r="I179" s="4">
        <f t="shared" si="15"/>
        <v>0.28425692603699082</v>
      </c>
      <c r="J179" s="4">
        <f t="shared" si="16"/>
        <v>15.868167587856552</v>
      </c>
      <c r="K179" s="4">
        <f t="shared" si="19"/>
        <v>0</v>
      </c>
      <c r="L179" s="4">
        <f t="shared" si="17"/>
        <v>66.349999999999909</v>
      </c>
      <c r="M179" t="str">
        <f t="shared" si="18"/>
        <v>non arresto</v>
      </c>
    </row>
    <row r="180" spans="1:13" x14ac:dyDescent="0.25">
      <c r="A180" s="1">
        <v>463</v>
      </c>
      <c r="B180" s="2">
        <v>1</v>
      </c>
      <c r="C180" s="2">
        <v>1679703.5</v>
      </c>
      <c r="D180" s="2">
        <v>5072636.5</v>
      </c>
      <c r="F180" s="2">
        <v>1175.5</v>
      </c>
      <c r="G180" s="4">
        <f t="shared" si="13"/>
        <v>7.0710678118654755</v>
      </c>
      <c r="H180" s="4">
        <f t="shared" si="14"/>
        <v>1.6500000000000909</v>
      </c>
      <c r="I180" s="4">
        <f t="shared" si="15"/>
        <v>0.23334523779157354</v>
      </c>
      <c r="J180" s="4">
        <f t="shared" si="16"/>
        <v>13.134669162113893</v>
      </c>
      <c r="K180" s="4">
        <f t="shared" si="19"/>
        <v>0</v>
      </c>
      <c r="L180" s="4">
        <f t="shared" si="17"/>
        <v>68</v>
      </c>
      <c r="M180" t="str">
        <f t="shared" si="18"/>
        <v>non arresto</v>
      </c>
    </row>
    <row r="181" spans="1:13" x14ac:dyDescent="0.25">
      <c r="A181" s="1">
        <v>462</v>
      </c>
      <c r="B181" s="2">
        <v>1</v>
      </c>
      <c r="C181" s="2">
        <v>1679703.5</v>
      </c>
      <c r="D181" s="2">
        <v>5072641.5</v>
      </c>
      <c r="F181" s="2">
        <v>1174.26</v>
      </c>
      <c r="G181" s="4">
        <f t="shared" si="13"/>
        <v>5</v>
      </c>
      <c r="H181" s="4">
        <f t="shared" si="14"/>
        <v>1.2400000000000091</v>
      </c>
      <c r="I181" s="4">
        <f t="shared" si="15"/>
        <v>0.24800000000000183</v>
      </c>
      <c r="J181" s="4">
        <f t="shared" si="16"/>
        <v>13.928341939153789</v>
      </c>
      <c r="K181" s="4">
        <f t="shared" si="19"/>
        <v>0</v>
      </c>
      <c r="L181" s="4">
        <f t="shared" si="17"/>
        <v>69.240000000000009</v>
      </c>
      <c r="M181" t="str">
        <f t="shared" si="18"/>
        <v>non arresto</v>
      </c>
    </row>
    <row r="182" spans="1:13" x14ac:dyDescent="0.25">
      <c r="A182" s="1">
        <v>461</v>
      </c>
      <c r="B182" s="2">
        <v>1</v>
      </c>
      <c r="C182" s="2">
        <v>1679698.5</v>
      </c>
      <c r="D182" s="2">
        <v>5072646.5</v>
      </c>
      <c r="F182" s="2">
        <v>1172.3800000000001</v>
      </c>
      <c r="G182" s="4">
        <f t="shared" si="13"/>
        <v>7.0710678118654755</v>
      </c>
      <c r="H182" s="4">
        <f t="shared" si="14"/>
        <v>1.8799999999998818</v>
      </c>
      <c r="I182" s="4">
        <f t="shared" si="15"/>
        <v>0.26587214972612516</v>
      </c>
      <c r="J182" s="4">
        <f t="shared" si="16"/>
        <v>14.888908548571866</v>
      </c>
      <c r="K182" s="4">
        <f t="shared" si="19"/>
        <v>0</v>
      </c>
      <c r="L182" s="4">
        <f t="shared" si="17"/>
        <v>71.119999999999891</v>
      </c>
      <c r="M182" t="str">
        <f t="shared" si="18"/>
        <v>non arresto</v>
      </c>
    </row>
    <row r="183" spans="1:13" x14ac:dyDescent="0.25">
      <c r="A183" s="1">
        <v>460</v>
      </c>
      <c r="B183" s="2">
        <v>2</v>
      </c>
      <c r="C183" s="2">
        <v>1679693.5</v>
      </c>
      <c r="D183" s="2">
        <v>5072651.5</v>
      </c>
      <c r="F183" s="2">
        <v>1170.6099999999999</v>
      </c>
      <c r="G183" s="4">
        <f t="shared" si="13"/>
        <v>7.0710678118654755</v>
      </c>
      <c r="H183" s="4">
        <f t="shared" si="14"/>
        <v>1.7700000000002092</v>
      </c>
      <c r="I183" s="4">
        <f t="shared" si="15"/>
        <v>0.25031580054006741</v>
      </c>
      <c r="J183" s="4">
        <f t="shared" si="16"/>
        <v>14.053271885042001</v>
      </c>
      <c r="K183" s="4">
        <f t="shared" si="19"/>
        <v>0</v>
      </c>
      <c r="L183" s="4">
        <f t="shared" si="17"/>
        <v>72.8900000000001</v>
      </c>
      <c r="M183" t="str">
        <f t="shared" si="18"/>
        <v>non arresto</v>
      </c>
    </row>
    <row r="184" spans="1:13" x14ac:dyDescent="0.25">
      <c r="A184" s="1">
        <v>459</v>
      </c>
      <c r="B184" s="2">
        <v>2</v>
      </c>
      <c r="C184" s="2">
        <v>1679688.5</v>
      </c>
      <c r="D184" s="2">
        <v>5072656.5</v>
      </c>
      <c r="F184" s="2">
        <v>1166.19</v>
      </c>
      <c r="G184" s="4">
        <f t="shared" si="13"/>
        <v>7.0710678118654755</v>
      </c>
      <c r="H184" s="4">
        <f t="shared" si="14"/>
        <v>4.4199999999998454</v>
      </c>
      <c r="I184" s="4">
        <f t="shared" si="15"/>
        <v>0.62508239456888615</v>
      </c>
      <c r="J184" s="4">
        <f t="shared" si="16"/>
        <v>32.008777858858117</v>
      </c>
      <c r="K184" s="4">
        <f t="shared" si="19"/>
        <v>0</v>
      </c>
      <c r="L184" s="4">
        <f t="shared" si="17"/>
        <v>77.309999999999945</v>
      </c>
      <c r="M184" t="str">
        <f t="shared" si="18"/>
        <v>non arresto</v>
      </c>
    </row>
    <row r="185" spans="1:13" x14ac:dyDescent="0.25">
      <c r="A185" s="1">
        <v>458</v>
      </c>
      <c r="B185" s="2">
        <v>2</v>
      </c>
      <c r="C185" s="2">
        <v>1679683.5</v>
      </c>
      <c r="D185" s="2">
        <v>5072661.5</v>
      </c>
      <c r="F185" s="2">
        <v>1161.31</v>
      </c>
      <c r="G185" s="4">
        <f t="shared" si="13"/>
        <v>7.0710678118654755</v>
      </c>
      <c r="H185" s="4">
        <f t="shared" si="14"/>
        <v>4.8800000000001091</v>
      </c>
      <c r="I185" s="4">
        <f t="shared" si="15"/>
        <v>0.69013621843808581</v>
      </c>
      <c r="J185" s="4">
        <f t="shared" si="16"/>
        <v>34.610962622051453</v>
      </c>
      <c r="K185" s="4">
        <f t="shared" si="19"/>
        <v>0</v>
      </c>
      <c r="L185" s="4">
        <f t="shared" si="17"/>
        <v>82.190000000000055</v>
      </c>
      <c r="M185" t="str">
        <f t="shared" si="18"/>
        <v>non arresto</v>
      </c>
    </row>
    <row r="186" spans="1:13" x14ac:dyDescent="0.25">
      <c r="A186" s="1">
        <v>457</v>
      </c>
      <c r="B186" s="2">
        <v>2</v>
      </c>
      <c r="C186" s="2">
        <v>1679678.5</v>
      </c>
      <c r="D186" s="2">
        <v>5072661.5</v>
      </c>
      <c r="F186" s="2">
        <v>1159.25</v>
      </c>
      <c r="G186" s="4">
        <f t="shared" si="13"/>
        <v>5</v>
      </c>
      <c r="H186" s="4">
        <f t="shared" si="14"/>
        <v>2.0599999999999454</v>
      </c>
      <c r="I186" s="4">
        <f t="shared" si="15"/>
        <v>0.4119999999999891</v>
      </c>
      <c r="J186" s="4">
        <f t="shared" si="16"/>
        <v>22.391661058545282</v>
      </c>
      <c r="K186" s="4">
        <f t="shared" si="19"/>
        <v>0</v>
      </c>
      <c r="L186" s="4">
        <f t="shared" si="17"/>
        <v>84.25</v>
      </c>
      <c r="M186" t="str">
        <f t="shared" si="18"/>
        <v>non arresto</v>
      </c>
    </row>
    <row r="187" spans="1:13" x14ac:dyDescent="0.25">
      <c r="A187" s="1">
        <v>456</v>
      </c>
      <c r="B187" s="2">
        <v>1</v>
      </c>
      <c r="C187" s="2">
        <v>1679673.5</v>
      </c>
      <c r="D187" s="2">
        <v>5072666.5</v>
      </c>
      <c r="F187" s="2">
        <v>1156.96</v>
      </c>
      <c r="G187" s="4">
        <f t="shared" si="13"/>
        <v>7.0710678118654755</v>
      </c>
      <c r="H187" s="4">
        <f t="shared" si="14"/>
        <v>2.2899999999999636</v>
      </c>
      <c r="I187" s="4">
        <f t="shared" si="15"/>
        <v>0.32385490578343362</v>
      </c>
      <c r="J187" s="4">
        <f t="shared" si="16"/>
        <v>17.944800489936213</v>
      </c>
      <c r="K187" s="4">
        <f t="shared" si="19"/>
        <v>0</v>
      </c>
      <c r="L187" s="4">
        <f t="shared" si="17"/>
        <v>86.539999999999964</v>
      </c>
      <c r="M187" t="str">
        <f t="shared" si="18"/>
        <v>non arresto</v>
      </c>
    </row>
    <row r="188" spans="1:13" x14ac:dyDescent="0.25">
      <c r="A188" s="1">
        <v>455</v>
      </c>
      <c r="B188" s="2">
        <v>1</v>
      </c>
      <c r="C188" s="2">
        <v>1679673.5</v>
      </c>
      <c r="D188" s="2">
        <v>5072671.5</v>
      </c>
      <c r="F188" s="2">
        <v>1155.8599999999999</v>
      </c>
      <c r="G188" s="4">
        <f t="shared" si="13"/>
        <v>5</v>
      </c>
      <c r="H188" s="4">
        <f t="shared" si="14"/>
        <v>1.1000000000001364</v>
      </c>
      <c r="I188" s="4">
        <f t="shared" si="15"/>
        <v>0.22000000000002728</v>
      </c>
      <c r="J188" s="4">
        <f t="shared" si="16"/>
        <v>12.407418527402235</v>
      </c>
      <c r="K188" s="4">
        <f t="shared" si="19"/>
        <v>0</v>
      </c>
      <c r="L188" s="4">
        <f t="shared" si="17"/>
        <v>87.6400000000001</v>
      </c>
      <c r="M188" t="str">
        <f t="shared" si="18"/>
        <v>non arresto</v>
      </c>
    </row>
    <row r="189" spans="1:13" x14ac:dyDescent="0.25">
      <c r="A189" s="1">
        <v>454</v>
      </c>
      <c r="B189" s="2">
        <v>1</v>
      </c>
      <c r="C189" s="2">
        <v>1679673.5</v>
      </c>
      <c r="D189" s="2">
        <v>5072676.5</v>
      </c>
      <c r="F189" s="2">
        <v>1154.79</v>
      </c>
      <c r="G189" s="4">
        <f t="shared" si="13"/>
        <v>5</v>
      </c>
      <c r="H189" s="4">
        <f t="shared" si="14"/>
        <v>1.0699999999999363</v>
      </c>
      <c r="I189" s="4">
        <f t="shared" si="15"/>
        <v>0.21399999999998726</v>
      </c>
      <c r="J189" s="4">
        <f t="shared" si="16"/>
        <v>12.079104631146704</v>
      </c>
      <c r="K189" s="4">
        <f t="shared" si="19"/>
        <v>0</v>
      </c>
      <c r="L189" s="4">
        <f t="shared" si="17"/>
        <v>88.710000000000036</v>
      </c>
      <c r="M189" t="str">
        <f t="shared" si="18"/>
        <v>non arresto</v>
      </c>
    </row>
    <row r="190" spans="1:13" x14ac:dyDescent="0.25">
      <c r="A190" s="1">
        <v>453</v>
      </c>
      <c r="B190" s="2">
        <v>1</v>
      </c>
      <c r="C190" s="2">
        <v>1679668.5</v>
      </c>
      <c r="D190" s="2">
        <v>5072681.5</v>
      </c>
      <c r="F190" s="2">
        <v>1152.55</v>
      </c>
      <c r="G190" s="4">
        <f t="shared" si="13"/>
        <v>7.0710678118654755</v>
      </c>
      <c r="H190" s="4">
        <f t="shared" si="14"/>
        <v>2.2400000000000091</v>
      </c>
      <c r="I190" s="4">
        <f t="shared" si="15"/>
        <v>0.31678383797157456</v>
      </c>
      <c r="J190" s="4">
        <f t="shared" si="16"/>
        <v>17.577360141973468</v>
      </c>
      <c r="K190" s="4">
        <f t="shared" si="19"/>
        <v>0</v>
      </c>
      <c r="L190" s="4">
        <f t="shared" si="17"/>
        <v>90.950000000000045</v>
      </c>
      <c r="M190" t="str">
        <f t="shared" si="18"/>
        <v>non arresto</v>
      </c>
    </row>
    <row r="191" spans="1:13" x14ac:dyDescent="0.25">
      <c r="A191" s="1">
        <v>452</v>
      </c>
      <c r="B191" s="2">
        <v>1</v>
      </c>
      <c r="C191" s="2">
        <v>1679668.5</v>
      </c>
      <c r="D191" s="2">
        <v>5072686.5</v>
      </c>
      <c r="F191" s="2">
        <v>1151.01</v>
      </c>
      <c r="G191" s="4">
        <f t="shared" si="13"/>
        <v>5</v>
      </c>
      <c r="H191" s="4">
        <f t="shared" si="14"/>
        <v>1.5399999999999636</v>
      </c>
      <c r="I191" s="4">
        <f t="shared" si="15"/>
        <v>0.30799999999999272</v>
      </c>
      <c r="J191" s="4">
        <f t="shared" si="16"/>
        <v>17.118832335551271</v>
      </c>
      <c r="K191" s="4">
        <f t="shared" si="19"/>
        <v>0</v>
      </c>
      <c r="L191" s="4">
        <f t="shared" si="17"/>
        <v>92.490000000000009</v>
      </c>
      <c r="M191" t="str">
        <f t="shared" si="18"/>
        <v>non arresto</v>
      </c>
    </row>
    <row r="192" spans="1:13" x14ac:dyDescent="0.25">
      <c r="A192" s="1">
        <v>451</v>
      </c>
      <c r="B192" s="2">
        <v>2</v>
      </c>
      <c r="C192" s="2">
        <v>1679668.5</v>
      </c>
      <c r="D192" s="2">
        <v>5072691.5</v>
      </c>
      <c r="F192" s="2">
        <v>1149.8599999999999</v>
      </c>
      <c r="G192" s="4">
        <f t="shared" si="13"/>
        <v>5</v>
      </c>
      <c r="H192" s="4">
        <f t="shared" si="14"/>
        <v>1.1500000000000909</v>
      </c>
      <c r="I192" s="4">
        <f t="shared" si="15"/>
        <v>0.23000000000001819</v>
      </c>
      <c r="J192" s="4">
        <f t="shared" si="16"/>
        <v>12.952764513376509</v>
      </c>
      <c r="K192" s="4">
        <f t="shared" si="19"/>
        <v>0</v>
      </c>
      <c r="L192" s="4">
        <f t="shared" si="17"/>
        <v>93.6400000000001</v>
      </c>
      <c r="M192" t="str">
        <f t="shared" si="18"/>
        <v>non arresto</v>
      </c>
    </row>
    <row r="193" spans="1:13" x14ac:dyDescent="0.25">
      <c r="A193" s="1">
        <v>450</v>
      </c>
      <c r="B193" s="2">
        <v>1</v>
      </c>
      <c r="C193" s="2">
        <v>1679663.5</v>
      </c>
      <c r="D193" s="2">
        <v>5072696.5</v>
      </c>
      <c r="F193" s="2">
        <v>1147.3699999999999</v>
      </c>
      <c r="G193" s="4">
        <f t="shared" si="13"/>
        <v>7.0710678118654755</v>
      </c>
      <c r="H193" s="4">
        <f t="shared" si="14"/>
        <v>2.4900000000000091</v>
      </c>
      <c r="I193" s="4">
        <f t="shared" si="15"/>
        <v>0.35213917703090192</v>
      </c>
      <c r="J193" s="4">
        <f t="shared" si="16"/>
        <v>19.399163341707695</v>
      </c>
      <c r="K193" s="4">
        <f t="shared" si="19"/>
        <v>0</v>
      </c>
      <c r="L193" s="4">
        <f t="shared" si="17"/>
        <v>96.130000000000109</v>
      </c>
      <c r="M193" t="str">
        <f t="shared" si="18"/>
        <v>non arresto</v>
      </c>
    </row>
    <row r="194" spans="1:13" x14ac:dyDescent="0.25">
      <c r="A194" s="1">
        <v>449</v>
      </c>
      <c r="B194" s="2">
        <v>1</v>
      </c>
      <c r="C194" s="2">
        <v>1679663.5</v>
      </c>
      <c r="D194" s="2">
        <v>5072701.5</v>
      </c>
      <c r="F194" s="2">
        <v>1146.42</v>
      </c>
      <c r="G194" s="4">
        <f t="shared" si="13"/>
        <v>5</v>
      </c>
      <c r="H194" s="4">
        <f t="shared" si="14"/>
        <v>0.9499999999998181</v>
      </c>
      <c r="I194" s="4">
        <f t="shared" si="15"/>
        <v>0.18999999999996361</v>
      </c>
      <c r="J194" s="4">
        <f t="shared" si="16"/>
        <v>10.757967088387993</v>
      </c>
      <c r="K194" s="4">
        <f t="shared" si="19"/>
        <v>0</v>
      </c>
      <c r="L194" s="4">
        <f t="shared" si="17"/>
        <v>97.079999999999927</v>
      </c>
      <c r="M194" t="str">
        <f t="shared" si="18"/>
        <v>non arresto</v>
      </c>
    </row>
    <row r="195" spans="1:13" x14ac:dyDescent="0.25">
      <c r="A195" s="1">
        <v>448</v>
      </c>
      <c r="B195" s="2">
        <v>1</v>
      </c>
      <c r="C195" s="2">
        <v>1679663.5</v>
      </c>
      <c r="D195" s="2">
        <v>5072706.5</v>
      </c>
      <c r="F195" s="2">
        <v>1145.0899999999999</v>
      </c>
      <c r="G195" s="4">
        <f t="shared" si="13"/>
        <v>5</v>
      </c>
      <c r="H195" s="4">
        <f t="shared" si="14"/>
        <v>1.3300000000001546</v>
      </c>
      <c r="I195" s="4">
        <f t="shared" si="15"/>
        <v>0.26600000000003093</v>
      </c>
      <c r="J195" s="4">
        <f t="shared" si="16"/>
        <v>14.895749989324452</v>
      </c>
      <c r="K195" s="4">
        <f t="shared" si="19"/>
        <v>0</v>
      </c>
      <c r="L195" s="4">
        <f t="shared" si="17"/>
        <v>98.410000000000082</v>
      </c>
      <c r="M195" t="str">
        <f t="shared" si="18"/>
        <v>non arresto</v>
      </c>
    </row>
    <row r="196" spans="1:13" x14ac:dyDescent="0.25">
      <c r="A196" s="1">
        <v>447</v>
      </c>
      <c r="B196" s="2">
        <v>2</v>
      </c>
      <c r="C196" s="2">
        <v>1679658.5</v>
      </c>
      <c r="D196" s="2">
        <v>5072711.5</v>
      </c>
      <c r="F196" s="2">
        <v>1143.04</v>
      </c>
      <c r="G196" s="4">
        <f t="shared" ref="G196:G259" si="20">SQRT((C196-C195)^2+(D196-D195)^2)</f>
        <v>7.0710678118654755</v>
      </c>
      <c r="H196" s="4">
        <f t="shared" ref="H196:H259" si="21">F195-F196</f>
        <v>2.0499999999999545</v>
      </c>
      <c r="I196" s="4">
        <f t="shared" ref="I196:I259" si="22">H196/G196</f>
        <v>0.28991378028647802</v>
      </c>
      <c r="J196" s="4">
        <f t="shared" ref="J196:J259" si="23">DEGREES(ATAN(I196))</f>
        <v>16.167602111784067</v>
      </c>
      <c r="K196" s="4">
        <f t="shared" si="19"/>
        <v>0</v>
      </c>
      <c r="L196" s="4">
        <f t="shared" ref="L196:L259" si="24">IF(B196&lt;3,(L195+H196),L195)</f>
        <v>100.46000000000004</v>
      </c>
      <c r="M196" t="str">
        <f t="shared" ref="M196:M259" si="25">IF(K196 &gt; ((L196)*0.4), "arresto", "non arresto")</f>
        <v>non arresto</v>
      </c>
    </row>
    <row r="197" spans="1:13" x14ac:dyDescent="0.25">
      <c r="A197" s="1">
        <v>446</v>
      </c>
      <c r="B197" s="2">
        <v>2</v>
      </c>
      <c r="C197" s="2">
        <v>1679658.5</v>
      </c>
      <c r="D197" s="2">
        <v>5072716.5</v>
      </c>
      <c r="F197" s="2">
        <v>1141.1600000000001</v>
      </c>
      <c r="G197" s="4">
        <f t="shared" si="20"/>
        <v>5</v>
      </c>
      <c r="H197" s="4">
        <f t="shared" si="21"/>
        <v>1.8799999999998818</v>
      </c>
      <c r="I197" s="4">
        <f t="shared" si="22"/>
        <v>0.37599999999997635</v>
      </c>
      <c r="J197" s="4">
        <f t="shared" si="23"/>
        <v>20.606260613835644</v>
      </c>
      <c r="K197" s="4">
        <f t="shared" si="19"/>
        <v>0</v>
      </c>
      <c r="L197" s="4">
        <f t="shared" si="24"/>
        <v>102.33999999999992</v>
      </c>
      <c r="M197" t="str">
        <f t="shared" si="25"/>
        <v>non arresto</v>
      </c>
    </row>
    <row r="198" spans="1:13" x14ac:dyDescent="0.25">
      <c r="A198" s="1">
        <v>445</v>
      </c>
      <c r="B198" s="2">
        <v>1</v>
      </c>
      <c r="C198" s="2">
        <v>1679658.5</v>
      </c>
      <c r="D198" s="2">
        <v>5072721.5</v>
      </c>
      <c r="F198" s="2">
        <v>1139.4100000000001</v>
      </c>
      <c r="G198" s="4">
        <f t="shared" si="20"/>
        <v>5</v>
      </c>
      <c r="H198" s="4">
        <f t="shared" si="21"/>
        <v>1.75</v>
      </c>
      <c r="I198" s="4">
        <f t="shared" si="22"/>
        <v>0.35</v>
      </c>
      <c r="J198" s="4">
        <f t="shared" si="23"/>
        <v>19.290046219188735</v>
      </c>
      <c r="K198" s="4">
        <f t="shared" si="19"/>
        <v>0</v>
      </c>
      <c r="L198" s="4">
        <f t="shared" si="24"/>
        <v>104.08999999999992</v>
      </c>
      <c r="M198" t="str">
        <f t="shared" si="25"/>
        <v>non arresto</v>
      </c>
    </row>
    <row r="199" spans="1:13" x14ac:dyDescent="0.25">
      <c r="A199" s="1">
        <v>444</v>
      </c>
      <c r="B199" s="2">
        <v>1</v>
      </c>
      <c r="C199" s="2">
        <v>1679653.5</v>
      </c>
      <c r="D199" s="2">
        <v>5072726.5</v>
      </c>
      <c r="F199" s="2">
        <v>1138.3</v>
      </c>
      <c r="G199" s="4">
        <f t="shared" si="20"/>
        <v>7.0710678118654755</v>
      </c>
      <c r="H199" s="4">
        <f t="shared" si="21"/>
        <v>1.1100000000001273</v>
      </c>
      <c r="I199" s="4">
        <f t="shared" si="22"/>
        <v>0.15697770542343156</v>
      </c>
      <c r="J199" s="4">
        <f t="shared" si="23"/>
        <v>8.9213554047792325</v>
      </c>
      <c r="K199" s="4">
        <f t="shared" si="19"/>
        <v>0</v>
      </c>
      <c r="L199" s="4">
        <f t="shared" si="24"/>
        <v>105.20000000000005</v>
      </c>
      <c r="M199" t="str">
        <f t="shared" si="25"/>
        <v>non arresto</v>
      </c>
    </row>
    <row r="200" spans="1:13" x14ac:dyDescent="0.25">
      <c r="A200" s="1">
        <v>443</v>
      </c>
      <c r="B200" s="2">
        <v>1</v>
      </c>
      <c r="C200" s="2">
        <v>1679648.5</v>
      </c>
      <c r="D200" s="2">
        <v>5072731.5</v>
      </c>
      <c r="F200" s="2">
        <v>1136.68</v>
      </c>
      <c r="G200" s="4">
        <f t="shared" si="20"/>
        <v>7.0710678118654755</v>
      </c>
      <c r="H200" s="4">
        <f t="shared" si="21"/>
        <v>1.6199999999998909</v>
      </c>
      <c r="I200" s="4">
        <f t="shared" si="22"/>
        <v>0.22910259710442596</v>
      </c>
      <c r="J200" s="4">
        <f t="shared" si="23"/>
        <v>12.903920874434451</v>
      </c>
      <c r="K200" s="4">
        <f t="shared" si="19"/>
        <v>0</v>
      </c>
      <c r="L200" s="4">
        <f t="shared" si="24"/>
        <v>106.81999999999994</v>
      </c>
      <c r="M200" t="str">
        <f t="shared" si="25"/>
        <v>non arresto</v>
      </c>
    </row>
    <row r="201" spans="1:13" x14ac:dyDescent="0.25">
      <c r="A201" s="1">
        <v>442</v>
      </c>
      <c r="B201" s="2">
        <v>3</v>
      </c>
      <c r="C201" s="2">
        <v>1679643.5</v>
      </c>
      <c r="D201" s="2">
        <v>5072736.5</v>
      </c>
      <c r="F201" s="2">
        <v>1135.6600000000001</v>
      </c>
      <c r="G201" s="4">
        <f t="shared" si="20"/>
        <v>7.0710678118654755</v>
      </c>
      <c r="H201" s="4">
        <f t="shared" si="21"/>
        <v>1.0199999999999818</v>
      </c>
      <c r="I201" s="4">
        <f t="shared" si="22"/>
        <v>0.14424978336205313</v>
      </c>
      <c r="J201" s="4">
        <f t="shared" si="23"/>
        <v>8.208283637489183</v>
      </c>
      <c r="K201" s="4">
        <f t="shared" si="19"/>
        <v>7.0710678118654755</v>
      </c>
      <c r="L201" s="4">
        <f t="shared" si="24"/>
        <v>106.81999999999994</v>
      </c>
      <c r="M201" t="str">
        <f t="shared" si="25"/>
        <v>non arresto</v>
      </c>
    </row>
    <row r="202" spans="1:13" x14ac:dyDescent="0.25">
      <c r="A202" s="1">
        <v>441</v>
      </c>
      <c r="B202" s="2">
        <v>1</v>
      </c>
      <c r="C202" s="2">
        <v>1679638.5</v>
      </c>
      <c r="D202" s="2">
        <v>5072736.5</v>
      </c>
      <c r="F202" s="2">
        <v>1135.07</v>
      </c>
      <c r="G202" s="4">
        <f t="shared" si="20"/>
        <v>5</v>
      </c>
      <c r="H202" s="4">
        <f t="shared" si="21"/>
        <v>0.59000000000014552</v>
      </c>
      <c r="I202" s="4">
        <f t="shared" si="22"/>
        <v>0.11800000000002911</v>
      </c>
      <c r="J202" s="4">
        <f t="shared" si="23"/>
        <v>6.7297819611115806</v>
      </c>
      <c r="K202" s="4">
        <f t="shared" ref="K202:K265" si="26">IF(B202&gt;=3,(K201+G202),K201)</f>
        <v>7.0710678118654755</v>
      </c>
      <c r="L202" s="4">
        <f t="shared" si="24"/>
        <v>107.41000000000008</v>
      </c>
      <c r="M202" t="str">
        <f t="shared" si="25"/>
        <v>non arresto</v>
      </c>
    </row>
    <row r="203" spans="1:13" x14ac:dyDescent="0.25">
      <c r="A203" s="1">
        <v>440</v>
      </c>
      <c r="B203" s="2">
        <v>1</v>
      </c>
      <c r="C203" s="2">
        <v>1679633.5</v>
      </c>
      <c r="D203" s="2">
        <v>5072741.5</v>
      </c>
      <c r="F203" s="2">
        <v>1133.76</v>
      </c>
      <c r="G203" s="4">
        <f t="shared" si="20"/>
        <v>7.0710678118654755</v>
      </c>
      <c r="H203" s="4">
        <f t="shared" si="21"/>
        <v>1.3099999999999454</v>
      </c>
      <c r="I203" s="4">
        <f t="shared" si="22"/>
        <v>0.18526197667086772</v>
      </c>
      <c r="J203" s="4">
        <f t="shared" si="23"/>
        <v>10.49573089897634</v>
      </c>
      <c r="K203" s="4">
        <f t="shared" si="26"/>
        <v>7.0710678118654755</v>
      </c>
      <c r="L203" s="4">
        <f t="shared" si="24"/>
        <v>108.72000000000003</v>
      </c>
      <c r="M203" t="str">
        <f t="shared" si="25"/>
        <v>non arresto</v>
      </c>
    </row>
    <row r="204" spans="1:13" x14ac:dyDescent="0.25">
      <c r="A204" s="1">
        <v>439</v>
      </c>
      <c r="B204" s="2">
        <v>1</v>
      </c>
      <c r="C204" s="2">
        <v>1679628.5</v>
      </c>
      <c r="D204" s="2">
        <v>5072746.5</v>
      </c>
      <c r="F204" s="2">
        <v>1132.44</v>
      </c>
      <c r="G204" s="4">
        <f t="shared" si="20"/>
        <v>7.0710678118654755</v>
      </c>
      <c r="H204" s="4">
        <f t="shared" si="21"/>
        <v>1.3199999999999363</v>
      </c>
      <c r="I204" s="4">
        <f t="shared" si="22"/>
        <v>0.18667619023323953</v>
      </c>
      <c r="J204" s="4">
        <f t="shared" si="23"/>
        <v>10.57405070479807</v>
      </c>
      <c r="K204" s="4">
        <f t="shared" si="26"/>
        <v>7.0710678118654755</v>
      </c>
      <c r="L204" s="4">
        <f t="shared" si="24"/>
        <v>110.03999999999996</v>
      </c>
      <c r="M204" t="str">
        <f t="shared" si="25"/>
        <v>non arresto</v>
      </c>
    </row>
    <row r="205" spans="1:13" x14ac:dyDescent="0.25">
      <c r="A205" s="1">
        <v>438</v>
      </c>
      <c r="B205" s="2">
        <v>2</v>
      </c>
      <c r="C205" s="2">
        <v>1679623.5</v>
      </c>
      <c r="D205" s="2">
        <v>5072751.5</v>
      </c>
      <c r="F205" s="2">
        <v>1131.1300000000001</v>
      </c>
      <c r="G205" s="4">
        <f t="shared" si="20"/>
        <v>7.0710678118654755</v>
      </c>
      <c r="H205" s="4">
        <f t="shared" si="21"/>
        <v>1.3099999999999454</v>
      </c>
      <c r="I205" s="4">
        <f t="shared" si="22"/>
        <v>0.18526197667086772</v>
      </c>
      <c r="J205" s="4">
        <f t="shared" si="23"/>
        <v>10.49573089897634</v>
      </c>
      <c r="K205" s="4">
        <f t="shared" si="26"/>
        <v>7.0710678118654755</v>
      </c>
      <c r="L205" s="4">
        <f t="shared" si="24"/>
        <v>111.34999999999991</v>
      </c>
      <c r="M205" t="str">
        <f t="shared" si="25"/>
        <v>non arresto</v>
      </c>
    </row>
    <row r="206" spans="1:13" x14ac:dyDescent="0.25">
      <c r="A206" s="1">
        <v>437</v>
      </c>
      <c r="B206" s="2">
        <v>2</v>
      </c>
      <c r="C206" s="2">
        <v>1679618.5</v>
      </c>
      <c r="D206" s="2">
        <v>5072756.5</v>
      </c>
      <c r="F206" s="2">
        <v>1127.69</v>
      </c>
      <c r="G206" s="4">
        <f t="shared" si="20"/>
        <v>7.0710678118654755</v>
      </c>
      <c r="H206" s="4">
        <f t="shared" si="21"/>
        <v>3.4400000000000546</v>
      </c>
      <c r="I206" s="4">
        <f t="shared" si="22"/>
        <v>0.48648946545635241</v>
      </c>
      <c r="J206" s="4">
        <f t="shared" si="23"/>
        <v>25.942433507551893</v>
      </c>
      <c r="K206" s="4">
        <f t="shared" si="26"/>
        <v>7.0710678118654755</v>
      </c>
      <c r="L206" s="4">
        <f t="shared" si="24"/>
        <v>114.78999999999996</v>
      </c>
      <c r="M206" t="str">
        <f t="shared" si="25"/>
        <v>non arresto</v>
      </c>
    </row>
    <row r="207" spans="1:13" x14ac:dyDescent="0.25">
      <c r="A207" s="1">
        <v>436</v>
      </c>
      <c r="B207" s="2">
        <v>2</v>
      </c>
      <c r="C207" s="2">
        <v>1679613.5</v>
      </c>
      <c r="D207" s="2">
        <v>5072761.5</v>
      </c>
      <c r="F207" s="2">
        <v>1124.43</v>
      </c>
      <c r="G207" s="4">
        <f t="shared" si="20"/>
        <v>7.0710678118654755</v>
      </c>
      <c r="H207" s="4">
        <f t="shared" si="21"/>
        <v>3.2599999999999909</v>
      </c>
      <c r="I207" s="4">
        <f t="shared" si="22"/>
        <v>0.46103362133362769</v>
      </c>
      <c r="J207" s="4">
        <f t="shared" si="23"/>
        <v>24.751290325468315</v>
      </c>
      <c r="K207" s="4">
        <f t="shared" si="26"/>
        <v>7.0710678118654755</v>
      </c>
      <c r="L207" s="4">
        <f t="shared" si="24"/>
        <v>118.04999999999995</v>
      </c>
      <c r="M207" t="str">
        <f t="shared" si="25"/>
        <v>non arresto</v>
      </c>
    </row>
    <row r="208" spans="1:13" x14ac:dyDescent="0.25">
      <c r="A208" s="1">
        <v>435</v>
      </c>
      <c r="B208" s="2">
        <v>2</v>
      </c>
      <c r="C208" s="2">
        <v>1679608.5</v>
      </c>
      <c r="D208" s="2">
        <v>5072761.5</v>
      </c>
      <c r="F208" s="2">
        <v>1121.4000000000001</v>
      </c>
      <c r="G208" s="4">
        <f t="shared" si="20"/>
        <v>5</v>
      </c>
      <c r="H208" s="4">
        <f t="shared" si="21"/>
        <v>3.0299999999999727</v>
      </c>
      <c r="I208" s="4">
        <f t="shared" si="22"/>
        <v>0.60599999999999454</v>
      </c>
      <c r="J208" s="4">
        <f t="shared" si="23"/>
        <v>31.215863057809109</v>
      </c>
      <c r="K208" s="4">
        <f t="shared" si="26"/>
        <v>7.0710678118654755</v>
      </c>
      <c r="L208" s="4">
        <f t="shared" si="24"/>
        <v>121.07999999999993</v>
      </c>
      <c r="M208" t="str">
        <f t="shared" si="25"/>
        <v>non arresto</v>
      </c>
    </row>
    <row r="209" spans="1:13" x14ac:dyDescent="0.25">
      <c r="A209" s="1">
        <v>434</v>
      </c>
      <c r="B209" s="2">
        <v>1</v>
      </c>
      <c r="C209" s="2">
        <v>1679603.5</v>
      </c>
      <c r="D209" s="2">
        <v>5072761.5</v>
      </c>
      <c r="F209" s="2">
        <v>1118.53</v>
      </c>
      <c r="G209" s="4">
        <f t="shared" si="20"/>
        <v>5</v>
      </c>
      <c r="H209" s="4">
        <f t="shared" si="21"/>
        <v>2.8700000000001182</v>
      </c>
      <c r="I209" s="4">
        <f t="shared" si="22"/>
        <v>0.5740000000000236</v>
      </c>
      <c r="J209" s="4">
        <f t="shared" si="23"/>
        <v>29.855823932734584</v>
      </c>
      <c r="K209" s="4">
        <f t="shared" si="26"/>
        <v>7.0710678118654755</v>
      </c>
      <c r="L209" s="4">
        <f t="shared" si="24"/>
        <v>123.95000000000005</v>
      </c>
      <c r="M209" t="str">
        <f t="shared" si="25"/>
        <v>non arresto</v>
      </c>
    </row>
    <row r="210" spans="1:13" x14ac:dyDescent="0.25">
      <c r="A210" s="1">
        <v>433</v>
      </c>
      <c r="B210" s="2">
        <v>1</v>
      </c>
      <c r="C210" s="2">
        <v>1679598.5</v>
      </c>
      <c r="D210" s="2">
        <v>5072766.5</v>
      </c>
      <c r="F210" s="2">
        <v>1116.74</v>
      </c>
      <c r="G210" s="4">
        <f t="shared" si="20"/>
        <v>7.0710678118654755</v>
      </c>
      <c r="H210" s="4">
        <f t="shared" si="21"/>
        <v>1.7899999999999636</v>
      </c>
      <c r="I210" s="4">
        <f t="shared" si="22"/>
        <v>0.25314422766477884</v>
      </c>
      <c r="J210" s="4">
        <f t="shared" si="23"/>
        <v>14.20567148661417</v>
      </c>
      <c r="K210" s="4">
        <f t="shared" si="26"/>
        <v>7.0710678118654755</v>
      </c>
      <c r="L210" s="4">
        <f t="shared" si="24"/>
        <v>125.74000000000001</v>
      </c>
      <c r="M210" t="str">
        <f t="shared" si="25"/>
        <v>non arresto</v>
      </c>
    </row>
    <row r="211" spans="1:13" x14ac:dyDescent="0.25">
      <c r="A211" s="1">
        <v>432</v>
      </c>
      <c r="B211" s="2">
        <v>1</v>
      </c>
      <c r="C211" s="2">
        <v>1679593.5</v>
      </c>
      <c r="D211" s="2">
        <v>5072771.5</v>
      </c>
      <c r="F211" s="2">
        <v>1114.69</v>
      </c>
      <c r="G211" s="4">
        <f t="shared" si="20"/>
        <v>7.0710678118654755</v>
      </c>
      <c r="H211" s="4">
        <f t="shared" si="21"/>
        <v>2.0499999999999545</v>
      </c>
      <c r="I211" s="4">
        <f t="shared" si="22"/>
        <v>0.28991378028647802</v>
      </c>
      <c r="J211" s="4">
        <f t="shared" si="23"/>
        <v>16.167602111784067</v>
      </c>
      <c r="K211" s="4">
        <f t="shared" si="26"/>
        <v>7.0710678118654755</v>
      </c>
      <c r="L211" s="4">
        <f t="shared" si="24"/>
        <v>127.78999999999996</v>
      </c>
      <c r="M211" t="str">
        <f t="shared" si="25"/>
        <v>non arresto</v>
      </c>
    </row>
    <row r="212" spans="1:13" x14ac:dyDescent="0.25">
      <c r="A212" s="1">
        <v>431</v>
      </c>
      <c r="B212" s="2">
        <v>2</v>
      </c>
      <c r="C212" s="2">
        <v>1679588.5</v>
      </c>
      <c r="D212" s="2">
        <v>5072776.5</v>
      </c>
      <c r="F212" s="2">
        <v>1112.6500000000001</v>
      </c>
      <c r="G212" s="4">
        <f t="shared" si="20"/>
        <v>7.0710678118654755</v>
      </c>
      <c r="H212" s="4">
        <f t="shared" si="21"/>
        <v>2.0399999999999636</v>
      </c>
      <c r="I212" s="4">
        <f t="shared" si="22"/>
        <v>0.28849956672410626</v>
      </c>
      <c r="J212" s="4">
        <f t="shared" si="23"/>
        <v>16.092827811783923</v>
      </c>
      <c r="K212" s="4">
        <f t="shared" si="26"/>
        <v>7.0710678118654755</v>
      </c>
      <c r="L212" s="4">
        <f t="shared" si="24"/>
        <v>129.82999999999993</v>
      </c>
      <c r="M212" t="str">
        <f t="shared" si="25"/>
        <v>non arresto</v>
      </c>
    </row>
    <row r="213" spans="1:13" x14ac:dyDescent="0.25">
      <c r="A213" s="1">
        <v>430</v>
      </c>
      <c r="B213" s="2">
        <v>2</v>
      </c>
      <c r="C213" s="2">
        <v>1679583.5</v>
      </c>
      <c r="D213" s="2">
        <v>5072781.5</v>
      </c>
      <c r="F213" s="2">
        <v>1109.24</v>
      </c>
      <c r="G213" s="4">
        <f t="shared" si="20"/>
        <v>7.0710678118654755</v>
      </c>
      <c r="H213" s="4">
        <f t="shared" si="21"/>
        <v>3.4100000000000819</v>
      </c>
      <c r="I213" s="4">
        <f t="shared" si="22"/>
        <v>0.48224682476923697</v>
      </c>
      <c r="J213" s="4">
        <f t="shared" si="23"/>
        <v>25.745541499318406</v>
      </c>
      <c r="K213" s="4">
        <f t="shared" si="26"/>
        <v>7.0710678118654755</v>
      </c>
      <c r="L213" s="4">
        <f t="shared" si="24"/>
        <v>133.24</v>
      </c>
      <c r="M213" t="str">
        <f t="shared" si="25"/>
        <v>non arresto</v>
      </c>
    </row>
    <row r="214" spans="1:13" x14ac:dyDescent="0.25">
      <c r="A214" s="1">
        <v>429</v>
      </c>
      <c r="B214" s="2">
        <v>2</v>
      </c>
      <c r="C214" s="2">
        <v>1679578.5</v>
      </c>
      <c r="D214" s="2">
        <v>5072786.5</v>
      </c>
      <c r="F214" s="2">
        <v>1104.75</v>
      </c>
      <c r="G214" s="4">
        <f t="shared" si="20"/>
        <v>7.0710678118654755</v>
      </c>
      <c r="H214" s="4">
        <f t="shared" si="21"/>
        <v>4.4900000000000091</v>
      </c>
      <c r="I214" s="4">
        <f t="shared" si="22"/>
        <v>0.63498188950552092</v>
      </c>
      <c r="J214" s="4">
        <f t="shared" si="23"/>
        <v>32.414807845169705</v>
      </c>
      <c r="K214" s="4">
        <f t="shared" si="26"/>
        <v>7.0710678118654755</v>
      </c>
      <c r="L214" s="4">
        <f t="shared" si="24"/>
        <v>137.73000000000002</v>
      </c>
      <c r="M214" t="str">
        <f t="shared" si="25"/>
        <v>non arresto</v>
      </c>
    </row>
    <row r="215" spans="1:13" x14ac:dyDescent="0.25">
      <c r="A215" s="1">
        <v>428</v>
      </c>
      <c r="B215" s="2">
        <v>1</v>
      </c>
      <c r="C215" s="2">
        <v>1679573.5</v>
      </c>
      <c r="D215" s="2">
        <v>5072786.5</v>
      </c>
      <c r="F215" s="2">
        <v>1102.06</v>
      </c>
      <c r="G215" s="4">
        <f t="shared" si="20"/>
        <v>5</v>
      </c>
      <c r="H215" s="4">
        <f t="shared" si="21"/>
        <v>2.6900000000000546</v>
      </c>
      <c r="I215" s="4">
        <f t="shared" si="22"/>
        <v>0.53800000000001091</v>
      </c>
      <c r="J215" s="4">
        <f t="shared" si="23"/>
        <v>28.280251491737339</v>
      </c>
      <c r="K215" s="4">
        <f t="shared" si="26"/>
        <v>7.0710678118654755</v>
      </c>
      <c r="L215" s="4">
        <f t="shared" si="24"/>
        <v>140.42000000000007</v>
      </c>
      <c r="M215" t="str">
        <f t="shared" si="25"/>
        <v>non arresto</v>
      </c>
    </row>
    <row r="216" spans="1:13" x14ac:dyDescent="0.25">
      <c r="A216" s="1">
        <v>427</v>
      </c>
      <c r="B216" s="2">
        <v>1</v>
      </c>
      <c r="C216" s="2">
        <v>1679568.5</v>
      </c>
      <c r="D216" s="2">
        <v>5072791.5</v>
      </c>
      <c r="F216" s="2">
        <v>1095.96</v>
      </c>
      <c r="G216" s="4">
        <f t="shared" si="20"/>
        <v>7.0710678118654755</v>
      </c>
      <c r="H216" s="4">
        <f t="shared" si="21"/>
        <v>6.0999999999999091</v>
      </c>
      <c r="I216" s="4">
        <f t="shared" si="22"/>
        <v>0.86267027304757504</v>
      </c>
      <c r="J216" s="4">
        <f t="shared" si="23"/>
        <v>40.783363618323513</v>
      </c>
      <c r="K216" s="4">
        <f t="shared" si="26"/>
        <v>7.0710678118654755</v>
      </c>
      <c r="L216" s="4">
        <f t="shared" si="24"/>
        <v>146.51999999999998</v>
      </c>
      <c r="M216" t="str">
        <f t="shared" si="25"/>
        <v>non arresto</v>
      </c>
    </row>
    <row r="217" spans="1:13" x14ac:dyDescent="0.25">
      <c r="A217" s="1">
        <v>426</v>
      </c>
      <c r="B217" s="2">
        <v>1</v>
      </c>
      <c r="C217" s="2">
        <v>1679563.5</v>
      </c>
      <c r="D217" s="2">
        <v>5072796.5</v>
      </c>
      <c r="F217" s="2">
        <v>1087.3</v>
      </c>
      <c r="G217" s="4">
        <f t="shared" si="20"/>
        <v>7.0710678118654755</v>
      </c>
      <c r="H217" s="4">
        <f t="shared" si="21"/>
        <v>8.6600000000000819</v>
      </c>
      <c r="I217" s="4">
        <f t="shared" si="22"/>
        <v>1.2247089450151118</v>
      </c>
      <c r="J217" s="4">
        <f t="shared" si="23"/>
        <v>50.767656130017855</v>
      </c>
      <c r="K217" s="4">
        <f t="shared" si="26"/>
        <v>7.0710678118654755</v>
      </c>
      <c r="L217" s="4">
        <f t="shared" si="24"/>
        <v>155.18000000000006</v>
      </c>
      <c r="M217" t="str">
        <f t="shared" si="25"/>
        <v>non arresto</v>
      </c>
    </row>
    <row r="218" spans="1:13" x14ac:dyDescent="0.25">
      <c r="A218" s="1">
        <v>425</v>
      </c>
      <c r="B218" s="2">
        <v>1</v>
      </c>
      <c r="C218" s="2">
        <v>1679558.5</v>
      </c>
      <c r="D218" s="2">
        <v>5072801.5</v>
      </c>
      <c r="F218" s="2">
        <v>1077.26</v>
      </c>
      <c r="G218" s="4">
        <f t="shared" si="20"/>
        <v>7.0710678118654755</v>
      </c>
      <c r="H218" s="4">
        <f t="shared" si="21"/>
        <v>10.039999999999964</v>
      </c>
      <c r="I218" s="4">
        <f t="shared" si="22"/>
        <v>1.4198704166225822</v>
      </c>
      <c r="J218" s="4">
        <f t="shared" si="23"/>
        <v>54.843360813163784</v>
      </c>
      <c r="K218" s="4">
        <f t="shared" si="26"/>
        <v>7.0710678118654755</v>
      </c>
      <c r="L218" s="4">
        <f t="shared" si="24"/>
        <v>165.22000000000003</v>
      </c>
      <c r="M218" t="str">
        <f t="shared" si="25"/>
        <v>non arresto</v>
      </c>
    </row>
    <row r="219" spans="1:13" x14ac:dyDescent="0.25">
      <c r="A219" s="1">
        <v>424</v>
      </c>
      <c r="B219" s="2">
        <v>1</v>
      </c>
      <c r="C219" s="2">
        <v>1679558.5</v>
      </c>
      <c r="D219" s="2">
        <v>5072806.5</v>
      </c>
      <c r="F219" s="2">
        <v>1071.1400000000001</v>
      </c>
      <c r="G219" s="4">
        <f t="shared" si="20"/>
        <v>5</v>
      </c>
      <c r="H219" s="4">
        <f t="shared" si="21"/>
        <v>6.1199999999998909</v>
      </c>
      <c r="I219" s="4">
        <f t="shared" si="22"/>
        <v>1.2239999999999782</v>
      </c>
      <c r="J219" s="4">
        <f t="shared" si="23"/>
        <v>50.751402090365488</v>
      </c>
      <c r="K219" s="4">
        <f t="shared" si="26"/>
        <v>7.0710678118654755</v>
      </c>
      <c r="L219" s="4">
        <f t="shared" si="24"/>
        <v>171.33999999999992</v>
      </c>
      <c r="M219" t="str">
        <f t="shared" si="25"/>
        <v>non arresto</v>
      </c>
    </row>
    <row r="220" spans="1:13" x14ac:dyDescent="0.25">
      <c r="A220" s="1">
        <v>423</v>
      </c>
      <c r="B220" s="2">
        <v>1</v>
      </c>
      <c r="C220" s="2">
        <v>1679558.5</v>
      </c>
      <c r="D220" s="2">
        <v>5072811.5</v>
      </c>
      <c r="F220" s="2">
        <v>1066.3599999999999</v>
      </c>
      <c r="G220" s="4">
        <f t="shared" si="20"/>
        <v>5</v>
      </c>
      <c r="H220" s="4">
        <f t="shared" si="21"/>
        <v>4.7800000000002001</v>
      </c>
      <c r="I220" s="4">
        <f t="shared" si="22"/>
        <v>0.95600000000004004</v>
      </c>
      <c r="J220" s="4">
        <f t="shared" si="23"/>
        <v>43.711355214838768</v>
      </c>
      <c r="K220" s="4">
        <f t="shared" si="26"/>
        <v>7.0710678118654755</v>
      </c>
      <c r="L220" s="4">
        <f t="shared" si="24"/>
        <v>176.12000000000012</v>
      </c>
      <c r="M220" t="str">
        <f t="shared" si="25"/>
        <v>non arresto</v>
      </c>
    </row>
    <row r="221" spans="1:13" x14ac:dyDescent="0.25">
      <c r="A221" s="1">
        <v>422</v>
      </c>
      <c r="B221" s="2">
        <v>2</v>
      </c>
      <c r="C221" s="2">
        <v>1679558.5</v>
      </c>
      <c r="D221" s="2">
        <v>5072816.5</v>
      </c>
      <c r="F221" s="2">
        <v>1061.18</v>
      </c>
      <c r="G221" s="4">
        <f t="shared" si="20"/>
        <v>5</v>
      </c>
      <c r="H221" s="4">
        <f t="shared" si="21"/>
        <v>5.1799999999998363</v>
      </c>
      <c r="I221" s="4">
        <f t="shared" si="22"/>
        <v>1.0359999999999672</v>
      </c>
      <c r="J221" s="4">
        <f t="shared" si="23"/>
        <v>46.012982880609947</v>
      </c>
      <c r="K221" s="4">
        <f t="shared" si="26"/>
        <v>7.0710678118654755</v>
      </c>
      <c r="L221" s="4">
        <f t="shared" si="24"/>
        <v>181.29999999999995</v>
      </c>
      <c r="M221" t="str">
        <f t="shared" si="25"/>
        <v>non arresto</v>
      </c>
    </row>
    <row r="222" spans="1:13" x14ac:dyDescent="0.25">
      <c r="A222" s="1">
        <v>421</v>
      </c>
      <c r="B222" s="2">
        <v>1</v>
      </c>
      <c r="C222" s="2">
        <v>1679553.5</v>
      </c>
      <c r="D222" s="2">
        <v>5072821.5</v>
      </c>
      <c r="F222" s="2">
        <v>1058.25</v>
      </c>
      <c r="G222" s="4">
        <f t="shared" si="20"/>
        <v>7.0710678118654755</v>
      </c>
      <c r="H222" s="4">
        <f t="shared" si="21"/>
        <v>2.9300000000000637</v>
      </c>
      <c r="I222" s="4">
        <f t="shared" si="22"/>
        <v>0.41436457377532582</v>
      </c>
      <c r="J222" s="4">
        <f t="shared" si="23"/>
        <v>22.507384819342775</v>
      </c>
      <c r="K222" s="4">
        <f t="shared" si="26"/>
        <v>7.0710678118654755</v>
      </c>
      <c r="L222" s="4">
        <f t="shared" si="24"/>
        <v>184.23000000000002</v>
      </c>
      <c r="M222" t="str">
        <f t="shared" si="25"/>
        <v>non arresto</v>
      </c>
    </row>
    <row r="223" spans="1:13" x14ac:dyDescent="0.25">
      <c r="A223" s="1">
        <v>420</v>
      </c>
      <c r="B223" s="2">
        <v>2</v>
      </c>
      <c r="C223" s="2">
        <v>1679548.5</v>
      </c>
      <c r="D223" s="2">
        <v>5072826.5</v>
      </c>
      <c r="F223" s="2">
        <v>1056.53</v>
      </c>
      <c r="G223" s="4">
        <f t="shared" si="20"/>
        <v>7.0710678118654755</v>
      </c>
      <c r="H223" s="4">
        <f t="shared" si="21"/>
        <v>1.7200000000000273</v>
      </c>
      <c r="I223" s="4">
        <f t="shared" si="22"/>
        <v>0.24324473272817621</v>
      </c>
      <c r="J223" s="4">
        <f t="shared" si="23"/>
        <v>13.671387706032561</v>
      </c>
      <c r="K223" s="4">
        <f t="shared" si="26"/>
        <v>7.0710678118654755</v>
      </c>
      <c r="L223" s="4">
        <f t="shared" si="24"/>
        <v>185.95000000000005</v>
      </c>
      <c r="M223" t="str">
        <f t="shared" si="25"/>
        <v>non arresto</v>
      </c>
    </row>
    <row r="224" spans="1:13" x14ac:dyDescent="0.25">
      <c r="A224" s="1">
        <v>419</v>
      </c>
      <c r="B224" s="2">
        <v>1</v>
      </c>
      <c r="C224" s="2">
        <v>1679543.5</v>
      </c>
      <c r="D224" s="2">
        <v>5072826.5</v>
      </c>
      <c r="F224" s="2">
        <v>1054.97</v>
      </c>
      <c r="G224" s="4">
        <f t="shared" si="20"/>
        <v>5</v>
      </c>
      <c r="H224" s="4">
        <f t="shared" si="21"/>
        <v>1.5599999999999454</v>
      </c>
      <c r="I224" s="4">
        <f t="shared" si="22"/>
        <v>0.31199999999998906</v>
      </c>
      <c r="J224" s="4">
        <f t="shared" si="23"/>
        <v>17.327921777240665</v>
      </c>
      <c r="K224" s="4">
        <f t="shared" si="26"/>
        <v>7.0710678118654755</v>
      </c>
      <c r="L224" s="4">
        <f t="shared" si="24"/>
        <v>187.51</v>
      </c>
      <c r="M224" t="str">
        <f t="shared" si="25"/>
        <v>non arresto</v>
      </c>
    </row>
    <row r="225" spans="1:13" x14ac:dyDescent="0.25">
      <c r="A225" s="1">
        <v>418</v>
      </c>
      <c r="B225" s="2">
        <v>1</v>
      </c>
      <c r="C225" s="2">
        <v>1679538.5</v>
      </c>
      <c r="D225" s="2">
        <v>5072826.5</v>
      </c>
      <c r="F225" s="2">
        <v>1053.48</v>
      </c>
      <c r="G225" s="4">
        <f t="shared" si="20"/>
        <v>5</v>
      </c>
      <c r="H225" s="4">
        <f t="shared" si="21"/>
        <v>1.4900000000000091</v>
      </c>
      <c r="I225" s="4">
        <f t="shared" si="22"/>
        <v>0.29800000000000182</v>
      </c>
      <c r="J225" s="4">
        <f t="shared" si="23"/>
        <v>16.594056579977284</v>
      </c>
      <c r="K225" s="4">
        <f t="shared" si="26"/>
        <v>7.0710678118654755</v>
      </c>
      <c r="L225" s="4">
        <f t="shared" si="24"/>
        <v>189</v>
      </c>
      <c r="M225" t="str">
        <f t="shared" si="25"/>
        <v>non arresto</v>
      </c>
    </row>
    <row r="226" spans="1:13" x14ac:dyDescent="0.25">
      <c r="A226" s="1">
        <v>417</v>
      </c>
      <c r="B226" s="2">
        <v>3</v>
      </c>
      <c r="C226" s="2">
        <v>1679533.5</v>
      </c>
      <c r="D226" s="2">
        <v>5072826.5</v>
      </c>
      <c r="F226" s="2">
        <v>1052.58</v>
      </c>
      <c r="G226" s="4">
        <f t="shared" si="20"/>
        <v>5</v>
      </c>
      <c r="H226" s="4">
        <f t="shared" si="21"/>
        <v>0.90000000000009095</v>
      </c>
      <c r="I226" s="4">
        <f t="shared" si="22"/>
        <v>0.1800000000000182</v>
      </c>
      <c r="J226" s="4">
        <f t="shared" si="23"/>
        <v>10.203973721732694</v>
      </c>
      <c r="K226" s="4">
        <f t="shared" si="26"/>
        <v>12.071067811865476</v>
      </c>
      <c r="L226" s="4">
        <f t="shared" si="24"/>
        <v>189</v>
      </c>
      <c r="M226" t="str">
        <f t="shared" si="25"/>
        <v>non arresto</v>
      </c>
    </row>
    <row r="227" spans="1:13" x14ac:dyDescent="0.25">
      <c r="A227" s="1">
        <v>416</v>
      </c>
      <c r="B227" s="2">
        <v>2</v>
      </c>
      <c r="C227" s="2">
        <v>1679528.5</v>
      </c>
      <c r="D227" s="2">
        <v>5072826.5</v>
      </c>
      <c r="F227" s="2">
        <v>1052.1600000000001</v>
      </c>
      <c r="G227" s="4">
        <f t="shared" si="20"/>
        <v>5</v>
      </c>
      <c r="H227" s="4">
        <f t="shared" si="21"/>
        <v>0.41999999999984539</v>
      </c>
      <c r="I227" s="4">
        <f t="shared" si="22"/>
        <v>8.3999999999969072E-2</v>
      </c>
      <c r="J227" s="4">
        <f t="shared" si="23"/>
        <v>4.8015733498719984</v>
      </c>
      <c r="K227" s="4">
        <f t="shared" si="26"/>
        <v>12.071067811865476</v>
      </c>
      <c r="L227" s="4">
        <f t="shared" si="24"/>
        <v>189.41999999999985</v>
      </c>
      <c r="M227" t="str">
        <f t="shared" si="25"/>
        <v>non arresto</v>
      </c>
    </row>
    <row r="228" spans="1:13" x14ac:dyDescent="0.25">
      <c r="A228" s="1">
        <v>415</v>
      </c>
      <c r="B228" s="2">
        <v>1</v>
      </c>
      <c r="C228" s="2">
        <v>1679523.5</v>
      </c>
      <c r="D228" s="2">
        <v>5072826.5</v>
      </c>
      <c r="F228" s="2">
        <v>1049.8599999999999</v>
      </c>
      <c r="G228" s="4">
        <f t="shared" si="20"/>
        <v>5</v>
      </c>
      <c r="H228" s="4">
        <f t="shared" si="21"/>
        <v>2.3000000000001819</v>
      </c>
      <c r="I228" s="4">
        <f t="shared" si="22"/>
        <v>0.46000000000003638</v>
      </c>
      <c r="J228" s="4">
        <f t="shared" si="23"/>
        <v>24.702430227773032</v>
      </c>
      <c r="K228" s="4">
        <f t="shared" si="26"/>
        <v>12.071067811865476</v>
      </c>
      <c r="L228" s="4">
        <f t="shared" si="24"/>
        <v>191.72000000000003</v>
      </c>
      <c r="M228" t="str">
        <f t="shared" si="25"/>
        <v>non arresto</v>
      </c>
    </row>
    <row r="229" spans="1:13" x14ac:dyDescent="0.25">
      <c r="A229" s="1">
        <v>414</v>
      </c>
      <c r="B229" s="2">
        <v>1</v>
      </c>
      <c r="C229" s="2">
        <v>1679518.5</v>
      </c>
      <c r="D229" s="2">
        <v>5072826.5</v>
      </c>
      <c r="F229" s="2">
        <v>1049.04</v>
      </c>
      <c r="G229" s="4">
        <f t="shared" si="20"/>
        <v>5</v>
      </c>
      <c r="H229" s="4">
        <f t="shared" si="21"/>
        <v>0.81999999999993634</v>
      </c>
      <c r="I229" s="4">
        <f t="shared" si="22"/>
        <v>0.16399999999998727</v>
      </c>
      <c r="J229" s="4">
        <f t="shared" si="23"/>
        <v>9.3135989093043055</v>
      </c>
      <c r="K229" s="4">
        <f t="shared" si="26"/>
        <v>12.071067811865476</v>
      </c>
      <c r="L229" s="4">
        <f t="shared" si="24"/>
        <v>192.53999999999996</v>
      </c>
      <c r="M229" t="str">
        <f t="shared" si="25"/>
        <v>non arresto</v>
      </c>
    </row>
    <row r="230" spans="1:13" x14ac:dyDescent="0.25">
      <c r="A230" s="1">
        <v>413</v>
      </c>
      <c r="B230" s="2">
        <v>2</v>
      </c>
      <c r="C230" s="2">
        <v>1679513.5</v>
      </c>
      <c r="D230" s="2">
        <v>5072826.5</v>
      </c>
      <c r="F230" s="2">
        <v>1047.79</v>
      </c>
      <c r="G230" s="4">
        <f t="shared" si="20"/>
        <v>5</v>
      </c>
      <c r="H230" s="4">
        <f t="shared" si="21"/>
        <v>1.25</v>
      </c>
      <c r="I230" s="4">
        <f t="shared" si="22"/>
        <v>0.25</v>
      </c>
      <c r="J230" s="4">
        <f t="shared" si="23"/>
        <v>14.036243467926479</v>
      </c>
      <c r="K230" s="4">
        <f t="shared" si="26"/>
        <v>12.071067811865476</v>
      </c>
      <c r="L230" s="4">
        <f t="shared" si="24"/>
        <v>193.78999999999996</v>
      </c>
      <c r="M230" t="str">
        <f t="shared" si="25"/>
        <v>non arresto</v>
      </c>
    </row>
    <row r="231" spans="1:13" x14ac:dyDescent="0.25">
      <c r="A231" s="1">
        <v>412</v>
      </c>
      <c r="B231" s="2">
        <v>1</v>
      </c>
      <c r="C231" s="2">
        <v>1679508.5</v>
      </c>
      <c r="D231" s="2">
        <v>5072826.5</v>
      </c>
      <c r="F231" s="2">
        <v>1046.26</v>
      </c>
      <c r="G231" s="4">
        <f t="shared" si="20"/>
        <v>5</v>
      </c>
      <c r="H231" s="4">
        <f t="shared" si="21"/>
        <v>1.5299999999999727</v>
      </c>
      <c r="I231" s="4">
        <f t="shared" si="22"/>
        <v>0.30599999999999455</v>
      </c>
      <c r="J231" s="4">
        <f t="shared" si="23"/>
        <v>17.014110708074114</v>
      </c>
      <c r="K231" s="4">
        <f t="shared" si="26"/>
        <v>12.071067811865476</v>
      </c>
      <c r="L231" s="4">
        <f t="shared" si="24"/>
        <v>195.31999999999994</v>
      </c>
      <c r="M231" t="str">
        <f t="shared" si="25"/>
        <v>non arresto</v>
      </c>
    </row>
    <row r="232" spans="1:13" x14ac:dyDescent="0.25">
      <c r="A232" s="1">
        <v>411</v>
      </c>
      <c r="B232" s="2">
        <v>1</v>
      </c>
      <c r="C232" s="2">
        <v>1679503.5</v>
      </c>
      <c r="D232" s="2">
        <v>5072826.5</v>
      </c>
      <c r="F232" s="2">
        <v>1045.4000000000001</v>
      </c>
      <c r="G232" s="4">
        <f t="shared" si="20"/>
        <v>5</v>
      </c>
      <c r="H232" s="4">
        <f t="shared" si="21"/>
        <v>0.85999999999989996</v>
      </c>
      <c r="I232" s="4">
        <f t="shared" si="22"/>
        <v>0.17199999999998</v>
      </c>
      <c r="J232" s="4">
        <f t="shared" si="23"/>
        <v>9.7593812676687648</v>
      </c>
      <c r="K232" s="4">
        <f t="shared" si="26"/>
        <v>12.071067811865476</v>
      </c>
      <c r="L232" s="4">
        <f t="shared" si="24"/>
        <v>196.17999999999984</v>
      </c>
      <c r="M232" t="str">
        <f t="shared" si="25"/>
        <v>non arresto</v>
      </c>
    </row>
    <row r="233" spans="1:13" x14ac:dyDescent="0.25">
      <c r="A233" s="1">
        <v>410</v>
      </c>
      <c r="B233" s="2">
        <v>1</v>
      </c>
      <c r="C233" s="2">
        <v>1679498.5</v>
      </c>
      <c r="D233" s="2">
        <v>5072826.5</v>
      </c>
      <c r="F233" s="2">
        <v>1044.44</v>
      </c>
      <c r="G233" s="4">
        <f t="shared" si="20"/>
        <v>5</v>
      </c>
      <c r="H233" s="4">
        <f t="shared" si="21"/>
        <v>0.96000000000003638</v>
      </c>
      <c r="I233" s="4">
        <f t="shared" si="22"/>
        <v>0.19200000000000728</v>
      </c>
      <c r="J233" s="4">
        <f t="shared" si="23"/>
        <v>10.868525340169107</v>
      </c>
      <c r="K233" s="4">
        <f t="shared" si="26"/>
        <v>12.071067811865476</v>
      </c>
      <c r="L233" s="4">
        <f t="shared" si="24"/>
        <v>197.13999999999987</v>
      </c>
      <c r="M233" t="str">
        <f t="shared" si="25"/>
        <v>non arresto</v>
      </c>
    </row>
    <row r="234" spans="1:13" x14ac:dyDescent="0.25">
      <c r="A234" s="1">
        <v>409</v>
      </c>
      <c r="B234" s="2">
        <v>1</v>
      </c>
      <c r="C234" s="2">
        <v>1679493.5</v>
      </c>
      <c r="D234" s="2">
        <v>5072826.5</v>
      </c>
      <c r="F234" s="2">
        <v>1043.5899999999999</v>
      </c>
      <c r="G234" s="4">
        <f t="shared" si="20"/>
        <v>5</v>
      </c>
      <c r="H234" s="4">
        <f t="shared" si="21"/>
        <v>0.85000000000013642</v>
      </c>
      <c r="I234" s="4">
        <f t="shared" si="22"/>
        <v>0.1700000000000273</v>
      </c>
      <c r="J234" s="4">
        <f t="shared" si="23"/>
        <v>9.648045316099676</v>
      </c>
      <c r="K234" s="4">
        <f t="shared" si="26"/>
        <v>12.071067811865476</v>
      </c>
      <c r="L234" s="4">
        <f t="shared" si="24"/>
        <v>197.99</v>
      </c>
      <c r="M234" t="str">
        <f t="shared" si="25"/>
        <v>non arresto</v>
      </c>
    </row>
    <row r="235" spans="1:13" x14ac:dyDescent="0.25">
      <c r="A235" s="1">
        <v>386</v>
      </c>
      <c r="B235" s="2">
        <v>2</v>
      </c>
      <c r="C235" s="2">
        <v>1679488.5</v>
      </c>
      <c r="D235" s="2">
        <v>5072831.5</v>
      </c>
      <c r="F235" s="2">
        <v>1042.43</v>
      </c>
      <c r="G235" s="4">
        <f t="shared" si="20"/>
        <v>7.0710678118654755</v>
      </c>
      <c r="H235" s="4">
        <f t="shared" si="21"/>
        <v>1.1599999999998545</v>
      </c>
      <c r="I235" s="4">
        <f t="shared" si="22"/>
        <v>0.16404877323525843</v>
      </c>
      <c r="J235" s="4">
        <f t="shared" si="23"/>
        <v>9.3163201963334448</v>
      </c>
      <c r="K235" s="4">
        <f t="shared" si="26"/>
        <v>12.071067811865476</v>
      </c>
      <c r="L235" s="4">
        <f t="shared" si="24"/>
        <v>199.14999999999986</v>
      </c>
      <c r="M235" t="str">
        <f t="shared" si="25"/>
        <v>non arresto</v>
      </c>
    </row>
    <row r="236" spans="1:13" x14ac:dyDescent="0.25">
      <c r="A236" s="1">
        <v>385</v>
      </c>
      <c r="B236" s="2">
        <v>2</v>
      </c>
      <c r="C236" s="2">
        <v>1679483.5</v>
      </c>
      <c r="D236" s="2">
        <v>5072831.5</v>
      </c>
      <c r="F236" s="2">
        <v>1039.56</v>
      </c>
      <c r="G236" s="4">
        <f t="shared" si="20"/>
        <v>5</v>
      </c>
      <c r="H236" s="4">
        <f t="shared" si="21"/>
        <v>2.8700000000001182</v>
      </c>
      <c r="I236" s="4">
        <f t="shared" si="22"/>
        <v>0.5740000000000236</v>
      </c>
      <c r="J236" s="4">
        <f t="shared" si="23"/>
        <v>29.855823932734584</v>
      </c>
      <c r="K236" s="4">
        <f t="shared" si="26"/>
        <v>12.071067811865476</v>
      </c>
      <c r="L236" s="4">
        <f t="shared" si="24"/>
        <v>202.01999999999998</v>
      </c>
      <c r="M236" t="str">
        <f t="shared" si="25"/>
        <v>non arresto</v>
      </c>
    </row>
    <row r="237" spans="1:13" x14ac:dyDescent="0.25">
      <c r="A237" s="1">
        <v>384</v>
      </c>
      <c r="B237" s="2">
        <v>1</v>
      </c>
      <c r="C237" s="2">
        <v>1679478.5</v>
      </c>
      <c r="D237" s="2">
        <v>5072831.5</v>
      </c>
      <c r="F237" s="2">
        <v>1037.46</v>
      </c>
      <c r="G237" s="4">
        <f t="shared" si="20"/>
        <v>5</v>
      </c>
      <c r="H237" s="4">
        <f t="shared" si="21"/>
        <v>2.0999999999999091</v>
      </c>
      <c r="I237" s="4">
        <f t="shared" si="22"/>
        <v>0.41999999999998183</v>
      </c>
      <c r="J237" s="4">
        <f t="shared" si="23"/>
        <v>22.782405730480804</v>
      </c>
      <c r="K237" s="4">
        <f t="shared" si="26"/>
        <v>12.071067811865476</v>
      </c>
      <c r="L237" s="4">
        <f t="shared" si="24"/>
        <v>204.11999999999989</v>
      </c>
      <c r="M237" t="str">
        <f t="shared" si="25"/>
        <v>non arresto</v>
      </c>
    </row>
    <row r="238" spans="1:13" x14ac:dyDescent="0.25">
      <c r="A238" s="1">
        <v>383</v>
      </c>
      <c r="B238" s="2">
        <v>2</v>
      </c>
      <c r="C238" s="2">
        <v>1679473.5</v>
      </c>
      <c r="D238" s="2">
        <v>5072831.5</v>
      </c>
      <c r="F238" s="2">
        <v>1036.19</v>
      </c>
      <c r="G238" s="4">
        <f t="shared" si="20"/>
        <v>5</v>
      </c>
      <c r="H238" s="4">
        <f t="shared" si="21"/>
        <v>1.2699999999999818</v>
      </c>
      <c r="I238" s="4">
        <f t="shared" si="22"/>
        <v>0.25399999999999634</v>
      </c>
      <c r="J238" s="4">
        <f t="shared" si="23"/>
        <v>14.251741387398296</v>
      </c>
      <c r="K238" s="4">
        <f t="shared" si="26"/>
        <v>12.071067811865476</v>
      </c>
      <c r="L238" s="4">
        <f t="shared" si="24"/>
        <v>205.38999999999987</v>
      </c>
      <c r="M238" t="str">
        <f t="shared" si="25"/>
        <v>non arresto</v>
      </c>
    </row>
    <row r="239" spans="1:13" x14ac:dyDescent="0.25">
      <c r="A239" s="1">
        <v>382</v>
      </c>
      <c r="B239" s="2">
        <v>3</v>
      </c>
      <c r="C239" s="2">
        <v>1679468.5</v>
      </c>
      <c r="D239" s="2">
        <v>5072831.5</v>
      </c>
      <c r="F239" s="2">
        <v>1033.4100000000001</v>
      </c>
      <c r="G239" s="4">
        <f t="shared" si="20"/>
        <v>5</v>
      </c>
      <c r="H239" s="4">
        <f t="shared" si="21"/>
        <v>2.7799999999999727</v>
      </c>
      <c r="I239" s="4">
        <f t="shared" si="22"/>
        <v>0.5559999999999945</v>
      </c>
      <c r="J239" s="4">
        <f t="shared" si="23"/>
        <v>29.074059371508493</v>
      </c>
      <c r="K239" s="4">
        <f t="shared" si="26"/>
        <v>17.071067811865476</v>
      </c>
      <c r="L239" s="4">
        <f t="shared" si="24"/>
        <v>205.38999999999987</v>
      </c>
      <c r="M239" t="str">
        <f t="shared" si="25"/>
        <v>non arresto</v>
      </c>
    </row>
    <row r="240" spans="1:13" x14ac:dyDescent="0.25">
      <c r="A240" s="1">
        <v>381</v>
      </c>
      <c r="B240" s="2">
        <v>2</v>
      </c>
      <c r="C240" s="2">
        <v>1679463.5</v>
      </c>
      <c r="D240" s="2">
        <v>5072831.5</v>
      </c>
      <c r="F240" s="2">
        <v>1032.73</v>
      </c>
      <c r="G240" s="4">
        <f t="shared" si="20"/>
        <v>5</v>
      </c>
      <c r="H240" s="4">
        <f t="shared" si="21"/>
        <v>0.68000000000006366</v>
      </c>
      <c r="I240" s="4">
        <f t="shared" si="22"/>
        <v>0.13600000000001272</v>
      </c>
      <c r="J240" s="4">
        <f t="shared" si="23"/>
        <v>7.7447105464236294</v>
      </c>
      <c r="K240" s="4">
        <f t="shared" si="26"/>
        <v>17.071067811865476</v>
      </c>
      <c r="L240" s="4">
        <f t="shared" si="24"/>
        <v>206.06999999999994</v>
      </c>
      <c r="M240" t="str">
        <f t="shared" si="25"/>
        <v>non arresto</v>
      </c>
    </row>
    <row r="241" spans="1:13" x14ac:dyDescent="0.25">
      <c r="A241" s="1">
        <v>380</v>
      </c>
      <c r="B241" s="2">
        <v>1</v>
      </c>
      <c r="C241" s="2">
        <v>1679458.5</v>
      </c>
      <c r="D241" s="2">
        <v>5072831.5</v>
      </c>
      <c r="F241" s="2">
        <v>1030.22</v>
      </c>
      <c r="G241" s="4">
        <f t="shared" si="20"/>
        <v>5</v>
      </c>
      <c r="H241" s="4">
        <f t="shared" si="21"/>
        <v>2.5099999999999909</v>
      </c>
      <c r="I241" s="4">
        <f t="shared" si="22"/>
        <v>0.50199999999999823</v>
      </c>
      <c r="J241" s="4">
        <f t="shared" si="23"/>
        <v>26.656651066284773</v>
      </c>
      <c r="K241" s="4">
        <f t="shared" si="26"/>
        <v>17.071067811865476</v>
      </c>
      <c r="L241" s="4">
        <f t="shared" si="24"/>
        <v>208.57999999999993</v>
      </c>
      <c r="M241" t="str">
        <f t="shared" si="25"/>
        <v>non arresto</v>
      </c>
    </row>
    <row r="242" spans="1:13" x14ac:dyDescent="0.25">
      <c r="A242" s="1">
        <v>408</v>
      </c>
      <c r="B242" s="2">
        <v>2</v>
      </c>
      <c r="C242" s="2">
        <v>1679453.5</v>
      </c>
      <c r="D242" s="2">
        <v>5072826.5</v>
      </c>
      <c r="F242" s="2">
        <v>1028.8</v>
      </c>
      <c r="G242" s="4">
        <f t="shared" si="20"/>
        <v>7.0710678118654755</v>
      </c>
      <c r="H242" s="4">
        <f t="shared" si="21"/>
        <v>1.4200000000000728</v>
      </c>
      <c r="I242" s="4">
        <f t="shared" si="22"/>
        <v>0.20081832585698978</v>
      </c>
      <c r="J242" s="4">
        <f t="shared" si="23"/>
        <v>11.355008657479159</v>
      </c>
      <c r="K242" s="4">
        <f t="shared" si="26"/>
        <v>17.071067811865476</v>
      </c>
      <c r="L242" s="4">
        <f t="shared" si="24"/>
        <v>210</v>
      </c>
      <c r="M242" t="str">
        <f t="shared" si="25"/>
        <v>non arresto</v>
      </c>
    </row>
    <row r="243" spans="1:13" x14ac:dyDescent="0.25">
      <c r="A243" s="1">
        <v>407</v>
      </c>
      <c r="B243" s="2">
        <v>2</v>
      </c>
      <c r="C243" s="2">
        <v>1679448.5</v>
      </c>
      <c r="D243" s="2">
        <v>5072826.5</v>
      </c>
      <c r="F243" s="2">
        <v>1027.1400000000001</v>
      </c>
      <c r="G243" s="4">
        <f t="shared" si="20"/>
        <v>5</v>
      </c>
      <c r="H243" s="4">
        <f t="shared" si="21"/>
        <v>1.6599999999998545</v>
      </c>
      <c r="I243" s="4">
        <f t="shared" si="22"/>
        <v>0.33199999999997087</v>
      </c>
      <c r="J243" s="4">
        <f t="shared" si="23"/>
        <v>18.366166407567427</v>
      </c>
      <c r="K243" s="4">
        <f t="shared" si="26"/>
        <v>17.071067811865476</v>
      </c>
      <c r="L243" s="4">
        <f t="shared" si="24"/>
        <v>211.65999999999985</v>
      </c>
      <c r="M243" t="str">
        <f t="shared" si="25"/>
        <v>non arresto</v>
      </c>
    </row>
    <row r="244" spans="1:13" x14ac:dyDescent="0.25">
      <c r="A244" s="1">
        <v>406</v>
      </c>
      <c r="B244" s="2">
        <v>2</v>
      </c>
      <c r="C244" s="2">
        <v>1679443.5</v>
      </c>
      <c r="D244" s="2">
        <v>5072826.5</v>
      </c>
      <c r="F244" s="2">
        <v>1025.46</v>
      </c>
      <c r="G244" s="4">
        <f t="shared" si="20"/>
        <v>5</v>
      </c>
      <c r="H244" s="4">
        <f t="shared" si="21"/>
        <v>1.6800000000000637</v>
      </c>
      <c r="I244" s="4">
        <f t="shared" si="22"/>
        <v>0.33600000000001273</v>
      </c>
      <c r="J244" s="4">
        <f t="shared" si="23"/>
        <v>18.572348510407956</v>
      </c>
      <c r="K244" s="4">
        <f t="shared" si="26"/>
        <v>17.071067811865476</v>
      </c>
      <c r="L244" s="4">
        <f t="shared" si="24"/>
        <v>213.33999999999992</v>
      </c>
      <c r="M244" t="str">
        <f t="shared" si="25"/>
        <v>non arresto</v>
      </c>
    </row>
    <row r="245" spans="1:13" x14ac:dyDescent="0.25">
      <c r="A245" s="1">
        <v>405</v>
      </c>
      <c r="B245" s="2">
        <v>2</v>
      </c>
      <c r="C245" s="2">
        <v>1679438.5</v>
      </c>
      <c r="D245" s="2">
        <v>5072826.5</v>
      </c>
      <c r="F245" s="2">
        <v>1023.5</v>
      </c>
      <c r="G245" s="4">
        <f t="shared" si="20"/>
        <v>5</v>
      </c>
      <c r="H245" s="4">
        <f t="shared" si="21"/>
        <v>1.9600000000000364</v>
      </c>
      <c r="I245" s="4">
        <f t="shared" si="22"/>
        <v>0.39200000000000729</v>
      </c>
      <c r="J245" s="4">
        <f t="shared" si="23"/>
        <v>21.405179430118892</v>
      </c>
      <c r="K245" s="4">
        <f t="shared" si="26"/>
        <v>17.071067811865476</v>
      </c>
      <c r="L245" s="4">
        <f t="shared" si="24"/>
        <v>215.29999999999995</v>
      </c>
      <c r="M245" t="str">
        <f t="shared" si="25"/>
        <v>non arresto</v>
      </c>
    </row>
    <row r="246" spans="1:13" x14ac:dyDescent="0.25">
      <c r="A246" s="1">
        <v>404</v>
      </c>
      <c r="B246" s="2">
        <v>2</v>
      </c>
      <c r="C246" s="2">
        <v>1679433.5</v>
      </c>
      <c r="D246" s="2">
        <v>5072826.5</v>
      </c>
      <c r="F246" s="2">
        <v>1021.53</v>
      </c>
      <c r="G246" s="4">
        <f t="shared" si="20"/>
        <v>5</v>
      </c>
      <c r="H246" s="4">
        <f t="shared" si="21"/>
        <v>1.9700000000000273</v>
      </c>
      <c r="I246" s="4">
        <f t="shared" si="22"/>
        <v>0.39400000000000546</v>
      </c>
      <c r="J246" s="4">
        <f t="shared" si="23"/>
        <v>21.504440240813327</v>
      </c>
      <c r="K246" s="4">
        <f t="shared" si="26"/>
        <v>17.071067811865476</v>
      </c>
      <c r="L246" s="4">
        <f t="shared" si="24"/>
        <v>217.26999999999998</v>
      </c>
      <c r="M246" t="str">
        <f t="shared" si="25"/>
        <v>non arresto</v>
      </c>
    </row>
    <row r="247" spans="1:13" x14ac:dyDescent="0.25">
      <c r="A247" s="1">
        <v>403</v>
      </c>
      <c r="B247" s="2">
        <v>2</v>
      </c>
      <c r="C247" s="2">
        <v>1679428.5</v>
      </c>
      <c r="D247" s="2">
        <v>5072826.5</v>
      </c>
      <c r="F247" s="2">
        <v>1019.08</v>
      </c>
      <c r="G247" s="4">
        <f t="shared" si="20"/>
        <v>5</v>
      </c>
      <c r="H247" s="4">
        <f t="shared" si="21"/>
        <v>2.4499999999999318</v>
      </c>
      <c r="I247" s="4">
        <f t="shared" si="22"/>
        <v>0.48999999999998634</v>
      </c>
      <c r="J247" s="4">
        <f t="shared" si="23"/>
        <v>26.104854009098666</v>
      </c>
      <c r="K247" s="4">
        <f t="shared" si="26"/>
        <v>17.071067811865476</v>
      </c>
      <c r="L247" s="4">
        <f t="shared" si="24"/>
        <v>219.71999999999991</v>
      </c>
      <c r="M247" t="str">
        <f t="shared" si="25"/>
        <v>non arresto</v>
      </c>
    </row>
    <row r="248" spans="1:13" x14ac:dyDescent="0.25">
      <c r="A248" s="1">
        <v>402</v>
      </c>
      <c r="B248" s="2">
        <v>2</v>
      </c>
      <c r="C248" s="2">
        <v>1679423.5</v>
      </c>
      <c r="D248" s="2">
        <v>5072826.5</v>
      </c>
      <c r="F248" s="2">
        <v>1016.91</v>
      </c>
      <c r="G248" s="4">
        <f t="shared" si="20"/>
        <v>5</v>
      </c>
      <c r="H248" s="4">
        <f t="shared" si="21"/>
        <v>2.1700000000000728</v>
      </c>
      <c r="I248" s="4">
        <f t="shared" si="22"/>
        <v>0.43400000000001454</v>
      </c>
      <c r="J248" s="4">
        <f t="shared" si="23"/>
        <v>23.460843514935121</v>
      </c>
      <c r="K248" s="4">
        <f t="shared" si="26"/>
        <v>17.071067811865476</v>
      </c>
      <c r="L248" s="4">
        <f t="shared" si="24"/>
        <v>221.89</v>
      </c>
      <c r="M248" t="str">
        <f t="shared" si="25"/>
        <v>non arresto</v>
      </c>
    </row>
    <row r="249" spans="1:13" x14ac:dyDescent="0.25">
      <c r="A249" s="1">
        <v>401</v>
      </c>
      <c r="B249" s="2">
        <v>2</v>
      </c>
      <c r="C249" s="2">
        <v>1679418.5</v>
      </c>
      <c r="D249" s="2">
        <v>5072826.5</v>
      </c>
      <c r="F249" s="2">
        <v>1014.73</v>
      </c>
      <c r="G249" s="4">
        <f t="shared" si="20"/>
        <v>5</v>
      </c>
      <c r="H249" s="4">
        <f t="shared" si="21"/>
        <v>2.17999999999995</v>
      </c>
      <c r="I249" s="4">
        <f t="shared" si="22"/>
        <v>0.43599999999999001</v>
      </c>
      <c r="J249" s="4">
        <f t="shared" si="23"/>
        <v>23.557201687146623</v>
      </c>
      <c r="K249" s="4">
        <f t="shared" si="26"/>
        <v>17.071067811865476</v>
      </c>
      <c r="L249" s="4">
        <f t="shared" si="24"/>
        <v>224.06999999999994</v>
      </c>
      <c r="M249" t="str">
        <f t="shared" si="25"/>
        <v>non arresto</v>
      </c>
    </row>
    <row r="250" spans="1:13" x14ac:dyDescent="0.25">
      <c r="A250" s="1">
        <v>400</v>
      </c>
      <c r="B250" s="2">
        <v>2</v>
      </c>
      <c r="C250" s="2">
        <v>1679413.5</v>
      </c>
      <c r="D250" s="2">
        <v>5072826.5</v>
      </c>
      <c r="F250" s="2">
        <v>1012.94</v>
      </c>
      <c r="G250" s="4">
        <f t="shared" si="20"/>
        <v>5</v>
      </c>
      <c r="H250" s="4">
        <f t="shared" si="21"/>
        <v>1.7899999999999636</v>
      </c>
      <c r="I250" s="4">
        <f t="shared" si="22"/>
        <v>0.35799999999999271</v>
      </c>
      <c r="J250" s="4">
        <f t="shared" si="23"/>
        <v>19.697367390655199</v>
      </c>
      <c r="K250" s="4">
        <f t="shared" si="26"/>
        <v>17.071067811865476</v>
      </c>
      <c r="L250" s="4">
        <f t="shared" si="24"/>
        <v>225.8599999999999</v>
      </c>
      <c r="M250" t="str">
        <f t="shared" si="25"/>
        <v>non arresto</v>
      </c>
    </row>
    <row r="251" spans="1:13" x14ac:dyDescent="0.25">
      <c r="A251" s="1">
        <v>399</v>
      </c>
      <c r="B251" s="2">
        <v>2</v>
      </c>
      <c r="C251" s="2">
        <v>1679408.5</v>
      </c>
      <c r="D251" s="2">
        <v>5072826.5</v>
      </c>
      <c r="F251" s="2">
        <v>1011.03</v>
      </c>
      <c r="G251" s="4">
        <f t="shared" si="20"/>
        <v>5</v>
      </c>
      <c r="H251" s="4">
        <f t="shared" si="21"/>
        <v>1.9100000000000819</v>
      </c>
      <c r="I251" s="4">
        <f t="shared" si="22"/>
        <v>0.38200000000001638</v>
      </c>
      <c r="J251" s="4">
        <f t="shared" si="23"/>
        <v>20.90685689216776</v>
      </c>
      <c r="K251" s="4">
        <f t="shared" si="26"/>
        <v>17.071067811865476</v>
      </c>
      <c r="L251" s="4">
        <f t="shared" si="24"/>
        <v>227.76999999999998</v>
      </c>
      <c r="M251" t="str">
        <f t="shared" si="25"/>
        <v>non arresto</v>
      </c>
    </row>
    <row r="252" spans="1:13" x14ac:dyDescent="0.25">
      <c r="A252" s="1">
        <v>398</v>
      </c>
      <c r="B252" s="2">
        <v>2</v>
      </c>
      <c r="C252" s="2">
        <v>1679403.5</v>
      </c>
      <c r="D252" s="2">
        <v>5072826.5</v>
      </c>
      <c r="F252" s="2">
        <v>1008.68</v>
      </c>
      <c r="G252" s="4">
        <f t="shared" si="20"/>
        <v>5</v>
      </c>
      <c r="H252" s="4">
        <f t="shared" si="21"/>
        <v>2.3500000000000227</v>
      </c>
      <c r="I252" s="4">
        <f t="shared" si="22"/>
        <v>0.47000000000000453</v>
      </c>
      <c r="J252" s="4">
        <f t="shared" si="23"/>
        <v>25.173524524530379</v>
      </c>
      <c r="K252" s="4">
        <f t="shared" si="26"/>
        <v>17.071067811865476</v>
      </c>
      <c r="L252" s="4">
        <f t="shared" si="24"/>
        <v>230.12</v>
      </c>
      <c r="M252" t="str">
        <f t="shared" si="25"/>
        <v>non arresto</v>
      </c>
    </row>
    <row r="253" spans="1:13" x14ac:dyDescent="0.25">
      <c r="A253" s="1">
        <v>397</v>
      </c>
      <c r="B253" s="2">
        <v>2</v>
      </c>
      <c r="C253" s="2">
        <v>1679398.5</v>
      </c>
      <c r="D253" s="2">
        <v>5072826.5</v>
      </c>
      <c r="F253" s="2">
        <v>1006.65</v>
      </c>
      <c r="G253" s="4">
        <f t="shared" si="20"/>
        <v>5</v>
      </c>
      <c r="H253" s="4">
        <f t="shared" si="21"/>
        <v>2.0299999999999727</v>
      </c>
      <c r="I253" s="4">
        <f t="shared" si="22"/>
        <v>0.40599999999999453</v>
      </c>
      <c r="J253" s="4">
        <f t="shared" si="23"/>
        <v>22.097152452634177</v>
      </c>
      <c r="K253" s="4">
        <f t="shared" si="26"/>
        <v>17.071067811865476</v>
      </c>
      <c r="L253" s="4">
        <f t="shared" si="24"/>
        <v>232.14999999999998</v>
      </c>
      <c r="M253" t="str">
        <f t="shared" si="25"/>
        <v>non arresto</v>
      </c>
    </row>
    <row r="254" spans="1:13" x14ac:dyDescent="0.25">
      <c r="A254" s="1">
        <v>396</v>
      </c>
      <c r="B254" s="2">
        <v>2</v>
      </c>
      <c r="C254" s="2">
        <v>1679393.5</v>
      </c>
      <c r="D254" s="2">
        <v>5072826.5</v>
      </c>
      <c r="F254" s="2">
        <v>1004.76</v>
      </c>
      <c r="G254" s="4">
        <f t="shared" si="20"/>
        <v>5</v>
      </c>
      <c r="H254" s="4">
        <f t="shared" si="21"/>
        <v>1.8899999999999864</v>
      </c>
      <c r="I254" s="4">
        <f t="shared" si="22"/>
        <v>0.37799999999999728</v>
      </c>
      <c r="J254" s="4">
        <f t="shared" si="23"/>
        <v>20.706592137009306</v>
      </c>
      <c r="K254" s="4">
        <f t="shared" si="26"/>
        <v>17.071067811865476</v>
      </c>
      <c r="L254" s="4">
        <f t="shared" si="24"/>
        <v>234.03999999999996</v>
      </c>
      <c r="M254" t="str">
        <f t="shared" si="25"/>
        <v>non arresto</v>
      </c>
    </row>
    <row r="255" spans="1:13" x14ac:dyDescent="0.25">
      <c r="A255" s="1">
        <v>395</v>
      </c>
      <c r="B255" s="2">
        <v>2</v>
      </c>
      <c r="C255" s="2">
        <v>1679388.5</v>
      </c>
      <c r="D255" s="2">
        <v>5072826.5</v>
      </c>
      <c r="F255" s="2">
        <v>1002.57</v>
      </c>
      <c r="G255" s="4">
        <f t="shared" si="20"/>
        <v>5</v>
      </c>
      <c r="H255" s="4">
        <f t="shared" si="21"/>
        <v>2.1899999999999409</v>
      </c>
      <c r="I255" s="4">
        <f t="shared" si="22"/>
        <v>0.43799999999998818</v>
      </c>
      <c r="J255" s="4">
        <f t="shared" si="23"/>
        <v>23.653418757049025</v>
      </c>
      <c r="K255" s="4">
        <f t="shared" si="26"/>
        <v>17.071067811865476</v>
      </c>
      <c r="L255" s="4">
        <f t="shared" si="24"/>
        <v>236.2299999999999</v>
      </c>
      <c r="M255" t="str">
        <f t="shared" si="25"/>
        <v>non arresto</v>
      </c>
    </row>
    <row r="256" spans="1:13" x14ac:dyDescent="0.25">
      <c r="A256" s="1">
        <v>394</v>
      </c>
      <c r="B256" s="2">
        <v>2</v>
      </c>
      <c r="C256" s="2">
        <v>1679383.5</v>
      </c>
      <c r="D256" s="2">
        <v>5072826.5</v>
      </c>
      <c r="F256" s="2">
        <v>1000.53</v>
      </c>
      <c r="G256" s="4">
        <f t="shared" si="20"/>
        <v>5</v>
      </c>
      <c r="H256" s="4">
        <f t="shared" si="21"/>
        <v>2.0400000000000773</v>
      </c>
      <c r="I256" s="4">
        <f t="shared" si="22"/>
        <v>0.40800000000001546</v>
      </c>
      <c r="J256" s="4">
        <f t="shared" si="23"/>
        <v>22.195459528679709</v>
      </c>
      <c r="K256" s="4">
        <f t="shared" si="26"/>
        <v>17.071067811865476</v>
      </c>
      <c r="L256" s="4">
        <f t="shared" si="24"/>
        <v>238.26999999999998</v>
      </c>
      <c r="M256" t="str">
        <f t="shared" si="25"/>
        <v>non arresto</v>
      </c>
    </row>
    <row r="257" spans="1:13" x14ac:dyDescent="0.25">
      <c r="A257" s="1">
        <v>393</v>
      </c>
      <c r="B257" s="2">
        <v>1</v>
      </c>
      <c r="C257" s="2">
        <v>1679378.5</v>
      </c>
      <c r="D257" s="2">
        <v>5072826.5</v>
      </c>
      <c r="F257" s="2">
        <v>996.74400000000003</v>
      </c>
      <c r="G257" s="4">
        <f t="shared" si="20"/>
        <v>5</v>
      </c>
      <c r="H257" s="4">
        <f t="shared" si="21"/>
        <v>3.7859999999999445</v>
      </c>
      <c r="I257" s="4">
        <f t="shared" si="22"/>
        <v>0.75719999999998888</v>
      </c>
      <c r="J257" s="4">
        <f t="shared" si="23"/>
        <v>37.133005441474886</v>
      </c>
      <c r="K257" s="4">
        <f t="shared" si="26"/>
        <v>17.071067811865476</v>
      </c>
      <c r="L257" s="4">
        <f t="shared" si="24"/>
        <v>242.05599999999993</v>
      </c>
      <c r="M257" t="str">
        <f t="shared" si="25"/>
        <v>non arresto</v>
      </c>
    </row>
    <row r="258" spans="1:13" x14ac:dyDescent="0.25">
      <c r="A258" s="1">
        <v>392</v>
      </c>
      <c r="B258" s="2">
        <v>1</v>
      </c>
      <c r="C258" s="2">
        <v>1679373.5</v>
      </c>
      <c r="D258" s="2">
        <v>5072826.5</v>
      </c>
      <c r="F258" s="2">
        <v>992.22500000000002</v>
      </c>
      <c r="G258" s="4">
        <f t="shared" si="20"/>
        <v>5</v>
      </c>
      <c r="H258" s="4">
        <f t="shared" si="21"/>
        <v>4.5190000000000055</v>
      </c>
      <c r="I258" s="4">
        <f t="shared" si="22"/>
        <v>0.90380000000000105</v>
      </c>
      <c r="J258" s="4">
        <f t="shared" si="23"/>
        <v>42.107274943275165</v>
      </c>
      <c r="K258" s="4">
        <f t="shared" si="26"/>
        <v>17.071067811865476</v>
      </c>
      <c r="L258" s="4">
        <f t="shared" si="24"/>
        <v>246.57499999999993</v>
      </c>
      <c r="M258" t="str">
        <f t="shared" si="25"/>
        <v>non arresto</v>
      </c>
    </row>
    <row r="259" spans="1:13" x14ac:dyDescent="0.25">
      <c r="A259" s="1">
        <v>391</v>
      </c>
      <c r="B259" s="2">
        <v>1</v>
      </c>
      <c r="C259" s="2">
        <v>1679368.5</v>
      </c>
      <c r="D259" s="2">
        <v>5072826.5</v>
      </c>
      <c r="F259" s="2">
        <v>987.20899999999995</v>
      </c>
      <c r="G259" s="4">
        <f t="shared" si="20"/>
        <v>5</v>
      </c>
      <c r="H259" s="4">
        <f t="shared" si="21"/>
        <v>5.0160000000000764</v>
      </c>
      <c r="I259" s="4">
        <f t="shared" si="22"/>
        <v>1.0032000000000152</v>
      </c>
      <c r="J259" s="4">
        <f t="shared" si="23"/>
        <v>45.091526726481007</v>
      </c>
      <c r="K259" s="4">
        <f t="shared" si="26"/>
        <v>17.071067811865476</v>
      </c>
      <c r="L259" s="4">
        <f t="shared" si="24"/>
        <v>251.59100000000001</v>
      </c>
      <c r="M259" t="str">
        <f t="shared" si="25"/>
        <v>non arresto</v>
      </c>
    </row>
    <row r="260" spans="1:13" x14ac:dyDescent="0.25">
      <c r="A260" s="1">
        <v>390</v>
      </c>
      <c r="B260" s="2">
        <v>1</v>
      </c>
      <c r="C260" s="2">
        <v>1679363.5</v>
      </c>
      <c r="D260" s="2">
        <v>5072826.5</v>
      </c>
      <c r="F260" s="2">
        <v>982.19299999999998</v>
      </c>
      <c r="G260" s="4">
        <f t="shared" ref="G260:G323" si="27">SQRT((C260-C259)^2+(D260-D259)^2)</f>
        <v>5</v>
      </c>
      <c r="H260" s="4">
        <f t="shared" ref="H260:H323" si="28">F259-F260</f>
        <v>5.0159999999999627</v>
      </c>
      <c r="I260" s="4">
        <f t="shared" ref="I260:I323" si="29">H260/G260</f>
        <v>1.0031999999999925</v>
      </c>
      <c r="J260" s="4">
        <f t="shared" ref="J260:J323" si="30">DEGREES(ATAN(I260))</f>
        <v>45.091526726480367</v>
      </c>
      <c r="K260" s="4">
        <f t="shared" si="26"/>
        <v>17.071067811865476</v>
      </c>
      <c r="L260" s="4">
        <f t="shared" ref="L260:L323" si="31">IF(B260&lt;3,(L259+H260),L259)</f>
        <v>256.60699999999997</v>
      </c>
      <c r="M260" t="str">
        <f t="shared" ref="M260:M323" si="32">IF(K260 &gt; ((L260)*0.4), "arresto", "non arresto")</f>
        <v>non arresto</v>
      </c>
    </row>
    <row r="261" spans="1:13" x14ac:dyDescent="0.25">
      <c r="A261" s="1">
        <v>389</v>
      </c>
      <c r="B261" s="2">
        <v>1</v>
      </c>
      <c r="C261" s="2">
        <v>1679358.5</v>
      </c>
      <c r="D261" s="2">
        <v>5072826.5</v>
      </c>
      <c r="F261" s="2">
        <v>977.47900000000004</v>
      </c>
      <c r="G261" s="4">
        <f t="shared" si="27"/>
        <v>5</v>
      </c>
      <c r="H261" s="4">
        <f t="shared" si="28"/>
        <v>4.7139999999999418</v>
      </c>
      <c r="I261" s="4">
        <f t="shared" si="29"/>
        <v>0.94279999999998831</v>
      </c>
      <c r="J261" s="4">
        <f t="shared" si="30"/>
        <v>43.313582398196083</v>
      </c>
      <c r="K261" s="4">
        <f t="shared" si="26"/>
        <v>17.071067811865476</v>
      </c>
      <c r="L261" s="4">
        <f t="shared" si="31"/>
        <v>261.32099999999991</v>
      </c>
      <c r="M261" t="str">
        <f t="shared" si="32"/>
        <v>non arresto</v>
      </c>
    </row>
    <row r="262" spans="1:13" x14ac:dyDescent="0.25">
      <c r="A262" s="1">
        <v>388</v>
      </c>
      <c r="B262" s="2">
        <v>2</v>
      </c>
      <c r="C262" s="2">
        <v>1679353.5</v>
      </c>
      <c r="D262" s="2">
        <v>5072826.5</v>
      </c>
      <c r="F262" s="2">
        <v>972.78399999999999</v>
      </c>
      <c r="G262" s="4">
        <f t="shared" si="27"/>
        <v>5</v>
      </c>
      <c r="H262" s="4">
        <f t="shared" si="28"/>
        <v>4.69500000000005</v>
      </c>
      <c r="I262" s="4">
        <f t="shared" si="29"/>
        <v>0.93900000000001005</v>
      </c>
      <c r="J262" s="4">
        <f t="shared" si="30"/>
        <v>43.198096844413392</v>
      </c>
      <c r="K262" s="4">
        <f t="shared" si="26"/>
        <v>17.071067811865476</v>
      </c>
      <c r="L262" s="4">
        <f t="shared" si="31"/>
        <v>266.01599999999996</v>
      </c>
      <c r="M262" t="str">
        <f t="shared" si="32"/>
        <v>non arresto</v>
      </c>
    </row>
    <row r="263" spans="1:13" x14ac:dyDescent="0.25">
      <c r="A263" s="1">
        <v>387</v>
      </c>
      <c r="B263" s="2">
        <v>3</v>
      </c>
      <c r="C263" s="2">
        <v>1679348.5</v>
      </c>
      <c r="D263" s="2">
        <v>5072826.5</v>
      </c>
      <c r="F263" s="2">
        <v>969.577</v>
      </c>
      <c r="G263" s="4">
        <f t="shared" si="27"/>
        <v>5</v>
      </c>
      <c r="H263" s="4">
        <f t="shared" si="28"/>
        <v>3.2069999999999936</v>
      </c>
      <c r="I263" s="4">
        <f t="shared" si="29"/>
        <v>0.64139999999999875</v>
      </c>
      <c r="J263" s="4">
        <f t="shared" si="30"/>
        <v>32.676112473854495</v>
      </c>
      <c r="K263" s="4">
        <f t="shared" si="26"/>
        <v>22.071067811865476</v>
      </c>
      <c r="L263" s="4">
        <f t="shared" si="31"/>
        <v>266.01599999999996</v>
      </c>
      <c r="M263" t="str">
        <f t="shared" si="32"/>
        <v>non arresto</v>
      </c>
    </row>
    <row r="264" spans="1:13" x14ac:dyDescent="0.25">
      <c r="A264" s="1">
        <v>379</v>
      </c>
      <c r="B264" s="2">
        <v>2</v>
      </c>
      <c r="C264" s="2">
        <v>1679343.5</v>
      </c>
      <c r="D264" s="2">
        <v>5072831.5</v>
      </c>
      <c r="F264" s="2">
        <v>968.59400000000005</v>
      </c>
      <c r="G264" s="4">
        <f t="shared" si="27"/>
        <v>7.0710678118654755</v>
      </c>
      <c r="H264" s="4">
        <f t="shared" si="28"/>
        <v>0.98299999999994725</v>
      </c>
      <c r="I264" s="4">
        <f t="shared" si="29"/>
        <v>0.13901719318126779</v>
      </c>
      <c r="J264" s="4">
        <f t="shared" si="30"/>
        <v>7.9143747476156143</v>
      </c>
      <c r="K264" s="4">
        <f t="shared" si="26"/>
        <v>22.071067811865476</v>
      </c>
      <c r="L264" s="4">
        <f t="shared" si="31"/>
        <v>266.99899999999991</v>
      </c>
      <c r="M264" t="str">
        <f t="shared" si="32"/>
        <v>non arresto</v>
      </c>
    </row>
    <row r="265" spans="1:13" x14ac:dyDescent="0.25">
      <c r="A265" s="1">
        <v>378</v>
      </c>
      <c r="B265" s="2">
        <v>2</v>
      </c>
      <c r="C265" s="2">
        <v>1679338.5</v>
      </c>
      <c r="D265" s="2">
        <v>5072836.5</v>
      </c>
      <c r="F265" s="2">
        <v>965.43799999999999</v>
      </c>
      <c r="G265" s="4">
        <f t="shared" si="27"/>
        <v>7.0710678118654755</v>
      </c>
      <c r="H265" s="4">
        <f t="shared" si="28"/>
        <v>3.1560000000000628</v>
      </c>
      <c r="I265" s="4">
        <f t="shared" si="29"/>
        <v>0.44632580028495766</v>
      </c>
      <c r="J265" s="4">
        <f t="shared" si="30"/>
        <v>24.052439431203045</v>
      </c>
      <c r="K265" s="4">
        <f t="shared" si="26"/>
        <v>22.071067811865476</v>
      </c>
      <c r="L265" s="4">
        <f t="shared" si="31"/>
        <v>270.15499999999997</v>
      </c>
      <c r="M265" t="str">
        <f t="shared" si="32"/>
        <v>non arresto</v>
      </c>
    </row>
    <row r="266" spans="1:13" x14ac:dyDescent="0.25">
      <c r="A266" s="1">
        <v>377</v>
      </c>
      <c r="B266" s="2">
        <v>2</v>
      </c>
      <c r="C266" s="2">
        <v>1679333.5</v>
      </c>
      <c r="D266" s="2">
        <v>5072836.5</v>
      </c>
      <c r="F266" s="2">
        <v>963.85</v>
      </c>
      <c r="G266" s="4">
        <f t="shared" si="27"/>
        <v>5</v>
      </c>
      <c r="H266" s="4">
        <f t="shared" si="28"/>
        <v>1.5879999999999654</v>
      </c>
      <c r="I266" s="4">
        <f t="shared" si="29"/>
        <v>0.31759999999999311</v>
      </c>
      <c r="J266" s="4">
        <f t="shared" si="30"/>
        <v>17.619848042153617</v>
      </c>
      <c r="K266" s="4">
        <f t="shared" ref="K266:K329" si="33">IF(B266&gt;=3,(K265+G266),K265)</f>
        <v>22.071067811865476</v>
      </c>
      <c r="L266" s="4">
        <f t="shared" si="31"/>
        <v>271.74299999999994</v>
      </c>
      <c r="M266" t="str">
        <f t="shared" si="32"/>
        <v>non arresto</v>
      </c>
    </row>
    <row r="267" spans="1:13" x14ac:dyDescent="0.25">
      <c r="A267" s="1">
        <v>376</v>
      </c>
      <c r="B267" s="2">
        <v>2</v>
      </c>
      <c r="C267" s="2">
        <v>1679328.5</v>
      </c>
      <c r="D267" s="2">
        <v>5072841.5</v>
      </c>
      <c r="F267" s="2">
        <v>960.44500000000005</v>
      </c>
      <c r="G267" s="4">
        <f t="shared" si="27"/>
        <v>7.0710678118654755</v>
      </c>
      <c r="H267" s="4">
        <f t="shared" si="28"/>
        <v>3.4049999999999727</v>
      </c>
      <c r="I267" s="4">
        <f t="shared" si="29"/>
        <v>0.48153971798803497</v>
      </c>
      <c r="J267" s="4">
        <f t="shared" si="30"/>
        <v>25.712662470490923</v>
      </c>
      <c r="K267" s="4">
        <f t="shared" si="33"/>
        <v>22.071067811865476</v>
      </c>
      <c r="L267" s="4">
        <f t="shared" si="31"/>
        <v>275.14799999999991</v>
      </c>
      <c r="M267" t="str">
        <f t="shared" si="32"/>
        <v>non arresto</v>
      </c>
    </row>
    <row r="268" spans="1:13" x14ac:dyDescent="0.25">
      <c r="A268" s="1">
        <v>375</v>
      </c>
      <c r="B268" s="2">
        <v>2</v>
      </c>
      <c r="C268" s="2">
        <v>1679323.5</v>
      </c>
      <c r="D268" s="2">
        <v>5072841.5</v>
      </c>
      <c r="F268" s="2">
        <v>957.87400000000002</v>
      </c>
      <c r="G268" s="4">
        <f t="shared" si="27"/>
        <v>5</v>
      </c>
      <c r="H268" s="4">
        <f t="shared" si="28"/>
        <v>2.5710000000000264</v>
      </c>
      <c r="I268" s="4">
        <f t="shared" si="29"/>
        <v>0.51420000000000532</v>
      </c>
      <c r="J268" s="4">
        <f t="shared" si="30"/>
        <v>27.212227589216084</v>
      </c>
      <c r="K268" s="4">
        <f t="shared" si="33"/>
        <v>22.071067811865476</v>
      </c>
      <c r="L268" s="4">
        <f t="shared" si="31"/>
        <v>277.71899999999994</v>
      </c>
      <c r="M268" t="str">
        <f t="shared" si="32"/>
        <v>non arresto</v>
      </c>
    </row>
    <row r="269" spans="1:13" x14ac:dyDescent="0.25">
      <c r="A269" s="1">
        <v>374</v>
      </c>
      <c r="B269" s="2">
        <v>2</v>
      </c>
      <c r="C269" s="2">
        <v>1679318.5</v>
      </c>
      <c r="D269" s="2">
        <v>5072846.5</v>
      </c>
      <c r="F269" s="2">
        <v>954.55200000000002</v>
      </c>
      <c r="G269" s="4">
        <f t="shared" si="27"/>
        <v>7.0710678118654755</v>
      </c>
      <c r="H269" s="4">
        <f t="shared" si="28"/>
        <v>3.3220000000000027</v>
      </c>
      <c r="I269" s="4">
        <f t="shared" si="29"/>
        <v>0.46980174542034253</v>
      </c>
      <c r="J269" s="4">
        <f t="shared" si="30"/>
        <v>25.164219898774206</v>
      </c>
      <c r="K269" s="4">
        <f t="shared" si="33"/>
        <v>22.071067811865476</v>
      </c>
      <c r="L269" s="4">
        <f t="shared" si="31"/>
        <v>281.04099999999994</v>
      </c>
      <c r="M269" t="str">
        <f t="shared" si="32"/>
        <v>non arresto</v>
      </c>
    </row>
    <row r="270" spans="1:13" x14ac:dyDescent="0.25">
      <c r="A270" s="1">
        <v>373</v>
      </c>
      <c r="B270" s="2">
        <v>2</v>
      </c>
      <c r="C270" s="2">
        <v>1679313.5</v>
      </c>
      <c r="D270" s="2">
        <v>5072851.5</v>
      </c>
      <c r="F270" s="2">
        <v>951.66399999999999</v>
      </c>
      <c r="G270" s="4">
        <f t="shared" si="27"/>
        <v>7.0710678118654755</v>
      </c>
      <c r="H270" s="4">
        <f t="shared" si="28"/>
        <v>2.8880000000000337</v>
      </c>
      <c r="I270" s="4">
        <f t="shared" si="29"/>
        <v>0.4084248768133546</v>
      </c>
      <c r="J270" s="4">
        <f t="shared" si="30"/>
        <v>22.216326036293637</v>
      </c>
      <c r="K270" s="4">
        <f t="shared" si="33"/>
        <v>22.071067811865476</v>
      </c>
      <c r="L270" s="4">
        <f t="shared" si="31"/>
        <v>283.92899999999997</v>
      </c>
      <c r="M270" t="str">
        <f t="shared" si="32"/>
        <v>non arresto</v>
      </c>
    </row>
    <row r="271" spans="1:13" x14ac:dyDescent="0.25">
      <c r="A271" s="1">
        <v>372</v>
      </c>
      <c r="B271" s="2">
        <v>2</v>
      </c>
      <c r="C271" s="2">
        <v>1679308.5</v>
      </c>
      <c r="D271" s="2">
        <v>5072856.5</v>
      </c>
      <c r="F271" s="2">
        <v>948.69</v>
      </c>
      <c r="G271" s="4">
        <f t="shared" si="27"/>
        <v>7.0710678118654755</v>
      </c>
      <c r="H271" s="4">
        <f t="shared" si="28"/>
        <v>2.9739999999999327</v>
      </c>
      <c r="I271" s="4">
        <f t="shared" si="29"/>
        <v>0.42058711344974892</v>
      </c>
      <c r="J271" s="4">
        <f t="shared" si="30"/>
        <v>22.81099470556337</v>
      </c>
      <c r="K271" s="4">
        <f t="shared" si="33"/>
        <v>22.071067811865476</v>
      </c>
      <c r="L271" s="4">
        <f t="shared" si="31"/>
        <v>286.90299999999991</v>
      </c>
      <c r="M271" t="str">
        <f t="shared" si="32"/>
        <v>non arresto</v>
      </c>
    </row>
    <row r="272" spans="1:13" x14ac:dyDescent="0.25">
      <c r="A272" s="1">
        <v>371</v>
      </c>
      <c r="B272" s="2">
        <v>2</v>
      </c>
      <c r="C272" s="2">
        <v>1679303.5</v>
      </c>
      <c r="D272" s="2">
        <v>5072861.5</v>
      </c>
      <c r="F272" s="2">
        <v>946.51199999999994</v>
      </c>
      <c r="G272" s="4">
        <f t="shared" si="27"/>
        <v>7.0710678118654755</v>
      </c>
      <c r="H272" s="4">
        <f t="shared" si="28"/>
        <v>2.178000000000111</v>
      </c>
      <c r="I272" s="4">
        <f t="shared" si="29"/>
        <v>0.30801571388487581</v>
      </c>
      <c r="J272" s="4">
        <f t="shared" si="30"/>
        <v>17.11965466170642</v>
      </c>
      <c r="K272" s="4">
        <f t="shared" si="33"/>
        <v>22.071067811865476</v>
      </c>
      <c r="L272" s="4">
        <f t="shared" si="31"/>
        <v>289.08100000000002</v>
      </c>
      <c r="M272" t="str">
        <f t="shared" si="32"/>
        <v>non arresto</v>
      </c>
    </row>
    <row r="273" spans="1:13" x14ac:dyDescent="0.25">
      <c r="A273" s="1">
        <v>370</v>
      </c>
      <c r="B273" s="2">
        <v>2</v>
      </c>
      <c r="C273" s="2">
        <v>1679298.5</v>
      </c>
      <c r="D273" s="2">
        <v>5072861.5</v>
      </c>
      <c r="F273" s="2">
        <v>943.69</v>
      </c>
      <c r="G273" s="4">
        <f t="shared" si="27"/>
        <v>5</v>
      </c>
      <c r="H273" s="4">
        <f t="shared" si="28"/>
        <v>2.821999999999889</v>
      </c>
      <c r="I273" s="4">
        <f t="shared" si="29"/>
        <v>0.56439999999997781</v>
      </c>
      <c r="J273" s="4">
        <f t="shared" si="30"/>
        <v>29.44038274304414</v>
      </c>
      <c r="K273" s="4">
        <f t="shared" si="33"/>
        <v>22.071067811865476</v>
      </c>
      <c r="L273" s="4">
        <f t="shared" si="31"/>
        <v>291.90299999999991</v>
      </c>
      <c r="M273" t="str">
        <f t="shared" si="32"/>
        <v>non arresto</v>
      </c>
    </row>
    <row r="274" spans="1:13" x14ac:dyDescent="0.25">
      <c r="A274" s="1">
        <v>369</v>
      </c>
      <c r="B274" s="2">
        <v>1</v>
      </c>
      <c r="C274" s="2">
        <v>1679293.5</v>
      </c>
      <c r="D274" s="2">
        <v>5072866.5</v>
      </c>
      <c r="F274" s="2">
        <v>940.00199999999995</v>
      </c>
      <c r="G274" s="4">
        <f t="shared" si="27"/>
        <v>7.0710678118654755</v>
      </c>
      <c r="H274" s="4">
        <f t="shared" si="28"/>
        <v>3.6880000000001019</v>
      </c>
      <c r="I274" s="4">
        <f t="shared" si="29"/>
        <v>0.52156196180321179</v>
      </c>
      <c r="J274" s="4">
        <f t="shared" si="30"/>
        <v>27.544831967486328</v>
      </c>
      <c r="K274" s="4">
        <f t="shared" si="33"/>
        <v>22.071067811865476</v>
      </c>
      <c r="L274" s="4">
        <f t="shared" si="31"/>
        <v>295.59100000000001</v>
      </c>
      <c r="M274" t="str">
        <f t="shared" si="32"/>
        <v>non arresto</v>
      </c>
    </row>
    <row r="275" spans="1:13" x14ac:dyDescent="0.25">
      <c r="A275" s="1">
        <v>368</v>
      </c>
      <c r="B275" s="2">
        <v>2</v>
      </c>
      <c r="C275" s="2">
        <v>1679288.5</v>
      </c>
      <c r="D275" s="2">
        <v>5072871.5</v>
      </c>
      <c r="F275" s="2">
        <v>934.31200000000001</v>
      </c>
      <c r="G275" s="4">
        <f t="shared" si="27"/>
        <v>7.0710678118654755</v>
      </c>
      <c r="H275" s="4">
        <f t="shared" si="28"/>
        <v>5.6899999999999409</v>
      </c>
      <c r="I275" s="4">
        <f t="shared" si="29"/>
        <v>0.80468751699028274</v>
      </c>
      <c r="J275" s="4">
        <f t="shared" si="30"/>
        <v>38.823199408265893</v>
      </c>
      <c r="K275" s="4">
        <f t="shared" si="33"/>
        <v>22.071067811865476</v>
      </c>
      <c r="L275" s="4">
        <f t="shared" si="31"/>
        <v>301.28099999999995</v>
      </c>
      <c r="M275" t="str">
        <f t="shared" si="32"/>
        <v>non arresto</v>
      </c>
    </row>
    <row r="276" spans="1:13" x14ac:dyDescent="0.25">
      <c r="A276" s="1">
        <v>367</v>
      </c>
      <c r="B276" s="2">
        <v>2</v>
      </c>
      <c r="C276" s="2">
        <v>1679283.5</v>
      </c>
      <c r="D276" s="2">
        <v>5072871.5</v>
      </c>
      <c r="F276" s="2">
        <v>931.40300000000002</v>
      </c>
      <c r="G276" s="4">
        <f t="shared" si="27"/>
        <v>5</v>
      </c>
      <c r="H276" s="4">
        <f t="shared" si="28"/>
        <v>2.9089999999999918</v>
      </c>
      <c r="I276" s="4">
        <f t="shared" si="29"/>
        <v>0.58179999999999832</v>
      </c>
      <c r="J276" s="4">
        <f t="shared" si="30"/>
        <v>30.190844671805081</v>
      </c>
      <c r="K276" s="4">
        <f t="shared" si="33"/>
        <v>22.071067811865476</v>
      </c>
      <c r="L276" s="4">
        <f t="shared" si="31"/>
        <v>304.18999999999994</v>
      </c>
      <c r="M276" t="str">
        <f t="shared" si="32"/>
        <v>non arresto</v>
      </c>
    </row>
    <row r="277" spans="1:13" x14ac:dyDescent="0.25">
      <c r="A277" s="1">
        <v>366</v>
      </c>
      <c r="B277" s="2">
        <v>1</v>
      </c>
      <c r="C277" s="2">
        <v>1679278.5</v>
      </c>
      <c r="D277" s="2">
        <v>5072876.5</v>
      </c>
      <c r="F277" s="2">
        <v>928.82299999999998</v>
      </c>
      <c r="G277" s="4">
        <f t="shared" si="27"/>
        <v>7.0710678118654755</v>
      </c>
      <c r="H277" s="4">
        <f t="shared" si="28"/>
        <v>2.5800000000000409</v>
      </c>
      <c r="I277" s="4">
        <f t="shared" si="29"/>
        <v>0.36486709909226428</v>
      </c>
      <c r="J277" s="4">
        <f t="shared" si="30"/>
        <v>20.045362397558797</v>
      </c>
      <c r="K277" s="4">
        <f t="shared" si="33"/>
        <v>22.071067811865476</v>
      </c>
      <c r="L277" s="4">
        <f t="shared" si="31"/>
        <v>306.77</v>
      </c>
      <c r="M277" t="str">
        <f t="shared" si="32"/>
        <v>non arresto</v>
      </c>
    </row>
    <row r="278" spans="1:13" x14ac:dyDescent="0.25">
      <c r="A278" s="1">
        <v>365</v>
      </c>
      <c r="B278" s="2">
        <v>2</v>
      </c>
      <c r="C278" s="2">
        <v>1679273.5</v>
      </c>
      <c r="D278" s="2">
        <v>5072881.5</v>
      </c>
      <c r="F278" s="2">
        <v>927.39</v>
      </c>
      <c r="G278" s="4">
        <f t="shared" si="27"/>
        <v>7.0710678118654755</v>
      </c>
      <c r="H278" s="4">
        <f t="shared" si="28"/>
        <v>1.4329999999999927</v>
      </c>
      <c r="I278" s="4">
        <f t="shared" si="29"/>
        <v>0.20265680348806347</v>
      </c>
      <c r="J278" s="4">
        <f t="shared" si="30"/>
        <v>11.456226282942989</v>
      </c>
      <c r="K278" s="4">
        <f t="shared" si="33"/>
        <v>22.071067811865476</v>
      </c>
      <c r="L278" s="4">
        <f t="shared" si="31"/>
        <v>308.20299999999997</v>
      </c>
      <c r="M278" t="str">
        <f t="shared" si="32"/>
        <v>non arresto</v>
      </c>
    </row>
    <row r="279" spans="1:13" x14ac:dyDescent="0.25">
      <c r="A279" s="1">
        <v>364</v>
      </c>
      <c r="B279" s="2">
        <v>1</v>
      </c>
      <c r="C279" s="2">
        <v>1679268.5</v>
      </c>
      <c r="D279" s="2">
        <v>5072881.5</v>
      </c>
      <c r="F279" s="2">
        <v>925.30499999999995</v>
      </c>
      <c r="G279" s="4">
        <f t="shared" si="27"/>
        <v>5</v>
      </c>
      <c r="H279" s="4">
        <f t="shared" si="28"/>
        <v>2.0850000000000364</v>
      </c>
      <c r="I279" s="4">
        <f t="shared" si="29"/>
        <v>0.41700000000000725</v>
      </c>
      <c r="J279" s="4">
        <f t="shared" si="30"/>
        <v>22.636136379484949</v>
      </c>
      <c r="K279" s="4">
        <f t="shared" si="33"/>
        <v>22.071067811865476</v>
      </c>
      <c r="L279" s="4">
        <f t="shared" si="31"/>
        <v>310.28800000000001</v>
      </c>
      <c r="M279" t="str">
        <f t="shared" si="32"/>
        <v>non arresto</v>
      </c>
    </row>
    <row r="280" spans="1:13" x14ac:dyDescent="0.25">
      <c r="A280" s="1">
        <v>363</v>
      </c>
      <c r="B280" s="2">
        <v>2</v>
      </c>
      <c r="C280" s="2">
        <v>1679263.5</v>
      </c>
      <c r="D280" s="2">
        <v>5072886.5</v>
      </c>
      <c r="F280" s="2">
        <v>923.92499999999995</v>
      </c>
      <c r="G280" s="4">
        <f t="shared" si="27"/>
        <v>7.0710678118654755</v>
      </c>
      <c r="H280" s="4">
        <f t="shared" si="28"/>
        <v>1.3799999999999955</v>
      </c>
      <c r="I280" s="4">
        <f t="shared" si="29"/>
        <v>0.19516147160748645</v>
      </c>
      <c r="J280" s="4">
        <f t="shared" si="30"/>
        <v>11.043121467708335</v>
      </c>
      <c r="K280" s="4">
        <f t="shared" si="33"/>
        <v>22.071067811865476</v>
      </c>
      <c r="L280" s="4">
        <f t="shared" si="31"/>
        <v>311.66800000000001</v>
      </c>
      <c r="M280" t="str">
        <f t="shared" si="32"/>
        <v>non arresto</v>
      </c>
    </row>
    <row r="281" spans="1:13" x14ac:dyDescent="0.25">
      <c r="A281" s="1">
        <v>362</v>
      </c>
      <c r="B281" s="2">
        <v>2</v>
      </c>
      <c r="C281" s="2">
        <v>1679258.5</v>
      </c>
      <c r="D281" s="2">
        <v>5072891.5</v>
      </c>
      <c r="F281" s="2">
        <v>921.65499999999997</v>
      </c>
      <c r="G281" s="4">
        <f t="shared" si="27"/>
        <v>7.0710678118654755</v>
      </c>
      <c r="H281" s="4">
        <f t="shared" si="28"/>
        <v>2.2699999999999818</v>
      </c>
      <c r="I281" s="4">
        <f t="shared" si="29"/>
        <v>0.32102647865869</v>
      </c>
      <c r="J281" s="4">
        <f t="shared" si="30"/>
        <v>17.798005586541748</v>
      </c>
      <c r="K281" s="4">
        <f t="shared" si="33"/>
        <v>22.071067811865476</v>
      </c>
      <c r="L281" s="4">
        <f t="shared" si="31"/>
        <v>313.93799999999999</v>
      </c>
      <c r="M281" t="str">
        <f t="shared" si="32"/>
        <v>non arresto</v>
      </c>
    </row>
    <row r="282" spans="1:13" x14ac:dyDescent="0.25">
      <c r="A282" s="1">
        <v>361</v>
      </c>
      <c r="B282" s="2">
        <v>3</v>
      </c>
      <c r="C282" s="2">
        <v>1679253.5</v>
      </c>
      <c r="D282" s="2">
        <v>5072896.5</v>
      </c>
      <c r="F282" s="2">
        <v>919.51800000000003</v>
      </c>
      <c r="G282" s="4">
        <f t="shared" si="27"/>
        <v>7.0710678118654755</v>
      </c>
      <c r="H282" s="4">
        <f t="shared" si="28"/>
        <v>2.1369999999999436</v>
      </c>
      <c r="I282" s="4">
        <f t="shared" si="29"/>
        <v>0.30221743827912245</v>
      </c>
      <c r="J282" s="4">
        <f t="shared" si="30"/>
        <v>16.815732479885217</v>
      </c>
      <c r="K282" s="4">
        <f t="shared" si="33"/>
        <v>29.142135623730951</v>
      </c>
      <c r="L282" s="4">
        <f t="shared" si="31"/>
        <v>313.93799999999999</v>
      </c>
      <c r="M282" t="str">
        <f t="shared" si="32"/>
        <v>non arresto</v>
      </c>
    </row>
    <row r="283" spans="1:13" x14ac:dyDescent="0.25">
      <c r="A283" s="1">
        <v>360</v>
      </c>
      <c r="B283" s="2">
        <v>1</v>
      </c>
      <c r="C283" s="2">
        <v>1679248.5</v>
      </c>
      <c r="D283" s="2">
        <v>5072901.5</v>
      </c>
      <c r="F283" s="2">
        <v>918.79300000000001</v>
      </c>
      <c r="G283" s="4">
        <f t="shared" si="27"/>
        <v>7.0710678118654755</v>
      </c>
      <c r="H283" s="4">
        <f t="shared" si="28"/>
        <v>0.72500000000002274</v>
      </c>
      <c r="I283" s="4">
        <f t="shared" si="29"/>
        <v>0.10253048327205261</v>
      </c>
      <c r="J283" s="4">
        <f t="shared" si="30"/>
        <v>5.8541073873628262</v>
      </c>
      <c r="K283" s="4">
        <f t="shared" si="33"/>
        <v>29.142135623730951</v>
      </c>
      <c r="L283" s="4">
        <f t="shared" si="31"/>
        <v>314.66300000000001</v>
      </c>
      <c r="M283" t="str">
        <f t="shared" si="32"/>
        <v>non arresto</v>
      </c>
    </row>
    <row r="284" spans="1:13" x14ac:dyDescent="0.25">
      <c r="A284" s="1">
        <v>359</v>
      </c>
      <c r="B284" s="2">
        <v>3</v>
      </c>
      <c r="C284" s="2">
        <v>1679243.5</v>
      </c>
      <c r="D284" s="2">
        <v>5072901.5</v>
      </c>
      <c r="F284" s="2">
        <v>917.48599999999999</v>
      </c>
      <c r="G284" s="4">
        <f t="shared" si="27"/>
        <v>5</v>
      </c>
      <c r="H284" s="4">
        <f t="shared" si="28"/>
        <v>1.3070000000000164</v>
      </c>
      <c r="I284" s="4">
        <f t="shared" si="29"/>
        <v>0.2614000000000033</v>
      </c>
      <c r="J284" s="4">
        <f t="shared" si="30"/>
        <v>14.649325513867696</v>
      </c>
      <c r="K284" s="4">
        <f t="shared" si="33"/>
        <v>34.142135623730951</v>
      </c>
      <c r="L284" s="4">
        <f t="shared" si="31"/>
        <v>314.66300000000001</v>
      </c>
      <c r="M284" t="str">
        <f t="shared" si="32"/>
        <v>non arresto</v>
      </c>
    </row>
    <row r="285" spans="1:13" x14ac:dyDescent="0.25">
      <c r="A285" s="1">
        <v>358</v>
      </c>
      <c r="B285" s="2">
        <v>1</v>
      </c>
      <c r="C285" s="2">
        <v>1679238.5</v>
      </c>
      <c r="D285" s="2">
        <v>5072901.5</v>
      </c>
      <c r="F285" s="2">
        <v>916.89499999999998</v>
      </c>
      <c r="G285" s="4">
        <f t="shared" si="27"/>
        <v>5</v>
      </c>
      <c r="H285" s="4">
        <f t="shared" si="28"/>
        <v>0.59100000000000819</v>
      </c>
      <c r="I285" s="4">
        <f t="shared" si="29"/>
        <v>0.11820000000000164</v>
      </c>
      <c r="J285" s="4">
        <f t="shared" si="30"/>
        <v>6.7410834876918768</v>
      </c>
      <c r="K285" s="4">
        <f t="shared" si="33"/>
        <v>34.142135623730951</v>
      </c>
      <c r="L285" s="4">
        <f t="shared" si="31"/>
        <v>315.25400000000002</v>
      </c>
      <c r="M285" t="str">
        <f t="shared" si="32"/>
        <v>non arresto</v>
      </c>
    </row>
    <row r="286" spans="1:13" x14ac:dyDescent="0.25">
      <c r="A286" s="1">
        <v>357</v>
      </c>
      <c r="B286" s="2">
        <v>1</v>
      </c>
      <c r="C286" s="2">
        <v>1679233.5</v>
      </c>
      <c r="D286" s="2">
        <v>5072906.5</v>
      </c>
      <c r="F286" s="2">
        <v>915.18399999999997</v>
      </c>
      <c r="G286" s="4">
        <f t="shared" si="27"/>
        <v>7.0710678118654755</v>
      </c>
      <c r="H286" s="4">
        <f t="shared" si="28"/>
        <v>1.7110000000000127</v>
      </c>
      <c r="I286" s="4">
        <f t="shared" si="29"/>
        <v>0.24197194052203835</v>
      </c>
      <c r="J286" s="4">
        <f t="shared" si="30"/>
        <v>13.602515809199758</v>
      </c>
      <c r="K286" s="4">
        <f t="shared" si="33"/>
        <v>34.142135623730951</v>
      </c>
      <c r="L286" s="4">
        <f t="shared" si="31"/>
        <v>316.96500000000003</v>
      </c>
      <c r="M286" t="str">
        <f t="shared" si="32"/>
        <v>non arresto</v>
      </c>
    </row>
    <row r="287" spans="1:13" x14ac:dyDescent="0.25">
      <c r="A287" s="1">
        <v>356</v>
      </c>
      <c r="B287" s="2">
        <v>1</v>
      </c>
      <c r="C287" s="2">
        <v>1679228.5</v>
      </c>
      <c r="D287" s="2">
        <v>5072911.5</v>
      </c>
      <c r="F287" s="2">
        <v>913.404</v>
      </c>
      <c r="G287" s="4">
        <f t="shared" si="27"/>
        <v>7.0710678118654755</v>
      </c>
      <c r="H287" s="4">
        <f t="shared" si="28"/>
        <v>1.7799999999999727</v>
      </c>
      <c r="I287" s="4">
        <f t="shared" si="29"/>
        <v>0.25173001410240703</v>
      </c>
      <c r="J287" s="4">
        <f t="shared" si="30"/>
        <v>14.129497196372101</v>
      </c>
      <c r="K287" s="4">
        <f t="shared" si="33"/>
        <v>34.142135623730951</v>
      </c>
      <c r="L287" s="4">
        <f t="shared" si="31"/>
        <v>318.745</v>
      </c>
      <c r="M287" t="str">
        <f t="shared" si="32"/>
        <v>non arresto</v>
      </c>
    </row>
    <row r="288" spans="1:13" x14ac:dyDescent="0.25">
      <c r="A288" s="1">
        <v>355</v>
      </c>
      <c r="B288" s="2">
        <v>1</v>
      </c>
      <c r="C288" s="2">
        <v>1679223.5</v>
      </c>
      <c r="D288" s="2">
        <v>5072916.5</v>
      </c>
      <c r="F288" s="2">
        <v>911.95399999999995</v>
      </c>
      <c r="G288" s="4">
        <f t="shared" si="27"/>
        <v>7.0710678118654755</v>
      </c>
      <c r="H288" s="4">
        <f t="shared" si="28"/>
        <v>1.4500000000000455</v>
      </c>
      <c r="I288" s="4">
        <f t="shared" si="29"/>
        <v>0.20506096654410522</v>
      </c>
      <c r="J288" s="4">
        <f t="shared" si="30"/>
        <v>11.588478432113396</v>
      </c>
      <c r="K288" s="4">
        <f t="shared" si="33"/>
        <v>34.142135623730951</v>
      </c>
      <c r="L288" s="4">
        <f t="shared" si="31"/>
        <v>320.19500000000005</v>
      </c>
      <c r="M288" t="str">
        <f t="shared" si="32"/>
        <v>non arresto</v>
      </c>
    </row>
    <row r="289" spans="1:13" x14ac:dyDescent="0.25">
      <c r="A289" s="1">
        <v>354</v>
      </c>
      <c r="B289" s="2">
        <v>2</v>
      </c>
      <c r="C289" s="2">
        <v>1679218.5</v>
      </c>
      <c r="D289" s="2">
        <v>5072921.5</v>
      </c>
      <c r="F289" s="2">
        <v>910.505</v>
      </c>
      <c r="G289" s="4">
        <f t="shared" si="27"/>
        <v>7.0710678118654755</v>
      </c>
      <c r="H289" s="4">
        <f t="shared" si="28"/>
        <v>1.4489999999999554</v>
      </c>
      <c r="I289" s="4">
        <f t="shared" si="29"/>
        <v>0.20491954518785516</v>
      </c>
      <c r="J289" s="4">
        <f t="shared" si="30"/>
        <v>11.580702344302887</v>
      </c>
      <c r="K289" s="4">
        <f t="shared" si="33"/>
        <v>34.142135623730951</v>
      </c>
      <c r="L289" s="4">
        <f t="shared" si="31"/>
        <v>321.64400000000001</v>
      </c>
      <c r="M289" t="str">
        <f t="shared" si="32"/>
        <v>non arresto</v>
      </c>
    </row>
    <row r="290" spans="1:13" x14ac:dyDescent="0.25">
      <c r="A290" s="1">
        <v>353</v>
      </c>
      <c r="B290" s="2">
        <v>1</v>
      </c>
      <c r="C290" s="2">
        <v>1679213.5</v>
      </c>
      <c r="D290" s="2">
        <v>5072926.5</v>
      </c>
      <c r="F290" s="2">
        <v>905.00400000000002</v>
      </c>
      <c r="G290" s="4">
        <f t="shared" si="27"/>
        <v>7.0710678118654755</v>
      </c>
      <c r="H290" s="4">
        <f t="shared" si="28"/>
        <v>5.5009999999999764</v>
      </c>
      <c r="I290" s="4">
        <f t="shared" si="29"/>
        <v>0.77795888066143626</v>
      </c>
      <c r="J290" s="4">
        <f t="shared" si="30"/>
        <v>37.88144839832291</v>
      </c>
      <c r="K290" s="4">
        <f t="shared" si="33"/>
        <v>34.142135623730951</v>
      </c>
      <c r="L290" s="4">
        <f t="shared" si="31"/>
        <v>327.14499999999998</v>
      </c>
      <c r="M290" t="str">
        <f t="shared" si="32"/>
        <v>non arresto</v>
      </c>
    </row>
    <row r="291" spans="1:13" x14ac:dyDescent="0.25">
      <c r="A291" s="1">
        <v>352</v>
      </c>
      <c r="B291" s="2">
        <v>1</v>
      </c>
      <c r="C291" s="2">
        <v>1679208.5</v>
      </c>
      <c r="D291" s="2">
        <v>5072926.5</v>
      </c>
      <c r="F291" s="2">
        <v>900.21699999999998</v>
      </c>
      <c r="G291" s="4">
        <f t="shared" si="27"/>
        <v>5</v>
      </c>
      <c r="H291" s="4">
        <f t="shared" si="28"/>
        <v>4.7870000000000346</v>
      </c>
      <c r="I291" s="4">
        <f t="shared" si="29"/>
        <v>0.95740000000000691</v>
      </c>
      <c r="J291" s="4">
        <f t="shared" si="30"/>
        <v>43.753236460173639</v>
      </c>
      <c r="K291" s="4">
        <f t="shared" si="33"/>
        <v>34.142135623730951</v>
      </c>
      <c r="L291" s="4">
        <f t="shared" si="31"/>
        <v>331.93200000000002</v>
      </c>
      <c r="M291" t="str">
        <f t="shared" si="32"/>
        <v>non arresto</v>
      </c>
    </row>
    <row r="292" spans="1:13" x14ac:dyDescent="0.25">
      <c r="A292" s="1">
        <v>351</v>
      </c>
      <c r="B292" s="2">
        <v>2</v>
      </c>
      <c r="C292" s="2">
        <v>1679203.5</v>
      </c>
      <c r="D292" s="2">
        <v>5072926.5</v>
      </c>
      <c r="F292" s="2">
        <v>892.274</v>
      </c>
      <c r="G292" s="4">
        <f t="shared" si="27"/>
        <v>5</v>
      </c>
      <c r="H292" s="4">
        <f t="shared" si="28"/>
        <v>7.9429999999999836</v>
      </c>
      <c r="I292" s="4">
        <f t="shared" si="29"/>
        <v>1.5885999999999967</v>
      </c>
      <c r="J292" s="4">
        <f t="shared" si="30"/>
        <v>57.810197285574354</v>
      </c>
      <c r="K292" s="4">
        <f t="shared" si="33"/>
        <v>34.142135623730951</v>
      </c>
      <c r="L292" s="4">
        <f t="shared" si="31"/>
        <v>339.875</v>
      </c>
      <c r="M292" t="str">
        <f t="shared" si="32"/>
        <v>non arresto</v>
      </c>
    </row>
    <row r="293" spans="1:13" x14ac:dyDescent="0.25">
      <c r="A293" s="1">
        <v>350</v>
      </c>
      <c r="B293" s="2">
        <v>1</v>
      </c>
      <c r="C293" s="2">
        <v>1679198.5</v>
      </c>
      <c r="D293" s="2">
        <v>5072926.5</v>
      </c>
      <c r="F293" s="2">
        <v>889.28800000000001</v>
      </c>
      <c r="G293" s="4">
        <f t="shared" si="27"/>
        <v>5</v>
      </c>
      <c r="H293" s="4">
        <f t="shared" si="28"/>
        <v>2.98599999999999</v>
      </c>
      <c r="I293" s="4">
        <f t="shared" si="29"/>
        <v>0.59719999999999795</v>
      </c>
      <c r="J293" s="4">
        <f t="shared" si="30"/>
        <v>30.845648902498468</v>
      </c>
      <c r="K293" s="4">
        <f t="shared" si="33"/>
        <v>34.142135623730951</v>
      </c>
      <c r="L293" s="4">
        <f t="shared" si="31"/>
        <v>342.86099999999999</v>
      </c>
      <c r="M293" t="str">
        <f t="shared" si="32"/>
        <v>non arresto</v>
      </c>
    </row>
    <row r="294" spans="1:13" x14ac:dyDescent="0.25">
      <c r="A294" s="1">
        <v>349</v>
      </c>
      <c r="B294" s="2">
        <v>1</v>
      </c>
      <c r="C294" s="2">
        <v>1679193.5</v>
      </c>
      <c r="D294" s="2">
        <v>5072931.5</v>
      </c>
      <c r="F294" s="2">
        <v>887.952</v>
      </c>
      <c r="G294" s="4">
        <f t="shared" si="27"/>
        <v>7.0710678118654755</v>
      </c>
      <c r="H294" s="4">
        <f t="shared" si="28"/>
        <v>1.3360000000000127</v>
      </c>
      <c r="I294" s="4">
        <f t="shared" si="29"/>
        <v>0.18893893193304728</v>
      </c>
      <c r="J294" s="4">
        <f t="shared" si="30"/>
        <v>10.699279189149131</v>
      </c>
      <c r="K294" s="4">
        <f t="shared" si="33"/>
        <v>34.142135623730951</v>
      </c>
      <c r="L294" s="4">
        <f t="shared" si="31"/>
        <v>344.197</v>
      </c>
      <c r="M294" t="str">
        <f t="shared" si="32"/>
        <v>non arresto</v>
      </c>
    </row>
    <row r="295" spans="1:13" x14ac:dyDescent="0.25">
      <c r="A295" s="1">
        <v>348</v>
      </c>
      <c r="B295" s="2">
        <v>1</v>
      </c>
      <c r="C295" s="2">
        <v>1679188.5</v>
      </c>
      <c r="D295" s="2">
        <v>5072931.5</v>
      </c>
      <c r="F295" s="2">
        <v>886.90200000000004</v>
      </c>
      <c r="G295" s="4">
        <f t="shared" si="27"/>
        <v>5</v>
      </c>
      <c r="H295" s="4">
        <f t="shared" si="28"/>
        <v>1.0499999999999545</v>
      </c>
      <c r="I295" s="4">
        <f t="shared" si="29"/>
        <v>0.20999999999999092</v>
      </c>
      <c r="J295" s="4">
        <f t="shared" si="30"/>
        <v>11.859779120947481</v>
      </c>
      <c r="K295" s="4">
        <f t="shared" si="33"/>
        <v>34.142135623730951</v>
      </c>
      <c r="L295" s="4">
        <f t="shared" si="31"/>
        <v>345.24699999999996</v>
      </c>
      <c r="M295" t="str">
        <f t="shared" si="32"/>
        <v>non arresto</v>
      </c>
    </row>
    <row r="296" spans="1:13" x14ac:dyDescent="0.25">
      <c r="A296" s="1">
        <v>347</v>
      </c>
      <c r="B296" s="2">
        <v>3</v>
      </c>
      <c r="C296" s="2">
        <v>1679183.5</v>
      </c>
      <c r="D296" s="2">
        <v>5072936.5</v>
      </c>
      <c r="F296" s="2">
        <v>885.25</v>
      </c>
      <c r="G296" s="4">
        <f t="shared" si="27"/>
        <v>7.0710678118654755</v>
      </c>
      <c r="H296" s="4">
        <f t="shared" si="28"/>
        <v>1.6520000000000437</v>
      </c>
      <c r="I296" s="4">
        <f t="shared" si="29"/>
        <v>0.23362808050404146</v>
      </c>
      <c r="J296" s="4">
        <f t="shared" si="30"/>
        <v>13.150037059141365</v>
      </c>
      <c r="K296" s="4">
        <f t="shared" si="33"/>
        <v>41.213203435596427</v>
      </c>
      <c r="L296" s="4">
        <f t="shared" si="31"/>
        <v>345.24699999999996</v>
      </c>
      <c r="M296" t="str">
        <f t="shared" si="32"/>
        <v>non arresto</v>
      </c>
    </row>
    <row r="297" spans="1:13" x14ac:dyDescent="0.25">
      <c r="A297" s="1">
        <v>346</v>
      </c>
      <c r="B297" s="2">
        <v>2</v>
      </c>
      <c r="C297" s="2">
        <v>1679178.5</v>
      </c>
      <c r="D297" s="2">
        <v>5072941.5</v>
      </c>
      <c r="F297" s="2">
        <v>884.68</v>
      </c>
      <c r="G297" s="4">
        <f t="shared" si="27"/>
        <v>7.0710678118654755</v>
      </c>
      <c r="H297" s="4">
        <f t="shared" si="28"/>
        <v>0.57000000000005002</v>
      </c>
      <c r="I297" s="4">
        <f t="shared" si="29"/>
        <v>8.0610173055273487E-2</v>
      </c>
      <c r="J297" s="4">
        <f t="shared" si="30"/>
        <v>4.6086575883415968</v>
      </c>
      <c r="K297" s="4">
        <f t="shared" si="33"/>
        <v>41.213203435596427</v>
      </c>
      <c r="L297" s="4">
        <f t="shared" si="31"/>
        <v>345.81700000000001</v>
      </c>
      <c r="M297" t="str">
        <f t="shared" si="32"/>
        <v>non arresto</v>
      </c>
    </row>
    <row r="298" spans="1:13" x14ac:dyDescent="0.25">
      <c r="A298" s="1">
        <v>345</v>
      </c>
      <c r="B298" s="2">
        <v>2</v>
      </c>
      <c r="C298" s="2">
        <v>1679173.5</v>
      </c>
      <c r="D298" s="2">
        <v>5072946.5</v>
      </c>
      <c r="F298" s="2">
        <v>882.447</v>
      </c>
      <c r="G298" s="4">
        <f t="shared" si="27"/>
        <v>7.0710678118654755</v>
      </c>
      <c r="H298" s="4">
        <f t="shared" si="28"/>
        <v>2.2329999999999472</v>
      </c>
      <c r="I298" s="4">
        <f t="shared" si="29"/>
        <v>0.31579388847790463</v>
      </c>
      <c r="J298" s="4">
        <f t="shared" si="30"/>
        <v>17.525798385032385</v>
      </c>
      <c r="K298" s="4">
        <f t="shared" si="33"/>
        <v>41.213203435596427</v>
      </c>
      <c r="L298" s="4">
        <f t="shared" si="31"/>
        <v>348.04999999999995</v>
      </c>
      <c r="M298" t="str">
        <f t="shared" si="32"/>
        <v>non arresto</v>
      </c>
    </row>
    <row r="299" spans="1:13" x14ac:dyDescent="0.25">
      <c r="A299" s="1">
        <v>344</v>
      </c>
      <c r="B299" s="2">
        <v>1</v>
      </c>
      <c r="C299" s="2">
        <v>1679168.5</v>
      </c>
      <c r="D299" s="2">
        <v>5072951.5</v>
      </c>
      <c r="F299" s="2">
        <v>880.32899999999995</v>
      </c>
      <c r="G299" s="4">
        <f t="shared" si="27"/>
        <v>7.0710678118654755</v>
      </c>
      <c r="H299" s="4">
        <f t="shared" si="28"/>
        <v>2.1180000000000518</v>
      </c>
      <c r="I299" s="4">
        <f t="shared" si="29"/>
        <v>0.29953043251062883</v>
      </c>
      <c r="J299" s="4">
        <f t="shared" si="30"/>
        <v>16.674558260423037</v>
      </c>
      <c r="K299" s="4">
        <f t="shared" si="33"/>
        <v>41.213203435596427</v>
      </c>
      <c r="L299" s="4">
        <f t="shared" si="31"/>
        <v>350.16800000000001</v>
      </c>
      <c r="M299" t="str">
        <f t="shared" si="32"/>
        <v>non arresto</v>
      </c>
    </row>
    <row r="300" spans="1:13" x14ac:dyDescent="0.25">
      <c r="A300" s="1">
        <v>343</v>
      </c>
      <c r="B300" s="2">
        <v>2</v>
      </c>
      <c r="C300" s="2">
        <v>1679163.5</v>
      </c>
      <c r="D300" s="2">
        <v>5072956.5</v>
      </c>
      <c r="F300" s="2">
        <v>878.30799999999999</v>
      </c>
      <c r="G300" s="4">
        <f t="shared" si="27"/>
        <v>7.0710678118654755</v>
      </c>
      <c r="H300" s="4">
        <f t="shared" si="28"/>
        <v>2.0209999999999582</v>
      </c>
      <c r="I300" s="4">
        <f t="shared" si="29"/>
        <v>0.2858125609555966</v>
      </c>
      <c r="J300" s="4">
        <f t="shared" si="30"/>
        <v>15.950601559570915</v>
      </c>
      <c r="K300" s="4">
        <f t="shared" si="33"/>
        <v>41.213203435596427</v>
      </c>
      <c r="L300" s="4">
        <f t="shared" si="31"/>
        <v>352.18899999999996</v>
      </c>
      <c r="M300" t="str">
        <f t="shared" si="32"/>
        <v>non arresto</v>
      </c>
    </row>
    <row r="301" spans="1:13" x14ac:dyDescent="0.25">
      <c r="A301" s="1">
        <v>342</v>
      </c>
      <c r="B301" s="2">
        <v>1</v>
      </c>
      <c r="C301" s="2">
        <v>1679158.5</v>
      </c>
      <c r="D301" s="2">
        <v>5072961.5</v>
      </c>
      <c r="F301" s="2">
        <v>874.95799999999997</v>
      </c>
      <c r="G301" s="4">
        <f t="shared" si="27"/>
        <v>7.0710678118654755</v>
      </c>
      <c r="H301" s="4">
        <f t="shared" si="28"/>
        <v>3.3500000000000227</v>
      </c>
      <c r="I301" s="4">
        <f t="shared" si="29"/>
        <v>0.47376154339499005</v>
      </c>
      <c r="J301" s="4">
        <f t="shared" si="30"/>
        <v>25.349794692870116</v>
      </c>
      <c r="K301" s="4">
        <f t="shared" si="33"/>
        <v>41.213203435596427</v>
      </c>
      <c r="L301" s="4">
        <f t="shared" si="31"/>
        <v>355.53899999999999</v>
      </c>
      <c r="M301" t="str">
        <f t="shared" si="32"/>
        <v>non arresto</v>
      </c>
    </row>
    <row r="302" spans="1:13" x14ac:dyDescent="0.25">
      <c r="A302" s="1">
        <v>341</v>
      </c>
      <c r="B302" s="2">
        <v>2</v>
      </c>
      <c r="C302" s="2">
        <v>1679153.5</v>
      </c>
      <c r="D302" s="2">
        <v>5072966.5</v>
      </c>
      <c r="F302" s="2">
        <v>872.97400000000005</v>
      </c>
      <c r="G302" s="4">
        <f t="shared" si="27"/>
        <v>7.0710678118654755</v>
      </c>
      <c r="H302" s="4">
        <f t="shared" si="28"/>
        <v>1.9839999999999236</v>
      </c>
      <c r="I302" s="4">
        <f t="shared" si="29"/>
        <v>0.28057997077481123</v>
      </c>
      <c r="J302" s="4">
        <f t="shared" si="30"/>
        <v>15.673055870448923</v>
      </c>
      <c r="K302" s="4">
        <f t="shared" si="33"/>
        <v>41.213203435596427</v>
      </c>
      <c r="L302" s="4">
        <f t="shared" si="31"/>
        <v>357.52299999999991</v>
      </c>
      <c r="M302" t="str">
        <f t="shared" si="32"/>
        <v>non arresto</v>
      </c>
    </row>
    <row r="303" spans="1:13" x14ac:dyDescent="0.25">
      <c r="A303" s="1">
        <v>340</v>
      </c>
      <c r="B303" s="2">
        <v>2</v>
      </c>
      <c r="C303" s="2">
        <v>1679148.5</v>
      </c>
      <c r="D303" s="2">
        <v>5072966.5</v>
      </c>
      <c r="F303" s="2">
        <v>870.73400000000004</v>
      </c>
      <c r="G303" s="4">
        <f t="shared" si="27"/>
        <v>5</v>
      </c>
      <c r="H303" s="4">
        <f t="shared" si="28"/>
        <v>2.2400000000000091</v>
      </c>
      <c r="I303" s="4">
        <f t="shared" si="29"/>
        <v>0.44800000000000184</v>
      </c>
      <c r="J303" s="4">
        <f t="shared" si="30"/>
        <v>24.132379594580904</v>
      </c>
      <c r="K303" s="4">
        <f t="shared" si="33"/>
        <v>41.213203435596427</v>
      </c>
      <c r="L303" s="4">
        <f t="shared" si="31"/>
        <v>359.76299999999992</v>
      </c>
      <c r="M303" t="str">
        <f t="shared" si="32"/>
        <v>non arresto</v>
      </c>
    </row>
    <row r="304" spans="1:13" x14ac:dyDescent="0.25">
      <c r="A304" s="1">
        <v>338</v>
      </c>
      <c r="B304" s="2">
        <v>3</v>
      </c>
      <c r="C304" s="2">
        <v>1679143.5</v>
      </c>
      <c r="D304" s="2">
        <v>5072976.5</v>
      </c>
      <c r="F304" s="2">
        <v>868.42200000000003</v>
      </c>
      <c r="G304" s="4">
        <f t="shared" si="27"/>
        <v>11.180339887498949</v>
      </c>
      <c r="H304" s="4">
        <f t="shared" si="28"/>
        <v>2.3120000000000118</v>
      </c>
      <c r="I304" s="4">
        <f t="shared" si="29"/>
        <v>0.2067915665591816</v>
      </c>
      <c r="J304" s="4">
        <f t="shared" si="30"/>
        <v>11.683600766854207</v>
      </c>
      <c r="K304" s="4">
        <f t="shared" si="33"/>
        <v>52.393543323095372</v>
      </c>
      <c r="L304" s="4">
        <f t="shared" si="31"/>
        <v>359.76299999999992</v>
      </c>
      <c r="M304" t="str">
        <f t="shared" si="32"/>
        <v>non arresto</v>
      </c>
    </row>
    <row r="305" spans="1:13" x14ac:dyDescent="0.25">
      <c r="A305" s="1">
        <v>339</v>
      </c>
      <c r="B305" s="2">
        <v>4</v>
      </c>
      <c r="C305" s="2">
        <v>1679143.5</v>
      </c>
      <c r="D305" s="2">
        <v>5072971.5</v>
      </c>
      <c r="F305" s="2">
        <v>868.42200000000003</v>
      </c>
      <c r="G305" s="4">
        <f t="shared" si="27"/>
        <v>5</v>
      </c>
      <c r="H305" s="4">
        <f t="shared" si="28"/>
        <v>0</v>
      </c>
      <c r="I305" s="4">
        <f t="shared" si="29"/>
        <v>0</v>
      </c>
      <c r="J305" s="4">
        <f t="shared" si="30"/>
        <v>0</v>
      </c>
      <c r="K305" s="4">
        <f t="shared" si="33"/>
        <v>57.393543323095372</v>
      </c>
      <c r="L305" s="4">
        <f t="shared" si="31"/>
        <v>359.76299999999992</v>
      </c>
      <c r="M305" t="str">
        <f t="shared" si="32"/>
        <v>non arresto</v>
      </c>
    </row>
    <row r="306" spans="1:13" x14ac:dyDescent="0.25">
      <c r="A306" s="1">
        <v>337</v>
      </c>
      <c r="B306" s="2">
        <v>2</v>
      </c>
      <c r="C306" s="2">
        <v>1679138.5</v>
      </c>
      <c r="D306" s="2">
        <v>5072981.5</v>
      </c>
      <c r="F306" s="2">
        <v>867.98599999999999</v>
      </c>
      <c r="G306" s="4">
        <f t="shared" si="27"/>
        <v>11.180339887498949</v>
      </c>
      <c r="H306" s="4">
        <f t="shared" si="28"/>
        <v>0.43600000000003547</v>
      </c>
      <c r="I306" s="4">
        <f t="shared" si="29"/>
        <v>3.8997025527599503E-2</v>
      </c>
      <c r="J306" s="4">
        <f t="shared" si="30"/>
        <v>2.2332333584209234</v>
      </c>
      <c r="K306" s="4">
        <f t="shared" si="33"/>
        <v>57.393543323095372</v>
      </c>
      <c r="L306" s="4">
        <f t="shared" si="31"/>
        <v>360.19899999999996</v>
      </c>
      <c r="M306" t="str">
        <f t="shared" si="32"/>
        <v>non arresto</v>
      </c>
    </row>
    <row r="307" spans="1:13" x14ac:dyDescent="0.25">
      <c r="A307" s="1">
        <v>336</v>
      </c>
      <c r="B307" s="2">
        <v>2</v>
      </c>
      <c r="C307" s="2">
        <v>1679133.5</v>
      </c>
      <c r="D307" s="2">
        <v>5072986.5</v>
      </c>
      <c r="F307" s="2">
        <v>863.59500000000003</v>
      </c>
      <c r="G307" s="4">
        <f t="shared" si="27"/>
        <v>7.0710678118654755</v>
      </c>
      <c r="H307" s="4">
        <f t="shared" si="28"/>
        <v>4.3909999999999627</v>
      </c>
      <c r="I307" s="4">
        <f t="shared" si="29"/>
        <v>0.62098117523802077</v>
      </c>
      <c r="J307" s="4">
        <f t="shared" si="30"/>
        <v>31.839502609593204</v>
      </c>
      <c r="K307" s="4">
        <f t="shared" si="33"/>
        <v>57.393543323095372</v>
      </c>
      <c r="L307" s="4">
        <f t="shared" si="31"/>
        <v>364.58999999999992</v>
      </c>
      <c r="M307" t="str">
        <f t="shared" si="32"/>
        <v>non arresto</v>
      </c>
    </row>
    <row r="308" spans="1:13" x14ac:dyDescent="0.25">
      <c r="A308" s="1">
        <v>335</v>
      </c>
      <c r="B308" s="2">
        <v>1</v>
      </c>
      <c r="C308" s="2">
        <v>1679128.5</v>
      </c>
      <c r="D308" s="2">
        <v>5072986.5</v>
      </c>
      <c r="F308" s="2">
        <v>859.81</v>
      </c>
      <c r="G308" s="4">
        <f t="shared" si="27"/>
        <v>5</v>
      </c>
      <c r="H308" s="4">
        <f t="shared" si="28"/>
        <v>3.7850000000000819</v>
      </c>
      <c r="I308" s="4">
        <f t="shared" si="29"/>
        <v>0.75700000000001633</v>
      </c>
      <c r="J308" s="4">
        <f t="shared" si="30"/>
        <v>37.125721464278271</v>
      </c>
      <c r="K308" s="4">
        <f t="shared" si="33"/>
        <v>57.393543323095372</v>
      </c>
      <c r="L308" s="4">
        <f t="shared" si="31"/>
        <v>368.375</v>
      </c>
      <c r="M308" t="str">
        <f t="shared" si="32"/>
        <v>non arresto</v>
      </c>
    </row>
    <row r="309" spans="1:13" x14ac:dyDescent="0.25">
      <c r="A309" s="1">
        <v>334</v>
      </c>
      <c r="B309" s="2">
        <v>1</v>
      </c>
      <c r="C309" s="2">
        <v>1679123.5</v>
      </c>
      <c r="D309" s="2">
        <v>5072991.5</v>
      </c>
      <c r="F309" s="2">
        <v>858.31899999999996</v>
      </c>
      <c r="G309" s="4">
        <f t="shared" si="27"/>
        <v>7.0710678118654755</v>
      </c>
      <c r="H309" s="4">
        <f t="shared" si="28"/>
        <v>1.4909999999999854</v>
      </c>
      <c r="I309" s="4">
        <f t="shared" si="29"/>
        <v>0.2108592421498264</v>
      </c>
      <c r="J309" s="4">
        <f t="shared" si="30"/>
        <v>11.906922527765662</v>
      </c>
      <c r="K309" s="4">
        <f t="shared" si="33"/>
        <v>57.393543323095372</v>
      </c>
      <c r="L309" s="4">
        <f t="shared" si="31"/>
        <v>369.86599999999999</v>
      </c>
      <c r="M309" t="str">
        <f t="shared" si="32"/>
        <v>non arresto</v>
      </c>
    </row>
    <row r="310" spans="1:13" x14ac:dyDescent="0.25">
      <c r="A310" s="1">
        <v>333</v>
      </c>
      <c r="B310" s="2">
        <v>2</v>
      </c>
      <c r="C310" s="2">
        <v>1679118.5</v>
      </c>
      <c r="D310" s="2">
        <v>5072996.5</v>
      </c>
      <c r="F310" s="2">
        <v>856.63699999999994</v>
      </c>
      <c r="G310" s="4">
        <f t="shared" si="27"/>
        <v>7.0710678118654755</v>
      </c>
      <c r="H310" s="4">
        <f t="shared" si="28"/>
        <v>1.6820000000000164</v>
      </c>
      <c r="I310" s="4">
        <f t="shared" si="29"/>
        <v>0.2378707211911569</v>
      </c>
      <c r="J310" s="4">
        <f t="shared" si="30"/>
        <v>13.380323388853911</v>
      </c>
      <c r="K310" s="4">
        <f t="shared" si="33"/>
        <v>57.393543323095372</v>
      </c>
      <c r="L310" s="4">
        <f t="shared" si="31"/>
        <v>371.548</v>
      </c>
      <c r="M310" t="str">
        <f t="shared" si="32"/>
        <v>non arresto</v>
      </c>
    </row>
    <row r="311" spans="1:13" x14ac:dyDescent="0.25">
      <c r="A311" s="1">
        <v>332</v>
      </c>
      <c r="B311" s="2">
        <v>1</v>
      </c>
      <c r="C311" s="2">
        <v>1679113.5</v>
      </c>
      <c r="D311" s="2">
        <v>5073001.5</v>
      </c>
      <c r="F311" s="2">
        <v>854.58199999999999</v>
      </c>
      <c r="G311" s="4">
        <f t="shared" si="27"/>
        <v>7.0710678118654755</v>
      </c>
      <c r="H311" s="4">
        <f t="shared" si="28"/>
        <v>2.05499999999995</v>
      </c>
      <c r="I311" s="4">
        <f t="shared" si="29"/>
        <v>0.29062088706766392</v>
      </c>
      <c r="J311" s="4">
        <f t="shared" si="30"/>
        <v>16.204968071344602</v>
      </c>
      <c r="K311" s="4">
        <f t="shared" si="33"/>
        <v>57.393543323095372</v>
      </c>
      <c r="L311" s="4">
        <f t="shared" si="31"/>
        <v>373.60299999999995</v>
      </c>
      <c r="M311" t="str">
        <f t="shared" si="32"/>
        <v>non arresto</v>
      </c>
    </row>
    <row r="312" spans="1:13" x14ac:dyDescent="0.25">
      <c r="A312" s="1">
        <v>331</v>
      </c>
      <c r="B312" s="2">
        <v>1</v>
      </c>
      <c r="C312" s="2">
        <v>1679108.5</v>
      </c>
      <c r="D312" s="2">
        <v>5073006.5</v>
      </c>
      <c r="F312" s="2">
        <v>852.81</v>
      </c>
      <c r="G312" s="4">
        <f t="shared" si="27"/>
        <v>7.0710678118654755</v>
      </c>
      <c r="H312" s="4">
        <f t="shared" si="28"/>
        <v>1.7720000000000482</v>
      </c>
      <c r="I312" s="4">
        <f t="shared" si="29"/>
        <v>0.25059864325251924</v>
      </c>
      <c r="J312" s="4">
        <f t="shared" si="30"/>
        <v>14.068521018505665</v>
      </c>
      <c r="K312" s="4">
        <f t="shared" si="33"/>
        <v>57.393543323095372</v>
      </c>
      <c r="L312" s="4">
        <f t="shared" si="31"/>
        <v>375.375</v>
      </c>
      <c r="M312" t="str">
        <f t="shared" si="32"/>
        <v>non arresto</v>
      </c>
    </row>
    <row r="313" spans="1:13" x14ac:dyDescent="0.25">
      <c r="A313" s="1">
        <v>330</v>
      </c>
      <c r="B313" s="2">
        <v>2</v>
      </c>
      <c r="C313" s="2">
        <v>1679103.5</v>
      </c>
      <c r="D313" s="2">
        <v>5073011.5</v>
      </c>
      <c r="F313" s="2">
        <v>851.10699999999997</v>
      </c>
      <c r="G313" s="4">
        <f t="shared" si="27"/>
        <v>7.0710678118654755</v>
      </c>
      <c r="H313" s="4">
        <f t="shared" si="28"/>
        <v>1.7029999999999745</v>
      </c>
      <c r="I313" s="4">
        <f t="shared" si="29"/>
        <v>0.24084056967213446</v>
      </c>
      <c r="J313" s="4">
        <f t="shared" si="30"/>
        <v>13.541262686535092</v>
      </c>
      <c r="K313" s="4">
        <f t="shared" si="33"/>
        <v>57.393543323095372</v>
      </c>
      <c r="L313" s="4">
        <f t="shared" si="31"/>
        <v>377.07799999999997</v>
      </c>
      <c r="M313" t="str">
        <f t="shared" si="32"/>
        <v>non arresto</v>
      </c>
    </row>
    <row r="314" spans="1:13" x14ac:dyDescent="0.25">
      <c r="A314" s="1">
        <v>329</v>
      </c>
      <c r="B314" s="2">
        <v>2</v>
      </c>
      <c r="C314" s="2">
        <v>1679098.5</v>
      </c>
      <c r="D314" s="2">
        <v>5073016.5</v>
      </c>
      <c r="F314" s="2">
        <v>848.94299999999998</v>
      </c>
      <c r="G314" s="4">
        <f t="shared" si="27"/>
        <v>7.0710678118654755</v>
      </c>
      <c r="H314" s="4">
        <f t="shared" si="28"/>
        <v>2.1639999999999873</v>
      </c>
      <c r="I314" s="4">
        <f t="shared" si="29"/>
        <v>0.30603581489753595</v>
      </c>
      <c r="J314" s="4">
        <f t="shared" si="30"/>
        <v>17.015987037957832</v>
      </c>
      <c r="K314" s="4">
        <f t="shared" si="33"/>
        <v>57.393543323095372</v>
      </c>
      <c r="L314" s="4">
        <f t="shared" si="31"/>
        <v>379.24199999999996</v>
      </c>
      <c r="M314" t="str">
        <f t="shared" si="32"/>
        <v>non arresto</v>
      </c>
    </row>
    <row r="315" spans="1:13" x14ac:dyDescent="0.25">
      <c r="A315" s="1">
        <v>328</v>
      </c>
      <c r="B315" s="2">
        <v>2</v>
      </c>
      <c r="C315" s="2">
        <v>1679098.5</v>
      </c>
      <c r="D315" s="2">
        <v>5073021.5</v>
      </c>
      <c r="F315" s="2">
        <v>846.19299999999998</v>
      </c>
      <c r="G315" s="4">
        <f t="shared" si="27"/>
        <v>5</v>
      </c>
      <c r="H315" s="4">
        <f t="shared" si="28"/>
        <v>2.75</v>
      </c>
      <c r="I315" s="4">
        <f t="shared" si="29"/>
        <v>0.55000000000000004</v>
      </c>
      <c r="J315" s="4">
        <f t="shared" si="30"/>
        <v>28.810793742973065</v>
      </c>
      <c r="K315" s="4">
        <f t="shared" si="33"/>
        <v>57.393543323095372</v>
      </c>
      <c r="L315" s="4">
        <f t="shared" si="31"/>
        <v>381.99199999999996</v>
      </c>
      <c r="M315" t="str">
        <f t="shared" si="32"/>
        <v>non arresto</v>
      </c>
    </row>
    <row r="316" spans="1:13" x14ac:dyDescent="0.25">
      <c r="A316" s="1">
        <v>327</v>
      </c>
      <c r="B316" s="2">
        <v>2</v>
      </c>
      <c r="C316" s="2">
        <v>1679093.5</v>
      </c>
      <c r="D316" s="2">
        <v>5073026.5</v>
      </c>
      <c r="F316" s="2">
        <v>842.61800000000005</v>
      </c>
      <c r="G316" s="4">
        <f t="shared" si="27"/>
        <v>7.0710678118654755</v>
      </c>
      <c r="H316" s="4">
        <f t="shared" si="28"/>
        <v>3.5749999999999318</v>
      </c>
      <c r="I316" s="4">
        <f t="shared" si="29"/>
        <v>0.50558134854837178</v>
      </c>
      <c r="J316" s="4">
        <f t="shared" si="30"/>
        <v>26.82030978226047</v>
      </c>
      <c r="K316" s="4">
        <f t="shared" si="33"/>
        <v>57.393543323095372</v>
      </c>
      <c r="L316" s="4">
        <f t="shared" si="31"/>
        <v>385.56699999999989</v>
      </c>
      <c r="M316" t="str">
        <f t="shared" si="32"/>
        <v>non arresto</v>
      </c>
    </row>
    <row r="317" spans="1:13" x14ac:dyDescent="0.25">
      <c r="A317" s="1">
        <v>326</v>
      </c>
      <c r="B317" s="2">
        <v>1</v>
      </c>
      <c r="C317" s="2">
        <v>1679088.5</v>
      </c>
      <c r="D317" s="2">
        <v>5073031.5</v>
      </c>
      <c r="F317" s="2">
        <v>839.49800000000005</v>
      </c>
      <c r="G317" s="4">
        <f t="shared" si="27"/>
        <v>7.0710678118654755</v>
      </c>
      <c r="H317" s="4">
        <f t="shared" si="28"/>
        <v>3.1200000000000045</v>
      </c>
      <c r="I317" s="4">
        <f t="shared" si="29"/>
        <v>0.44123463146040626</v>
      </c>
      <c r="J317" s="4">
        <f t="shared" si="30"/>
        <v>23.808732902873057</v>
      </c>
      <c r="K317" s="4">
        <f t="shared" si="33"/>
        <v>57.393543323095372</v>
      </c>
      <c r="L317" s="4">
        <f t="shared" si="31"/>
        <v>388.6869999999999</v>
      </c>
      <c r="M317" t="str">
        <f t="shared" si="32"/>
        <v>non arresto</v>
      </c>
    </row>
    <row r="318" spans="1:13" x14ac:dyDescent="0.25">
      <c r="A318" s="1">
        <v>325</v>
      </c>
      <c r="B318" s="2">
        <v>1</v>
      </c>
      <c r="C318" s="2">
        <v>1679088.5</v>
      </c>
      <c r="D318" s="2">
        <v>5073036.5</v>
      </c>
      <c r="F318" s="2">
        <v>838.30499999999995</v>
      </c>
      <c r="G318" s="4">
        <f t="shared" si="27"/>
        <v>5</v>
      </c>
      <c r="H318" s="4">
        <f t="shared" si="28"/>
        <v>1.1930000000000973</v>
      </c>
      <c r="I318" s="4">
        <f t="shared" si="29"/>
        <v>0.23860000000001946</v>
      </c>
      <c r="J318" s="4">
        <f t="shared" si="30"/>
        <v>13.419863824885176</v>
      </c>
      <c r="K318" s="4">
        <f t="shared" si="33"/>
        <v>57.393543323095372</v>
      </c>
      <c r="L318" s="4">
        <f t="shared" si="31"/>
        <v>389.88</v>
      </c>
      <c r="M318" t="str">
        <f t="shared" si="32"/>
        <v>non arresto</v>
      </c>
    </row>
    <row r="319" spans="1:13" x14ac:dyDescent="0.25">
      <c r="A319" s="1">
        <v>324</v>
      </c>
      <c r="B319" s="2">
        <v>1</v>
      </c>
      <c r="C319" s="2">
        <v>1679088.5</v>
      </c>
      <c r="D319" s="2">
        <v>5073041.5</v>
      </c>
      <c r="F319" s="2">
        <v>837.40499999999997</v>
      </c>
      <c r="G319" s="4">
        <f t="shared" si="27"/>
        <v>5</v>
      </c>
      <c r="H319" s="4">
        <f t="shared" si="28"/>
        <v>0.89999999999997726</v>
      </c>
      <c r="I319" s="4">
        <f t="shared" si="29"/>
        <v>0.17999999999999544</v>
      </c>
      <c r="J319" s="4">
        <f t="shared" si="30"/>
        <v>10.203973721731431</v>
      </c>
      <c r="K319" s="4">
        <f t="shared" si="33"/>
        <v>57.393543323095372</v>
      </c>
      <c r="L319" s="4">
        <f t="shared" si="31"/>
        <v>390.78</v>
      </c>
      <c r="M319" t="str">
        <f t="shared" si="32"/>
        <v>non arresto</v>
      </c>
    </row>
    <row r="320" spans="1:13" x14ac:dyDescent="0.25">
      <c r="A320" s="1">
        <v>323</v>
      </c>
      <c r="B320" s="2">
        <v>2</v>
      </c>
      <c r="C320" s="2">
        <v>1679083.5</v>
      </c>
      <c r="D320" s="2">
        <v>5073046.5</v>
      </c>
      <c r="F320" s="2">
        <v>836.24300000000005</v>
      </c>
      <c r="G320" s="4">
        <f t="shared" si="27"/>
        <v>7.0710678118654755</v>
      </c>
      <c r="H320" s="4">
        <f t="shared" si="28"/>
        <v>1.1619999999999209</v>
      </c>
      <c r="I320" s="4">
        <f t="shared" si="29"/>
        <v>0.16433161594774245</v>
      </c>
      <c r="J320" s="4">
        <f t="shared" si="30"/>
        <v>9.3321004784574395</v>
      </c>
      <c r="K320" s="4">
        <f t="shared" si="33"/>
        <v>57.393543323095372</v>
      </c>
      <c r="L320" s="4">
        <f t="shared" si="31"/>
        <v>391.94199999999989</v>
      </c>
      <c r="M320" t="str">
        <f t="shared" si="32"/>
        <v>non arresto</v>
      </c>
    </row>
    <row r="321" spans="1:13" x14ac:dyDescent="0.25">
      <c r="A321" s="1">
        <v>322</v>
      </c>
      <c r="B321" s="2">
        <v>4</v>
      </c>
      <c r="C321" s="2">
        <v>1679083.5</v>
      </c>
      <c r="D321" s="2">
        <v>5073051.5</v>
      </c>
      <c r="F321" s="2">
        <v>834.19799999999998</v>
      </c>
      <c r="G321" s="4">
        <f t="shared" si="27"/>
        <v>5</v>
      </c>
      <c r="H321" s="4">
        <f t="shared" si="28"/>
        <v>2.0450000000000728</v>
      </c>
      <c r="I321" s="4">
        <f t="shared" si="29"/>
        <v>0.40900000000001457</v>
      </c>
      <c r="J321" s="4">
        <f t="shared" si="30"/>
        <v>22.244561542856378</v>
      </c>
      <c r="K321" s="4">
        <f t="shared" si="33"/>
        <v>62.393543323095372</v>
      </c>
      <c r="L321" s="4">
        <f t="shared" si="31"/>
        <v>391.94199999999989</v>
      </c>
      <c r="M321" t="str">
        <f t="shared" si="32"/>
        <v>non arresto</v>
      </c>
    </row>
    <row r="322" spans="1:13" x14ac:dyDescent="0.25">
      <c r="A322" s="1">
        <v>321</v>
      </c>
      <c r="B322" s="2">
        <v>2</v>
      </c>
      <c r="C322" s="2">
        <v>1679078.5</v>
      </c>
      <c r="D322" s="2">
        <v>5073056.5</v>
      </c>
      <c r="F322" s="2">
        <v>834.11900000000003</v>
      </c>
      <c r="G322" s="4">
        <f t="shared" si="27"/>
        <v>7.0710678118654755</v>
      </c>
      <c r="H322" s="4">
        <f t="shared" si="28"/>
        <v>7.8999999999950887E-2</v>
      </c>
      <c r="I322" s="4">
        <f t="shared" si="29"/>
        <v>1.1172287142740505E-2</v>
      </c>
      <c r="J322" s="4">
        <f t="shared" si="30"/>
        <v>0.64009826931838787</v>
      </c>
      <c r="K322" s="4">
        <f t="shared" si="33"/>
        <v>62.393543323095372</v>
      </c>
      <c r="L322" s="4">
        <f t="shared" si="31"/>
        <v>392.02099999999984</v>
      </c>
      <c r="M322" t="str">
        <f t="shared" si="32"/>
        <v>non arresto</v>
      </c>
    </row>
    <row r="323" spans="1:13" x14ac:dyDescent="0.25">
      <c r="A323" s="1">
        <v>320</v>
      </c>
      <c r="B323" s="2">
        <v>1</v>
      </c>
      <c r="C323" s="2">
        <v>1679078.5</v>
      </c>
      <c r="D323" s="2">
        <v>5073061.5</v>
      </c>
      <c r="F323" s="2">
        <v>831.11400000000003</v>
      </c>
      <c r="G323" s="4">
        <f t="shared" si="27"/>
        <v>5</v>
      </c>
      <c r="H323" s="4">
        <f t="shared" si="28"/>
        <v>3.0049999999999955</v>
      </c>
      <c r="I323" s="4">
        <f t="shared" si="29"/>
        <v>0.60099999999999909</v>
      </c>
      <c r="J323" s="4">
        <f t="shared" si="30"/>
        <v>31.005867195895615</v>
      </c>
      <c r="K323" s="4">
        <f t="shared" si="33"/>
        <v>62.393543323095372</v>
      </c>
      <c r="L323" s="4">
        <f t="shared" si="31"/>
        <v>395.02599999999984</v>
      </c>
      <c r="M323" t="str">
        <f t="shared" si="32"/>
        <v>non arresto</v>
      </c>
    </row>
    <row r="324" spans="1:13" x14ac:dyDescent="0.25">
      <c r="A324" s="1">
        <v>319</v>
      </c>
      <c r="B324" s="2">
        <v>1</v>
      </c>
      <c r="C324" s="2">
        <v>1679073.5</v>
      </c>
      <c r="D324" s="2">
        <v>5073066.5</v>
      </c>
      <c r="F324" s="2">
        <v>829.66499999999996</v>
      </c>
      <c r="G324" s="4">
        <f t="shared" ref="G324:G387" si="34">SQRT((C324-C323)^2+(D324-D323)^2)</f>
        <v>7.0710678118654755</v>
      </c>
      <c r="H324" s="4">
        <f t="shared" ref="H324:H387" si="35">F323-F324</f>
        <v>1.4490000000000691</v>
      </c>
      <c r="I324" s="4">
        <f t="shared" ref="I324:I387" si="36">H324/G324</f>
        <v>0.20491954518787123</v>
      </c>
      <c r="J324" s="4">
        <f t="shared" ref="J324:J387" si="37">DEGREES(ATAN(I324))</f>
        <v>11.580702344303772</v>
      </c>
      <c r="K324" s="4">
        <f t="shared" si="33"/>
        <v>62.393543323095372</v>
      </c>
      <c r="L324" s="4">
        <f t="shared" ref="L324:L387" si="38">IF(B324&lt;3,(L323+H324),L323)</f>
        <v>396.47499999999991</v>
      </c>
      <c r="M324" t="str">
        <f t="shared" ref="M324:M387" si="39">IF(K324 &gt; ((L324)*0.4), "arresto", "non arresto")</f>
        <v>non arresto</v>
      </c>
    </row>
    <row r="325" spans="1:13" x14ac:dyDescent="0.25">
      <c r="A325" s="1">
        <v>318</v>
      </c>
      <c r="B325" s="2">
        <v>3</v>
      </c>
      <c r="C325" s="2">
        <v>1679073.5</v>
      </c>
      <c r="D325" s="2">
        <v>5073071.5</v>
      </c>
      <c r="F325" s="2">
        <v>828.36</v>
      </c>
      <c r="G325" s="4">
        <f t="shared" si="34"/>
        <v>5</v>
      </c>
      <c r="H325" s="4">
        <f t="shared" si="35"/>
        <v>1.30499999999995</v>
      </c>
      <c r="I325" s="4">
        <f t="shared" si="36"/>
        <v>0.26099999999999002</v>
      </c>
      <c r="J325" s="4">
        <f t="shared" si="37"/>
        <v>14.627870949377062</v>
      </c>
      <c r="K325" s="4">
        <f t="shared" si="33"/>
        <v>67.393543323095372</v>
      </c>
      <c r="L325" s="4">
        <f t="shared" si="38"/>
        <v>396.47499999999991</v>
      </c>
      <c r="M325" t="str">
        <f t="shared" si="39"/>
        <v>non arresto</v>
      </c>
    </row>
    <row r="326" spans="1:13" x14ac:dyDescent="0.25">
      <c r="A326" s="1">
        <v>317</v>
      </c>
      <c r="B326" s="2">
        <v>2</v>
      </c>
      <c r="C326" s="2">
        <v>1679068.5</v>
      </c>
      <c r="D326" s="2">
        <v>5073076.5</v>
      </c>
      <c r="F326" s="2">
        <v>827.84699999999998</v>
      </c>
      <c r="G326" s="4">
        <f t="shared" si="34"/>
        <v>7.0710678118654755</v>
      </c>
      <c r="H326" s="4">
        <f t="shared" si="35"/>
        <v>0.51300000000003365</v>
      </c>
      <c r="I326" s="4">
        <f t="shared" si="36"/>
        <v>7.2549155749744534E-2</v>
      </c>
      <c r="J326" s="4">
        <f t="shared" si="37"/>
        <v>4.1494905066442556</v>
      </c>
      <c r="K326" s="4">
        <f t="shared" si="33"/>
        <v>67.393543323095372</v>
      </c>
      <c r="L326" s="4">
        <f t="shared" si="38"/>
        <v>396.98799999999994</v>
      </c>
      <c r="M326" t="str">
        <f t="shared" si="39"/>
        <v>non arresto</v>
      </c>
    </row>
    <row r="327" spans="1:13" x14ac:dyDescent="0.25">
      <c r="A327" s="1">
        <v>316</v>
      </c>
      <c r="B327" s="2">
        <v>3</v>
      </c>
      <c r="C327" s="2">
        <v>1679068.5</v>
      </c>
      <c r="D327" s="2">
        <v>5073081.5</v>
      </c>
      <c r="F327" s="2">
        <v>826.02499999999998</v>
      </c>
      <c r="G327" s="4">
        <f t="shared" si="34"/>
        <v>5</v>
      </c>
      <c r="H327" s="4">
        <f t="shared" si="35"/>
        <v>1.8220000000000027</v>
      </c>
      <c r="I327" s="4">
        <f t="shared" si="36"/>
        <v>0.36440000000000056</v>
      </c>
      <c r="J327" s="4">
        <f t="shared" si="37"/>
        <v>20.021740325760231</v>
      </c>
      <c r="K327" s="4">
        <f t="shared" si="33"/>
        <v>72.393543323095372</v>
      </c>
      <c r="L327" s="4">
        <f t="shared" si="38"/>
        <v>396.98799999999994</v>
      </c>
      <c r="M327" t="str">
        <f t="shared" si="39"/>
        <v>non arresto</v>
      </c>
    </row>
    <row r="328" spans="1:13" x14ac:dyDescent="0.25">
      <c r="A328" s="1">
        <v>315</v>
      </c>
      <c r="B328" s="2">
        <v>2</v>
      </c>
      <c r="C328" s="2">
        <v>1679068.5</v>
      </c>
      <c r="D328" s="2">
        <v>5073086.5</v>
      </c>
      <c r="F328" s="2">
        <v>825.73500000000001</v>
      </c>
      <c r="G328" s="4">
        <f t="shared" si="34"/>
        <v>5</v>
      </c>
      <c r="H328" s="4">
        <f t="shared" si="35"/>
        <v>0.28999999999996362</v>
      </c>
      <c r="I328" s="4">
        <f t="shared" si="36"/>
        <v>5.7999999999992724E-2</v>
      </c>
      <c r="J328" s="4">
        <f t="shared" si="37"/>
        <v>3.319436350316666</v>
      </c>
      <c r="K328" s="4">
        <f t="shared" si="33"/>
        <v>72.393543323095372</v>
      </c>
      <c r="L328" s="4">
        <f t="shared" si="38"/>
        <v>397.27799999999991</v>
      </c>
      <c r="M328" t="str">
        <f t="shared" si="39"/>
        <v>non arresto</v>
      </c>
    </row>
    <row r="329" spans="1:13" x14ac:dyDescent="0.25">
      <c r="A329" s="1">
        <v>314</v>
      </c>
      <c r="B329" s="2">
        <v>1</v>
      </c>
      <c r="C329" s="2">
        <v>1679063.5</v>
      </c>
      <c r="D329" s="2">
        <v>5073091.5</v>
      </c>
      <c r="F329" s="2">
        <v>823.67899999999997</v>
      </c>
      <c r="G329" s="4">
        <f t="shared" si="34"/>
        <v>7.0710678118654755</v>
      </c>
      <c r="H329" s="4">
        <f t="shared" si="35"/>
        <v>2.05600000000004</v>
      </c>
      <c r="I329" s="4">
        <f t="shared" si="36"/>
        <v>0.29076230842391398</v>
      </c>
      <c r="J329" s="4">
        <f t="shared" si="37"/>
        <v>16.212439564978375</v>
      </c>
      <c r="K329" s="4">
        <f t="shared" si="33"/>
        <v>72.393543323095372</v>
      </c>
      <c r="L329" s="4">
        <f t="shared" si="38"/>
        <v>399.33399999999995</v>
      </c>
      <c r="M329" t="str">
        <f t="shared" si="39"/>
        <v>non arresto</v>
      </c>
    </row>
    <row r="330" spans="1:13" x14ac:dyDescent="0.25">
      <c r="A330" s="1">
        <v>313</v>
      </c>
      <c r="B330" s="2">
        <v>1</v>
      </c>
      <c r="C330" s="2">
        <v>1679058.5</v>
      </c>
      <c r="D330" s="2">
        <v>5073096.5</v>
      </c>
      <c r="F330" s="2">
        <v>822.09400000000005</v>
      </c>
      <c r="G330" s="4">
        <f t="shared" si="34"/>
        <v>7.0710678118654755</v>
      </c>
      <c r="H330" s="4">
        <f t="shared" si="35"/>
        <v>1.5849999999999227</v>
      </c>
      <c r="I330" s="4">
        <f t="shared" si="36"/>
        <v>0.22415284963612461</v>
      </c>
      <c r="J330" s="4">
        <f t="shared" si="37"/>
        <v>12.634175817787053</v>
      </c>
      <c r="K330" s="4">
        <f t="shared" ref="K330:K393" si="40">IF(B330&gt;=3,(K329+G330),K329)</f>
        <v>72.393543323095372</v>
      </c>
      <c r="L330" s="4">
        <f t="shared" si="38"/>
        <v>400.91899999999987</v>
      </c>
      <c r="M330" t="str">
        <f t="shared" si="39"/>
        <v>non arresto</v>
      </c>
    </row>
    <row r="331" spans="1:13" x14ac:dyDescent="0.25">
      <c r="A331" s="1">
        <v>312</v>
      </c>
      <c r="B331" s="2">
        <v>1</v>
      </c>
      <c r="C331" s="2">
        <v>1679053.5</v>
      </c>
      <c r="D331" s="2">
        <v>5073101.5</v>
      </c>
      <c r="F331" s="2">
        <v>820.42600000000004</v>
      </c>
      <c r="G331" s="4">
        <f t="shared" si="34"/>
        <v>7.0710678118654755</v>
      </c>
      <c r="H331" s="4">
        <f t="shared" si="35"/>
        <v>1.6680000000000064</v>
      </c>
      <c r="I331" s="4">
        <f t="shared" si="36"/>
        <v>0.23589082220383314</v>
      </c>
      <c r="J331" s="4">
        <f t="shared" si="37"/>
        <v>13.272910752222073</v>
      </c>
      <c r="K331" s="4">
        <f t="shared" si="40"/>
        <v>72.393543323095372</v>
      </c>
      <c r="L331" s="4">
        <f t="shared" si="38"/>
        <v>402.58699999999988</v>
      </c>
      <c r="M331" t="str">
        <f t="shared" si="39"/>
        <v>non arresto</v>
      </c>
    </row>
    <row r="332" spans="1:13" x14ac:dyDescent="0.25">
      <c r="A332" s="1">
        <v>311</v>
      </c>
      <c r="B332" s="2">
        <v>1</v>
      </c>
      <c r="C332" s="2">
        <v>1679048.5</v>
      </c>
      <c r="D332" s="2">
        <v>5073106.5</v>
      </c>
      <c r="F332" s="2">
        <v>819.22</v>
      </c>
      <c r="G332" s="4">
        <f t="shared" si="34"/>
        <v>7.0710678118654755</v>
      </c>
      <c r="H332" s="4">
        <f t="shared" si="35"/>
        <v>1.2060000000000173</v>
      </c>
      <c r="I332" s="4">
        <f t="shared" si="36"/>
        <v>0.1705541556221977</v>
      </c>
      <c r="J332" s="4">
        <f t="shared" si="37"/>
        <v>9.6789014424754019</v>
      </c>
      <c r="K332" s="4">
        <f t="shared" si="40"/>
        <v>72.393543323095372</v>
      </c>
      <c r="L332" s="4">
        <f t="shared" si="38"/>
        <v>403.79299999999989</v>
      </c>
      <c r="M332" t="str">
        <f t="shared" si="39"/>
        <v>non arresto</v>
      </c>
    </row>
    <row r="333" spans="1:13" x14ac:dyDescent="0.25">
      <c r="A333" s="1">
        <v>310</v>
      </c>
      <c r="B333" s="2">
        <v>3</v>
      </c>
      <c r="C333" s="2">
        <v>1679048.5</v>
      </c>
      <c r="D333" s="2">
        <v>5073111.5</v>
      </c>
      <c r="F333" s="2">
        <v>818.18499999999995</v>
      </c>
      <c r="G333" s="4">
        <f t="shared" si="34"/>
        <v>5</v>
      </c>
      <c r="H333" s="4">
        <f t="shared" si="35"/>
        <v>1.0350000000000819</v>
      </c>
      <c r="I333" s="4">
        <f t="shared" si="36"/>
        <v>0.20700000000001637</v>
      </c>
      <c r="J333" s="4">
        <f t="shared" si="37"/>
        <v>11.695052904623857</v>
      </c>
      <c r="K333" s="4">
        <f t="shared" si="40"/>
        <v>77.393543323095372</v>
      </c>
      <c r="L333" s="4">
        <f t="shared" si="38"/>
        <v>403.79299999999989</v>
      </c>
      <c r="M333" t="str">
        <f t="shared" si="39"/>
        <v>non arresto</v>
      </c>
    </row>
    <row r="334" spans="1:13" x14ac:dyDescent="0.25">
      <c r="A334" s="1">
        <v>309</v>
      </c>
      <c r="B334" s="2">
        <v>2</v>
      </c>
      <c r="C334" s="2">
        <v>1679043.5</v>
      </c>
      <c r="D334" s="2">
        <v>5073116.5</v>
      </c>
      <c r="F334" s="2">
        <v>817.54399999999998</v>
      </c>
      <c r="G334" s="4">
        <f t="shared" si="34"/>
        <v>7.0710678118654755</v>
      </c>
      <c r="H334" s="4">
        <f t="shared" si="35"/>
        <v>0.64099999999996271</v>
      </c>
      <c r="I334" s="4">
        <f t="shared" si="36"/>
        <v>9.0651089348110114E-2</v>
      </c>
      <c r="J334" s="4">
        <f t="shared" si="37"/>
        <v>5.1797673336565442</v>
      </c>
      <c r="K334" s="4">
        <f t="shared" si="40"/>
        <v>77.393543323095372</v>
      </c>
      <c r="L334" s="4">
        <f t="shared" si="38"/>
        <v>404.43399999999986</v>
      </c>
      <c r="M334" t="str">
        <f t="shared" si="39"/>
        <v>non arresto</v>
      </c>
    </row>
    <row r="335" spans="1:13" x14ac:dyDescent="0.25">
      <c r="A335" s="1">
        <v>308</v>
      </c>
      <c r="B335" s="2">
        <v>4</v>
      </c>
      <c r="C335" s="2">
        <v>1679043.5</v>
      </c>
      <c r="D335" s="2">
        <v>5073121.5</v>
      </c>
      <c r="F335" s="2">
        <v>816.06200000000001</v>
      </c>
      <c r="G335" s="4">
        <f t="shared" si="34"/>
        <v>5</v>
      </c>
      <c r="H335" s="4">
        <f t="shared" si="35"/>
        <v>1.4819999999999709</v>
      </c>
      <c r="I335" s="4">
        <f t="shared" si="36"/>
        <v>0.29639999999999417</v>
      </c>
      <c r="J335" s="4">
        <f t="shared" si="37"/>
        <v>16.509823473264444</v>
      </c>
      <c r="K335" s="4">
        <f t="shared" si="40"/>
        <v>82.393543323095372</v>
      </c>
      <c r="L335" s="4">
        <f t="shared" si="38"/>
        <v>404.43399999999986</v>
      </c>
      <c r="M335" t="str">
        <f t="shared" si="39"/>
        <v>non arresto</v>
      </c>
    </row>
    <row r="336" spans="1:13" x14ac:dyDescent="0.25">
      <c r="A336" s="1">
        <v>307</v>
      </c>
      <c r="B336" s="2">
        <v>2</v>
      </c>
      <c r="C336" s="2">
        <v>1679038.5</v>
      </c>
      <c r="D336" s="2">
        <v>5073126.5</v>
      </c>
      <c r="F336" s="2">
        <v>815.72900000000004</v>
      </c>
      <c r="G336" s="4">
        <f t="shared" si="34"/>
        <v>7.0710678118654755</v>
      </c>
      <c r="H336" s="4">
        <f t="shared" si="35"/>
        <v>0.33299999999996999</v>
      </c>
      <c r="I336" s="4">
        <f t="shared" si="36"/>
        <v>4.7093311627019817E-2</v>
      </c>
      <c r="J336" s="4">
        <f t="shared" si="37"/>
        <v>2.6962559428015056</v>
      </c>
      <c r="K336" s="4">
        <f t="shared" si="40"/>
        <v>82.393543323095372</v>
      </c>
      <c r="L336" s="4">
        <f t="shared" si="38"/>
        <v>404.76699999999983</v>
      </c>
      <c r="M336" t="str">
        <f t="shared" si="39"/>
        <v>non arresto</v>
      </c>
    </row>
    <row r="337" spans="1:13" x14ac:dyDescent="0.25">
      <c r="A337" s="1">
        <v>306</v>
      </c>
      <c r="B337" s="2">
        <v>4</v>
      </c>
      <c r="C337" s="2">
        <v>1679038.5</v>
      </c>
      <c r="D337" s="2">
        <v>5073131.5</v>
      </c>
      <c r="F337" s="2">
        <v>814.149</v>
      </c>
      <c r="G337" s="4">
        <f t="shared" si="34"/>
        <v>5</v>
      </c>
      <c r="H337" s="4">
        <f t="shared" si="35"/>
        <v>1.5800000000000409</v>
      </c>
      <c r="I337" s="4">
        <f t="shared" si="36"/>
        <v>0.31600000000000816</v>
      </c>
      <c r="J337" s="4">
        <f t="shared" si="37"/>
        <v>17.53653617211787</v>
      </c>
      <c r="K337" s="4">
        <f t="shared" si="40"/>
        <v>87.393543323095372</v>
      </c>
      <c r="L337" s="4">
        <f t="shared" si="38"/>
        <v>404.76699999999983</v>
      </c>
      <c r="M337" t="str">
        <f t="shared" si="39"/>
        <v>non arresto</v>
      </c>
    </row>
    <row r="338" spans="1:13" x14ac:dyDescent="0.25">
      <c r="A338" s="1">
        <v>305</v>
      </c>
      <c r="B338" s="2">
        <v>2</v>
      </c>
      <c r="C338" s="2">
        <v>1679033.5</v>
      </c>
      <c r="D338" s="2">
        <v>5073136.5</v>
      </c>
      <c r="F338" s="2">
        <v>813.82500000000005</v>
      </c>
      <c r="G338" s="4">
        <f t="shared" si="34"/>
        <v>7.0710678118654755</v>
      </c>
      <c r="H338" s="4">
        <f t="shared" si="35"/>
        <v>0.32399999999995543</v>
      </c>
      <c r="I338" s="4">
        <f t="shared" si="36"/>
        <v>4.5820519420881972E-2</v>
      </c>
      <c r="J338" s="4">
        <f t="shared" si="37"/>
        <v>2.6234873833114674</v>
      </c>
      <c r="K338" s="4">
        <f t="shared" si="40"/>
        <v>87.393543323095372</v>
      </c>
      <c r="L338" s="4">
        <f t="shared" si="38"/>
        <v>405.09099999999978</v>
      </c>
      <c r="M338" t="str">
        <f t="shared" si="39"/>
        <v>non arresto</v>
      </c>
    </row>
    <row r="339" spans="1:13" x14ac:dyDescent="0.25">
      <c r="A339" s="1">
        <v>304</v>
      </c>
      <c r="B339" s="2">
        <v>3</v>
      </c>
      <c r="C339" s="2">
        <v>1679033.5</v>
      </c>
      <c r="D339" s="2">
        <v>5073141.5</v>
      </c>
      <c r="F339" s="2">
        <v>811.947</v>
      </c>
      <c r="G339" s="4">
        <f t="shared" si="34"/>
        <v>5</v>
      </c>
      <c r="H339" s="4">
        <f t="shared" si="35"/>
        <v>1.8780000000000427</v>
      </c>
      <c r="I339" s="4">
        <f t="shared" si="36"/>
        <v>0.37560000000000854</v>
      </c>
      <c r="J339" s="4">
        <f t="shared" si="37"/>
        <v>20.586178422492512</v>
      </c>
      <c r="K339" s="4">
        <f t="shared" si="40"/>
        <v>92.393543323095372</v>
      </c>
      <c r="L339" s="4">
        <f t="shared" si="38"/>
        <v>405.09099999999978</v>
      </c>
      <c r="M339" t="str">
        <f t="shared" si="39"/>
        <v>non arresto</v>
      </c>
    </row>
    <row r="340" spans="1:13" x14ac:dyDescent="0.25">
      <c r="A340" s="1">
        <v>303</v>
      </c>
      <c r="B340" s="2">
        <v>2</v>
      </c>
      <c r="C340" s="2">
        <v>1679028.5</v>
      </c>
      <c r="D340" s="2">
        <v>5073146.5</v>
      </c>
      <c r="F340" s="2">
        <v>811.47900000000004</v>
      </c>
      <c r="G340" s="4">
        <f t="shared" si="34"/>
        <v>7.0710678118654755</v>
      </c>
      <c r="H340" s="4">
        <f t="shared" si="35"/>
        <v>0.46799999999996089</v>
      </c>
      <c r="I340" s="4">
        <f t="shared" si="36"/>
        <v>6.6185194719055318E-2</v>
      </c>
      <c r="J340" s="4">
        <f t="shared" si="37"/>
        <v>3.7866097114846267</v>
      </c>
      <c r="K340" s="4">
        <f t="shared" si="40"/>
        <v>92.393543323095372</v>
      </c>
      <c r="L340" s="4">
        <f t="shared" si="38"/>
        <v>405.55899999999974</v>
      </c>
      <c r="M340" t="str">
        <f t="shared" si="39"/>
        <v>non arresto</v>
      </c>
    </row>
    <row r="341" spans="1:13" x14ac:dyDescent="0.25">
      <c r="A341" s="1">
        <v>302</v>
      </c>
      <c r="B341" s="2">
        <v>2</v>
      </c>
      <c r="C341" s="2">
        <v>1679028.5</v>
      </c>
      <c r="D341" s="2">
        <v>5073151.5</v>
      </c>
      <c r="F341" s="2">
        <v>809.73599999999999</v>
      </c>
      <c r="G341" s="4">
        <f t="shared" si="34"/>
        <v>5</v>
      </c>
      <c r="H341" s="4">
        <f t="shared" si="35"/>
        <v>1.7430000000000518</v>
      </c>
      <c r="I341" s="4">
        <f t="shared" si="36"/>
        <v>0.34860000000001035</v>
      </c>
      <c r="J341" s="4">
        <f t="shared" si="37"/>
        <v>19.218554833471014</v>
      </c>
      <c r="K341" s="4">
        <f t="shared" si="40"/>
        <v>92.393543323095372</v>
      </c>
      <c r="L341" s="4">
        <f t="shared" si="38"/>
        <v>407.30199999999979</v>
      </c>
      <c r="M341" t="str">
        <f t="shared" si="39"/>
        <v>non arresto</v>
      </c>
    </row>
    <row r="342" spans="1:13" x14ac:dyDescent="0.25">
      <c r="A342" s="1">
        <v>301</v>
      </c>
      <c r="B342" s="2">
        <v>2</v>
      </c>
      <c r="C342" s="2">
        <v>1679023.5</v>
      </c>
      <c r="D342" s="2">
        <v>5073156.5</v>
      </c>
      <c r="F342" s="2">
        <v>806.25599999999997</v>
      </c>
      <c r="G342" s="4">
        <f t="shared" si="34"/>
        <v>7.0710678118654755</v>
      </c>
      <c r="H342" s="4">
        <f t="shared" si="35"/>
        <v>3.4800000000000182</v>
      </c>
      <c r="I342" s="4">
        <f t="shared" si="36"/>
        <v>0.49214631970583961</v>
      </c>
      <c r="J342" s="4">
        <f t="shared" si="37"/>
        <v>26.203935320737205</v>
      </c>
      <c r="K342" s="4">
        <f t="shared" si="40"/>
        <v>92.393543323095372</v>
      </c>
      <c r="L342" s="4">
        <f t="shared" si="38"/>
        <v>410.78199999999981</v>
      </c>
      <c r="M342" t="str">
        <f t="shared" si="39"/>
        <v>non arresto</v>
      </c>
    </row>
    <row r="343" spans="1:13" x14ac:dyDescent="0.25">
      <c r="A343" s="1">
        <v>300</v>
      </c>
      <c r="B343" s="2">
        <v>2</v>
      </c>
      <c r="C343" s="2">
        <v>1679018.5</v>
      </c>
      <c r="D343" s="2">
        <v>5073161.5</v>
      </c>
      <c r="F343" s="2">
        <v>802.303</v>
      </c>
      <c r="G343" s="4">
        <f t="shared" si="34"/>
        <v>7.0710678118654755</v>
      </c>
      <c r="H343" s="4">
        <f t="shared" si="35"/>
        <v>3.9529999999999745</v>
      </c>
      <c r="I343" s="4">
        <f t="shared" si="36"/>
        <v>0.55903862120608083</v>
      </c>
      <c r="J343" s="4">
        <f t="shared" si="37"/>
        <v>29.206876334816009</v>
      </c>
      <c r="K343" s="4">
        <f t="shared" si="40"/>
        <v>92.393543323095372</v>
      </c>
      <c r="L343" s="4">
        <f t="shared" si="38"/>
        <v>414.73499999999979</v>
      </c>
      <c r="M343" t="str">
        <f t="shared" si="39"/>
        <v>non arresto</v>
      </c>
    </row>
    <row r="344" spans="1:13" x14ac:dyDescent="0.25">
      <c r="A344" s="1">
        <v>299</v>
      </c>
      <c r="B344" s="2">
        <v>2</v>
      </c>
      <c r="C344" s="2">
        <v>1679013.5</v>
      </c>
      <c r="D344" s="2">
        <v>5073166.5</v>
      </c>
      <c r="F344" s="2">
        <v>798.85599999999999</v>
      </c>
      <c r="G344" s="4">
        <f t="shared" si="34"/>
        <v>7.0710678118654755</v>
      </c>
      <c r="H344" s="4">
        <f t="shared" si="35"/>
        <v>3.4470000000000027</v>
      </c>
      <c r="I344" s="4">
        <f t="shared" si="36"/>
        <v>0.48747941495000624</v>
      </c>
      <c r="J344" s="4">
        <f t="shared" si="37"/>
        <v>25.988280616440949</v>
      </c>
      <c r="K344" s="4">
        <f t="shared" si="40"/>
        <v>92.393543323095372</v>
      </c>
      <c r="L344" s="4">
        <f t="shared" si="38"/>
        <v>418.18199999999979</v>
      </c>
      <c r="M344" t="str">
        <f t="shared" si="39"/>
        <v>non arresto</v>
      </c>
    </row>
    <row r="345" spans="1:13" x14ac:dyDescent="0.25">
      <c r="A345" s="1">
        <v>298</v>
      </c>
      <c r="B345" s="2">
        <v>1</v>
      </c>
      <c r="C345" s="2">
        <v>1679013.5</v>
      </c>
      <c r="D345" s="2">
        <v>5073171.5</v>
      </c>
      <c r="F345" s="2">
        <v>797.39499999999998</v>
      </c>
      <c r="G345" s="4">
        <f t="shared" si="34"/>
        <v>5</v>
      </c>
      <c r="H345" s="4">
        <f t="shared" si="35"/>
        <v>1.4610000000000127</v>
      </c>
      <c r="I345" s="4">
        <f t="shared" si="36"/>
        <v>0.29220000000000257</v>
      </c>
      <c r="J345" s="4">
        <f t="shared" si="37"/>
        <v>16.28836269086273</v>
      </c>
      <c r="K345" s="4">
        <f t="shared" si="40"/>
        <v>92.393543323095372</v>
      </c>
      <c r="L345" s="4">
        <f t="shared" si="38"/>
        <v>419.6429999999998</v>
      </c>
      <c r="M345" t="str">
        <f t="shared" si="39"/>
        <v>non arresto</v>
      </c>
    </row>
    <row r="346" spans="1:13" x14ac:dyDescent="0.25">
      <c r="A346" s="1">
        <v>297</v>
      </c>
      <c r="B346" s="2">
        <v>2</v>
      </c>
      <c r="C346" s="2">
        <v>1679008.5</v>
      </c>
      <c r="D346" s="2">
        <v>5073176.5</v>
      </c>
      <c r="F346" s="2">
        <v>795.88900000000001</v>
      </c>
      <c r="G346" s="4">
        <f t="shared" si="34"/>
        <v>7.0710678118654755</v>
      </c>
      <c r="H346" s="4">
        <f t="shared" si="35"/>
        <v>1.5059999999999718</v>
      </c>
      <c r="I346" s="4">
        <f t="shared" si="36"/>
        <v>0.21298056249338412</v>
      </c>
      <c r="J346" s="4">
        <f t="shared" si="37"/>
        <v>12.023241312470809</v>
      </c>
      <c r="K346" s="4">
        <f t="shared" si="40"/>
        <v>92.393543323095372</v>
      </c>
      <c r="L346" s="4">
        <f t="shared" si="38"/>
        <v>421.14899999999977</v>
      </c>
      <c r="M346" t="str">
        <f t="shared" si="39"/>
        <v>non arresto</v>
      </c>
    </row>
    <row r="347" spans="1:13" x14ac:dyDescent="0.25">
      <c r="A347" s="1">
        <v>296</v>
      </c>
      <c r="B347" s="2">
        <v>2</v>
      </c>
      <c r="C347" s="2">
        <v>1679008.5</v>
      </c>
      <c r="D347" s="2">
        <v>5073181.5</v>
      </c>
      <c r="F347" s="2">
        <v>793.62</v>
      </c>
      <c r="G347" s="4">
        <f t="shared" si="34"/>
        <v>5</v>
      </c>
      <c r="H347" s="4">
        <f t="shared" si="35"/>
        <v>2.2690000000000055</v>
      </c>
      <c r="I347" s="4">
        <f t="shared" si="36"/>
        <v>0.45380000000000109</v>
      </c>
      <c r="J347" s="4">
        <f t="shared" si="37"/>
        <v>24.408547038145258</v>
      </c>
      <c r="K347" s="4">
        <f t="shared" si="40"/>
        <v>92.393543323095372</v>
      </c>
      <c r="L347" s="4">
        <f t="shared" si="38"/>
        <v>423.41799999999978</v>
      </c>
      <c r="M347" t="str">
        <f t="shared" si="39"/>
        <v>non arresto</v>
      </c>
    </row>
    <row r="348" spans="1:13" x14ac:dyDescent="0.25">
      <c r="A348" s="1">
        <v>295</v>
      </c>
      <c r="B348" s="2">
        <v>2</v>
      </c>
      <c r="C348" s="2">
        <v>1679008.5</v>
      </c>
      <c r="D348" s="2">
        <v>5073186.5</v>
      </c>
      <c r="F348" s="2">
        <v>791.351</v>
      </c>
      <c r="G348" s="4">
        <f t="shared" si="34"/>
        <v>5</v>
      </c>
      <c r="H348" s="4">
        <f t="shared" si="35"/>
        <v>2.2690000000000055</v>
      </c>
      <c r="I348" s="4">
        <f t="shared" si="36"/>
        <v>0.45380000000000109</v>
      </c>
      <c r="J348" s="4">
        <f t="shared" si="37"/>
        <v>24.408547038145258</v>
      </c>
      <c r="K348" s="4">
        <f t="shared" si="40"/>
        <v>92.393543323095372</v>
      </c>
      <c r="L348" s="4">
        <f t="shared" si="38"/>
        <v>425.68699999999978</v>
      </c>
      <c r="M348" t="str">
        <f t="shared" si="39"/>
        <v>non arresto</v>
      </c>
    </row>
    <row r="349" spans="1:13" x14ac:dyDescent="0.25">
      <c r="A349" s="1">
        <v>294</v>
      </c>
      <c r="B349" s="2">
        <v>1</v>
      </c>
      <c r="C349" s="2">
        <v>1679008.5</v>
      </c>
      <c r="D349" s="2">
        <v>5073191.5</v>
      </c>
      <c r="F349" s="2">
        <v>789.35500000000002</v>
      </c>
      <c r="G349" s="4">
        <f t="shared" si="34"/>
        <v>5</v>
      </c>
      <c r="H349" s="4">
        <f t="shared" si="35"/>
        <v>1.9959999999999809</v>
      </c>
      <c r="I349" s="4">
        <f t="shared" si="36"/>
        <v>0.39919999999999617</v>
      </c>
      <c r="J349" s="4">
        <f t="shared" si="37"/>
        <v>21.761884258409903</v>
      </c>
      <c r="K349" s="4">
        <f t="shared" si="40"/>
        <v>92.393543323095372</v>
      </c>
      <c r="L349" s="4">
        <f t="shared" si="38"/>
        <v>427.68299999999977</v>
      </c>
      <c r="M349" t="str">
        <f t="shared" si="39"/>
        <v>non arresto</v>
      </c>
    </row>
    <row r="350" spans="1:13" x14ac:dyDescent="0.25">
      <c r="A350" s="1">
        <v>293</v>
      </c>
      <c r="B350" s="2">
        <v>1</v>
      </c>
      <c r="C350" s="2">
        <v>1679008.5</v>
      </c>
      <c r="D350" s="2">
        <v>5073196.5</v>
      </c>
      <c r="F350" s="2">
        <v>788.48</v>
      </c>
      <c r="G350" s="4">
        <f t="shared" si="34"/>
        <v>5</v>
      </c>
      <c r="H350" s="4">
        <f t="shared" si="35"/>
        <v>0.875</v>
      </c>
      <c r="I350" s="4">
        <f t="shared" si="36"/>
        <v>0.17499999999999999</v>
      </c>
      <c r="J350" s="4">
        <f t="shared" si="37"/>
        <v>9.9262455066517052</v>
      </c>
      <c r="K350" s="4">
        <f t="shared" si="40"/>
        <v>92.393543323095372</v>
      </c>
      <c r="L350" s="4">
        <f t="shared" si="38"/>
        <v>428.55799999999977</v>
      </c>
      <c r="M350" t="str">
        <f t="shared" si="39"/>
        <v>non arresto</v>
      </c>
    </row>
    <row r="351" spans="1:13" x14ac:dyDescent="0.25">
      <c r="A351" s="1">
        <v>292</v>
      </c>
      <c r="B351" s="2">
        <v>2</v>
      </c>
      <c r="C351" s="2">
        <v>1679003.5</v>
      </c>
      <c r="D351" s="2">
        <v>5073201.5</v>
      </c>
      <c r="F351" s="2">
        <v>786.72799999999995</v>
      </c>
      <c r="G351" s="4">
        <f t="shared" si="34"/>
        <v>7.0710678118654755</v>
      </c>
      <c r="H351" s="4">
        <f t="shared" si="35"/>
        <v>1.7520000000000664</v>
      </c>
      <c r="I351" s="4">
        <f t="shared" si="36"/>
        <v>0.24777021612777564</v>
      </c>
      <c r="J351" s="4">
        <f t="shared" si="37"/>
        <v>13.915938450609957</v>
      </c>
      <c r="K351" s="4">
        <f t="shared" si="40"/>
        <v>92.393543323095372</v>
      </c>
      <c r="L351" s="4">
        <f t="shared" si="38"/>
        <v>430.30999999999983</v>
      </c>
      <c r="M351" t="str">
        <f t="shared" si="39"/>
        <v>non arresto</v>
      </c>
    </row>
    <row r="352" spans="1:13" x14ac:dyDescent="0.25">
      <c r="A352" s="1">
        <v>291</v>
      </c>
      <c r="B352" s="2">
        <v>1</v>
      </c>
      <c r="C352" s="2">
        <v>1679003.5</v>
      </c>
      <c r="D352" s="2">
        <v>5073206.5</v>
      </c>
      <c r="F352" s="2">
        <v>785.07399999999996</v>
      </c>
      <c r="G352" s="4">
        <f t="shared" si="34"/>
        <v>5</v>
      </c>
      <c r="H352" s="4">
        <f t="shared" si="35"/>
        <v>1.6539999999999964</v>
      </c>
      <c r="I352" s="4">
        <f t="shared" si="36"/>
        <v>0.33079999999999926</v>
      </c>
      <c r="J352" s="4">
        <f t="shared" si="37"/>
        <v>18.304215314873034</v>
      </c>
      <c r="K352" s="4">
        <f t="shared" si="40"/>
        <v>92.393543323095372</v>
      </c>
      <c r="L352" s="4">
        <f t="shared" si="38"/>
        <v>431.96399999999983</v>
      </c>
      <c r="M352" t="str">
        <f t="shared" si="39"/>
        <v>non arresto</v>
      </c>
    </row>
    <row r="353" spans="1:13" x14ac:dyDescent="0.25">
      <c r="A353" s="1">
        <v>290</v>
      </c>
      <c r="B353" s="2">
        <v>1</v>
      </c>
      <c r="C353" s="2">
        <v>1679003.5</v>
      </c>
      <c r="D353" s="2">
        <v>5073211.5</v>
      </c>
      <c r="F353" s="2">
        <v>783.95500000000004</v>
      </c>
      <c r="G353" s="4">
        <f t="shared" si="34"/>
        <v>5</v>
      </c>
      <c r="H353" s="4">
        <f t="shared" si="35"/>
        <v>1.1189999999999145</v>
      </c>
      <c r="I353" s="4">
        <f t="shared" si="36"/>
        <v>0.2237999999999829</v>
      </c>
      <c r="J353" s="4">
        <f t="shared" si="37"/>
        <v>12.614924760721467</v>
      </c>
      <c r="K353" s="4">
        <f t="shared" si="40"/>
        <v>92.393543323095372</v>
      </c>
      <c r="L353" s="4">
        <f t="shared" si="38"/>
        <v>433.08299999999974</v>
      </c>
      <c r="M353" t="str">
        <f t="shared" si="39"/>
        <v>non arresto</v>
      </c>
    </row>
    <row r="354" spans="1:13" x14ac:dyDescent="0.25">
      <c r="A354" s="1">
        <v>289</v>
      </c>
      <c r="B354" s="2">
        <v>2</v>
      </c>
      <c r="C354" s="2">
        <v>1678998.5</v>
      </c>
      <c r="D354" s="2">
        <v>5073216.5</v>
      </c>
      <c r="F354" s="2">
        <v>782.66600000000005</v>
      </c>
      <c r="G354" s="4">
        <f t="shared" si="34"/>
        <v>7.0710678118654755</v>
      </c>
      <c r="H354" s="4">
        <f t="shared" si="35"/>
        <v>1.2889999999999873</v>
      </c>
      <c r="I354" s="4">
        <f t="shared" si="36"/>
        <v>0.18229212818989016</v>
      </c>
      <c r="J354" s="4">
        <f t="shared" si="37"/>
        <v>10.331130437212774</v>
      </c>
      <c r="K354" s="4">
        <f t="shared" si="40"/>
        <v>92.393543323095372</v>
      </c>
      <c r="L354" s="4">
        <f t="shared" si="38"/>
        <v>434.37199999999973</v>
      </c>
      <c r="M354" t="str">
        <f t="shared" si="39"/>
        <v>non arresto</v>
      </c>
    </row>
    <row r="355" spans="1:13" x14ac:dyDescent="0.25">
      <c r="A355" s="1">
        <v>288</v>
      </c>
      <c r="B355" s="2">
        <v>1</v>
      </c>
      <c r="C355" s="2">
        <v>1678998.5</v>
      </c>
      <c r="D355" s="2">
        <v>5073221.5</v>
      </c>
      <c r="F355" s="2">
        <v>780.93200000000002</v>
      </c>
      <c r="G355" s="4">
        <f t="shared" si="34"/>
        <v>5</v>
      </c>
      <c r="H355" s="4">
        <f t="shared" si="35"/>
        <v>1.7340000000000373</v>
      </c>
      <c r="I355" s="4">
        <f t="shared" si="36"/>
        <v>0.34680000000000744</v>
      </c>
      <c r="J355" s="4">
        <f t="shared" si="37"/>
        <v>19.126545892119399</v>
      </c>
      <c r="K355" s="4">
        <f t="shared" si="40"/>
        <v>92.393543323095372</v>
      </c>
      <c r="L355" s="4">
        <f t="shared" si="38"/>
        <v>436.10599999999977</v>
      </c>
      <c r="M355" t="str">
        <f t="shared" si="39"/>
        <v>non arresto</v>
      </c>
    </row>
    <row r="356" spans="1:13" x14ac:dyDescent="0.25">
      <c r="A356" s="1">
        <v>287</v>
      </c>
      <c r="B356" s="2">
        <v>1</v>
      </c>
      <c r="C356" s="2">
        <v>1678998.5</v>
      </c>
      <c r="D356" s="2">
        <v>5073226.5</v>
      </c>
      <c r="F356" s="2">
        <v>779.53599999999994</v>
      </c>
      <c r="G356" s="4">
        <f t="shared" si="34"/>
        <v>5</v>
      </c>
      <c r="H356" s="4">
        <f t="shared" si="35"/>
        <v>1.3960000000000719</v>
      </c>
      <c r="I356" s="4">
        <f t="shared" si="36"/>
        <v>0.27920000000001438</v>
      </c>
      <c r="J356" s="4">
        <f t="shared" si="37"/>
        <v>15.599733346920811</v>
      </c>
      <c r="K356" s="4">
        <f t="shared" si="40"/>
        <v>92.393543323095372</v>
      </c>
      <c r="L356" s="4">
        <f t="shared" si="38"/>
        <v>437.50199999999984</v>
      </c>
      <c r="M356" t="str">
        <f t="shared" si="39"/>
        <v>non arresto</v>
      </c>
    </row>
    <row r="357" spans="1:13" x14ac:dyDescent="0.25">
      <c r="A357" s="1">
        <v>286</v>
      </c>
      <c r="B357" s="2">
        <v>3</v>
      </c>
      <c r="C357" s="2">
        <v>1678998.5</v>
      </c>
      <c r="D357" s="2">
        <v>5073231.5</v>
      </c>
      <c r="F357" s="2">
        <v>778.5</v>
      </c>
      <c r="G357" s="4">
        <f t="shared" si="34"/>
        <v>5</v>
      </c>
      <c r="H357" s="4">
        <f t="shared" si="35"/>
        <v>1.0359999999999445</v>
      </c>
      <c r="I357" s="4">
        <f t="shared" si="36"/>
        <v>0.20719999999998889</v>
      </c>
      <c r="J357" s="4">
        <f t="shared" si="37"/>
        <v>11.706040785767035</v>
      </c>
      <c r="K357" s="4">
        <f t="shared" si="40"/>
        <v>97.393543323095372</v>
      </c>
      <c r="L357" s="4">
        <f t="shared" si="38"/>
        <v>437.50199999999984</v>
      </c>
      <c r="M357" t="str">
        <f t="shared" si="39"/>
        <v>non arresto</v>
      </c>
    </row>
    <row r="358" spans="1:13" x14ac:dyDescent="0.25">
      <c r="A358" s="1">
        <v>285</v>
      </c>
      <c r="B358" s="2">
        <v>1</v>
      </c>
      <c r="C358" s="2">
        <v>1678993.5</v>
      </c>
      <c r="D358" s="2">
        <v>5073236.5</v>
      </c>
      <c r="F358" s="2">
        <v>777.67</v>
      </c>
      <c r="G358" s="4">
        <f t="shared" si="34"/>
        <v>7.0710678118654755</v>
      </c>
      <c r="H358" s="4">
        <f t="shared" si="35"/>
        <v>0.83000000000004093</v>
      </c>
      <c r="I358" s="4">
        <f t="shared" si="36"/>
        <v>0.11737972567697268</v>
      </c>
      <c r="J358" s="4">
        <f t="shared" si="37"/>
        <v>6.694728385033204</v>
      </c>
      <c r="K358" s="4">
        <f t="shared" si="40"/>
        <v>97.393543323095372</v>
      </c>
      <c r="L358" s="4">
        <f t="shared" si="38"/>
        <v>438.33199999999988</v>
      </c>
      <c r="M358" t="str">
        <f t="shared" si="39"/>
        <v>non arresto</v>
      </c>
    </row>
    <row r="359" spans="1:13" x14ac:dyDescent="0.25">
      <c r="A359" s="1">
        <v>284</v>
      </c>
      <c r="B359" s="2">
        <v>1</v>
      </c>
      <c r="C359" s="2">
        <v>1678993.5</v>
      </c>
      <c r="D359" s="2">
        <v>5073241.5</v>
      </c>
      <c r="F359" s="2">
        <v>776.65499999999997</v>
      </c>
      <c r="G359" s="4">
        <f t="shared" si="34"/>
        <v>5</v>
      </c>
      <c r="H359" s="4">
        <f t="shared" si="35"/>
        <v>1.0149999999999864</v>
      </c>
      <c r="I359" s="4">
        <f t="shared" si="36"/>
        <v>0.20299999999999727</v>
      </c>
      <c r="J359" s="4">
        <f t="shared" si="37"/>
        <v>11.475113006724975</v>
      </c>
      <c r="K359" s="4">
        <f t="shared" si="40"/>
        <v>97.393543323095372</v>
      </c>
      <c r="L359" s="4">
        <f t="shared" si="38"/>
        <v>439.34699999999987</v>
      </c>
      <c r="M359" t="str">
        <f t="shared" si="39"/>
        <v>non arresto</v>
      </c>
    </row>
    <row r="360" spans="1:13" x14ac:dyDescent="0.25">
      <c r="A360" s="1">
        <v>283</v>
      </c>
      <c r="B360" s="2">
        <v>3</v>
      </c>
      <c r="C360" s="2">
        <v>1678988.5</v>
      </c>
      <c r="D360" s="2">
        <v>5073246.5</v>
      </c>
      <c r="F360" s="2">
        <v>775.197</v>
      </c>
      <c r="G360" s="4">
        <f t="shared" si="34"/>
        <v>7.0710678118654755</v>
      </c>
      <c r="H360" s="4">
        <f t="shared" si="35"/>
        <v>1.45799999999997</v>
      </c>
      <c r="I360" s="4">
        <f t="shared" si="36"/>
        <v>0.20619233739399301</v>
      </c>
      <c r="J360" s="4">
        <f t="shared" si="37"/>
        <v>11.650671532736311</v>
      </c>
      <c r="K360" s="4">
        <f t="shared" si="40"/>
        <v>104.46461113496085</v>
      </c>
      <c r="L360" s="4">
        <f t="shared" si="38"/>
        <v>439.34699999999987</v>
      </c>
      <c r="M360" t="str">
        <f t="shared" si="39"/>
        <v>non arresto</v>
      </c>
    </row>
    <row r="361" spans="1:13" x14ac:dyDescent="0.25">
      <c r="A361" s="1">
        <v>282</v>
      </c>
      <c r="B361" s="2">
        <v>1</v>
      </c>
      <c r="C361" s="2">
        <v>1678983.5</v>
      </c>
      <c r="D361" s="2">
        <v>5073251.5</v>
      </c>
      <c r="F361" s="2">
        <v>774.46</v>
      </c>
      <c r="G361" s="4">
        <f t="shared" si="34"/>
        <v>7.0710678118654755</v>
      </c>
      <c r="H361" s="4">
        <f t="shared" si="35"/>
        <v>0.73699999999996635</v>
      </c>
      <c r="I361" s="4">
        <f t="shared" si="36"/>
        <v>0.10422753954689234</v>
      </c>
      <c r="J361" s="4">
        <f t="shared" si="37"/>
        <v>5.9503133530736552</v>
      </c>
      <c r="K361" s="4">
        <f t="shared" si="40"/>
        <v>104.46461113496085</v>
      </c>
      <c r="L361" s="4">
        <f t="shared" si="38"/>
        <v>440.08399999999983</v>
      </c>
      <c r="M361" t="str">
        <f t="shared" si="39"/>
        <v>non arresto</v>
      </c>
    </row>
    <row r="362" spans="1:13" x14ac:dyDescent="0.25">
      <c r="A362" s="1">
        <v>281</v>
      </c>
      <c r="B362" s="2">
        <v>1</v>
      </c>
      <c r="C362" s="2">
        <v>1678983.5</v>
      </c>
      <c r="D362" s="2">
        <v>5073256.5</v>
      </c>
      <c r="F362" s="2">
        <v>773.66899999999998</v>
      </c>
      <c r="G362" s="4">
        <f t="shared" si="34"/>
        <v>5</v>
      </c>
      <c r="H362" s="4">
        <f t="shared" si="35"/>
        <v>0.79100000000005366</v>
      </c>
      <c r="I362" s="4">
        <f t="shared" si="36"/>
        <v>0.15820000000001072</v>
      </c>
      <c r="J362" s="4">
        <f t="shared" si="37"/>
        <v>8.9896906630084068</v>
      </c>
      <c r="K362" s="4">
        <f t="shared" si="40"/>
        <v>104.46461113496085</v>
      </c>
      <c r="L362" s="4">
        <f t="shared" si="38"/>
        <v>440.87499999999989</v>
      </c>
      <c r="M362" t="str">
        <f t="shared" si="39"/>
        <v>non arresto</v>
      </c>
    </row>
    <row r="363" spans="1:13" x14ac:dyDescent="0.25">
      <c r="A363" s="1">
        <v>280</v>
      </c>
      <c r="B363" s="2">
        <v>1</v>
      </c>
      <c r="C363" s="2">
        <v>1678978.5</v>
      </c>
      <c r="D363" s="2">
        <v>5073261.5</v>
      </c>
      <c r="F363" s="2">
        <v>771.899</v>
      </c>
      <c r="G363" s="4">
        <f t="shared" si="34"/>
        <v>7.0710678118654755</v>
      </c>
      <c r="H363" s="4">
        <f t="shared" si="35"/>
        <v>1.7699999999999818</v>
      </c>
      <c r="I363" s="4">
        <f t="shared" si="36"/>
        <v>0.25031580054003522</v>
      </c>
      <c r="J363" s="4">
        <f t="shared" si="37"/>
        <v>14.053271885040264</v>
      </c>
      <c r="K363" s="4">
        <f t="shared" si="40"/>
        <v>104.46461113496085</v>
      </c>
      <c r="L363" s="4">
        <f t="shared" si="38"/>
        <v>442.64499999999987</v>
      </c>
      <c r="M363" t="str">
        <f t="shared" si="39"/>
        <v>non arresto</v>
      </c>
    </row>
    <row r="364" spans="1:13" x14ac:dyDescent="0.25">
      <c r="A364" s="1">
        <v>279</v>
      </c>
      <c r="B364" s="2">
        <v>1</v>
      </c>
      <c r="C364" s="2">
        <v>1678973.5</v>
      </c>
      <c r="D364" s="2">
        <v>5073266.5</v>
      </c>
      <c r="F364" s="2">
        <v>770.67200000000003</v>
      </c>
      <c r="G364" s="4">
        <f t="shared" si="34"/>
        <v>7.0710678118654755</v>
      </c>
      <c r="H364" s="4">
        <f t="shared" si="35"/>
        <v>1.2269999999999754</v>
      </c>
      <c r="I364" s="4">
        <f t="shared" si="36"/>
        <v>0.17352400410317528</v>
      </c>
      <c r="J364" s="4">
        <f t="shared" si="37"/>
        <v>9.8441696034205197</v>
      </c>
      <c r="K364" s="4">
        <f t="shared" si="40"/>
        <v>104.46461113496085</v>
      </c>
      <c r="L364" s="4">
        <f t="shared" si="38"/>
        <v>443.87199999999984</v>
      </c>
      <c r="M364" t="str">
        <f t="shared" si="39"/>
        <v>non arresto</v>
      </c>
    </row>
    <row r="365" spans="1:13" x14ac:dyDescent="0.25">
      <c r="A365" s="1">
        <v>278</v>
      </c>
      <c r="B365" s="2">
        <v>1</v>
      </c>
      <c r="C365" s="2">
        <v>1678968.5</v>
      </c>
      <c r="D365" s="2">
        <v>5073271.5</v>
      </c>
      <c r="F365" s="2">
        <v>769.16600000000005</v>
      </c>
      <c r="G365" s="4">
        <f t="shared" si="34"/>
        <v>7.0710678118654755</v>
      </c>
      <c r="H365" s="4">
        <f t="shared" si="35"/>
        <v>1.5059999999999718</v>
      </c>
      <c r="I365" s="4">
        <f t="shared" si="36"/>
        <v>0.21298056249338412</v>
      </c>
      <c r="J365" s="4">
        <f t="shared" si="37"/>
        <v>12.023241312470809</v>
      </c>
      <c r="K365" s="4">
        <f t="shared" si="40"/>
        <v>104.46461113496085</v>
      </c>
      <c r="L365" s="4">
        <f t="shared" si="38"/>
        <v>445.37799999999982</v>
      </c>
      <c r="M365" t="str">
        <f t="shared" si="39"/>
        <v>non arresto</v>
      </c>
    </row>
    <row r="366" spans="1:13" x14ac:dyDescent="0.25">
      <c r="A366" s="1">
        <v>276</v>
      </c>
      <c r="B366" s="2">
        <v>1</v>
      </c>
      <c r="C366" s="2">
        <v>1678963.5</v>
      </c>
      <c r="D366" s="2">
        <v>5073276.5</v>
      </c>
      <c r="F366" s="2">
        <v>767.92</v>
      </c>
      <c r="G366" s="4">
        <f t="shared" si="34"/>
        <v>7.0710678118654755</v>
      </c>
      <c r="H366" s="4">
        <f t="shared" si="35"/>
        <v>1.2460000000000946</v>
      </c>
      <c r="I366" s="4">
        <f t="shared" si="36"/>
        <v>0.17621100987170102</v>
      </c>
      <c r="J366" s="4">
        <f t="shared" si="37"/>
        <v>9.9935555931241833</v>
      </c>
      <c r="K366" s="4">
        <f t="shared" si="40"/>
        <v>104.46461113496085</v>
      </c>
      <c r="L366" s="4">
        <f t="shared" si="38"/>
        <v>446.62399999999991</v>
      </c>
      <c r="M366" t="str">
        <f t="shared" si="39"/>
        <v>non arresto</v>
      </c>
    </row>
    <row r="367" spans="1:13" x14ac:dyDescent="0.25">
      <c r="A367" s="1">
        <v>277</v>
      </c>
      <c r="B367" s="2">
        <v>4</v>
      </c>
      <c r="C367" s="2">
        <v>1678963.5</v>
      </c>
      <c r="D367" s="2">
        <v>5073271.5</v>
      </c>
      <c r="F367" s="2">
        <v>767.92</v>
      </c>
      <c r="G367" s="4">
        <f t="shared" si="34"/>
        <v>5</v>
      </c>
      <c r="H367" s="4">
        <f t="shared" si="35"/>
        <v>0</v>
      </c>
      <c r="I367" s="4">
        <f t="shared" si="36"/>
        <v>0</v>
      </c>
      <c r="J367" s="4">
        <f t="shared" si="37"/>
        <v>0</v>
      </c>
      <c r="K367" s="4">
        <f t="shared" si="40"/>
        <v>109.46461113496085</v>
      </c>
      <c r="L367" s="4">
        <f t="shared" si="38"/>
        <v>446.62399999999991</v>
      </c>
      <c r="M367" t="str">
        <f t="shared" si="39"/>
        <v>non arresto</v>
      </c>
    </row>
    <row r="368" spans="1:13" x14ac:dyDescent="0.25">
      <c r="A368" s="1">
        <v>275</v>
      </c>
      <c r="B368" s="2">
        <v>1</v>
      </c>
      <c r="C368" s="2">
        <v>1678958.5</v>
      </c>
      <c r="D368" s="2">
        <v>5073281.5</v>
      </c>
      <c r="F368" s="2">
        <v>766.822</v>
      </c>
      <c r="G368" s="4">
        <f t="shared" si="34"/>
        <v>11.180339887498949</v>
      </c>
      <c r="H368" s="4">
        <f t="shared" si="35"/>
        <v>1.0979999999999563</v>
      </c>
      <c r="I368" s="4">
        <f t="shared" si="36"/>
        <v>9.8208105571786858E-2</v>
      </c>
      <c r="J368" s="4">
        <f t="shared" si="37"/>
        <v>5.6089237331475399</v>
      </c>
      <c r="K368" s="4">
        <f t="shared" si="40"/>
        <v>109.46461113496085</v>
      </c>
      <c r="L368" s="4">
        <f t="shared" si="38"/>
        <v>447.72199999999987</v>
      </c>
      <c r="M368" t="str">
        <f t="shared" si="39"/>
        <v>non arresto</v>
      </c>
    </row>
    <row r="369" spans="1:13" x14ac:dyDescent="0.25">
      <c r="A369" s="1">
        <v>274</v>
      </c>
      <c r="B369" s="2">
        <v>3</v>
      </c>
      <c r="C369" s="2">
        <v>1678958.5</v>
      </c>
      <c r="D369" s="2">
        <v>5073286.5</v>
      </c>
      <c r="F369" s="2">
        <v>765.928</v>
      </c>
      <c r="G369" s="4">
        <f t="shared" si="34"/>
        <v>5</v>
      </c>
      <c r="H369" s="4">
        <f t="shared" si="35"/>
        <v>0.89400000000000546</v>
      </c>
      <c r="I369" s="4">
        <f t="shared" si="36"/>
        <v>0.1788000000000011</v>
      </c>
      <c r="J369" s="4">
        <f t="shared" si="37"/>
        <v>10.137362628710219</v>
      </c>
      <c r="K369" s="4">
        <f t="shared" si="40"/>
        <v>114.46461113496085</v>
      </c>
      <c r="L369" s="4">
        <f t="shared" si="38"/>
        <v>447.72199999999987</v>
      </c>
      <c r="M369" t="str">
        <f t="shared" si="39"/>
        <v>non arresto</v>
      </c>
    </row>
    <row r="370" spans="1:13" x14ac:dyDescent="0.25">
      <c r="A370" s="1">
        <v>273</v>
      </c>
      <c r="B370" s="2">
        <v>3</v>
      </c>
      <c r="C370" s="2">
        <v>1678953.5</v>
      </c>
      <c r="D370" s="2">
        <v>5073291.5</v>
      </c>
      <c r="F370" s="2">
        <v>765.279</v>
      </c>
      <c r="G370" s="4">
        <f t="shared" si="34"/>
        <v>7.0710678118654755</v>
      </c>
      <c r="H370" s="4">
        <f t="shared" si="35"/>
        <v>0.64900000000000091</v>
      </c>
      <c r="I370" s="4">
        <f t="shared" si="36"/>
        <v>9.178246019801399E-2</v>
      </c>
      <c r="J370" s="4">
        <f t="shared" si="37"/>
        <v>5.2440551946418097</v>
      </c>
      <c r="K370" s="4">
        <f t="shared" si="40"/>
        <v>121.53567894682632</v>
      </c>
      <c r="L370" s="4">
        <f t="shared" si="38"/>
        <v>447.72199999999987</v>
      </c>
      <c r="M370" t="str">
        <f t="shared" si="39"/>
        <v>non arresto</v>
      </c>
    </row>
    <row r="371" spans="1:13" x14ac:dyDescent="0.25">
      <c r="A371" s="1">
        <v>272</v>
      </c>
      <c r="B371" s="2">
        <v>3</v>
      </c>
      <c r="C371" s="2">
        <v>1678953.5</v>
      </c>
      <c r="D371" s="2">
        <v>5073296.5</v>
      </c>
      <c r="F371" s="2">
        <v>764.94899999999996</v>
      </c>
      <c r="G371" s="4">
        <f t="shared" si="34"/>
        <v>5</v>
      </c>
      <c r="H371" s="4">
        <f t="shared" si="35"/>
        <v>0.33000000000004093</v>
      </c>
      <c r="I371" s="4">
        <f t="shared" si="36"/>
        <v>6.6000000000008191E-2</v>
      </c>
      <c r="J371" s="4">
        <f t="shared" si="37"/>
        <v>3.776044984895476</v>
      </c>
      <c r="K371" s="4">
        <f t="shared" si="40"/>
        <v>126.53567894682632</v>
      </c>
      <c r="L371" s="4">
        <f t="shared" si="38"/>
        <v>447.72199999999987</v>
      </c>
      <c r="M371" t="str">
        <f t="shared" si="39"/>
        <v>non arresto</v>
      </c>
    </row>
    <row r="372" spans="1:13" x14ac:dyDescent="0.25">
      <c r="A372" s="1">
        <v>271</v>
      </c>
      <c r="B372" s="2">
        <v>3</v>
      </c>
      <c r="C372" s="2">
        <v>1678948.5</v>
      </c>
      <c r="D372" s="2">
        <v>5073301.5</v>
      </c>
      <c r="F372" s="2">
        <v>764.12599999999998</v>
      </c>
      <c r="G372" s="4">
        <f t="shared" si="34"/>
        <v>7.0710678118654755</v>
      </c>
      <c r="H372" s="4">
        <f t="shared" si="35"/>
        <v>0.82299999999997908</v>
      </c>
      <c r="I372" s="4">
        <f t="shared" si="36"/>
        <v>0.11638977618330276</v>
      </c>
      <c r="J372" s="4">
        <f t="shared" si="37"/>
        <v>6.6387729274180751</v>
      </c>
      <c r="K372" s="4">
        <f t="shared" si="40"/>
        <v>133.6067467586918</v>
      </c>
      <c r="L372" s="4">
        <f t="shared" si="38"/>
        <v>447.72199999999987</v>
      </c>
      <c r="M372" t="str">
        <f t="shared" si="39"/>
        <v>non arresto</v>
      </c>
    </row>
    <row r="373" spans="1:13" x14ac:dyDescent="0.25">
      <c r="A373" s="1">
        <v>269</v>
      </c>
      <c r="B373" s="2">
        <v>3</v>
      </c>
      <c r="C373" s="2">
        <v>1678948.5</v>
      </c>
      <c r="D373" s="2">
        <v>5073311.5</v>
      </c>
      <c r="F373" s="2">
        <v>763.52800000000002</v>
      </c>
      <c r="G373" s="4">
        <f t="shared" si="34"/>
        <v>10</v>
      </c>
      <c r="H373" s="4">
        <f t="shared" si="35"/>
        <v>0.59799999999995634</v>
      </c>
      <c r="I373" s="4">
        <f t="shared" si="36"/>
        <v>5.9799999999995634E-2</v>
      </c>
      <c r="J373" s="4">
        <f t="shared" si="37"/>
        <v>3.4222121751553689</v>
      </c>
      <c r="K373" s="4">
        <f t="shared" si="40"/>
        <v>143.6067467586918</v>
      </c>
      <c r="L373" s="4">
        <f t="shared" si="38"/>
        <v>447.72199999999987</v>
      </c>
      <c r="M373" t="str">
        <f t="shared" si="39"/>
        <v>non arresto</v>
      </c>
    </row>
    <row r="374" spans="1:13" x14ac:dyDescent="0.25">
      <c r="A374" s="1">
        <v>270</v>
      </c>
      <c r="B374" s="2">
        <v>4</v>
      </c>
      <c r="C374" s="2">
        <v>1678948.5</v>
      </c>
      <c r="D374" s="2">
        <v>5073306.5</v>
      </c>
      <c r="F374" s="2">
        <v>763.52800000000002</v>
      </c>
      <c r="G374" s="4">
        <f t="shared" si="34"/>
        <v>5</v>
      </c>
      <c r="H374" s="4">
        <f t="shared" si="35"/>
        <v>0</v>
      </c>
      <c r="I374" s="4">
        <f t="shared" si="36"/>
        <v>0</v>
      </c>
      <c r="J374" s="4">
        <f t="shared" si="37"/>
        <v>0</v>
      </c>
      <c r="K374" s="4">
        <f t="shared" si="40"/>
        <v>148.6067467586918</v>
      </c>
      <c r="L374" s="4">
        <f t="shared" si="38"/>
        <v>447.72199999999987</v>
      </c>
      <c r="M374" t="str">
        <f t="shared" si="39"/>
        <v>non arresto</v>
      </c>
    </row>
    <row r="375" spans="1:13" x14ac:dyDescent="0.25">
      <c r="A375" s="1">
        <v>268</v>
      </c>
      <c r="B375" s="2">
        <v>1</v>
      </c>
      <c r="C375" s="2">
        <v>1678943.5</v>
      </c>
      <c r="D375" s="2">
        <v>5073316.5</v>
      </c>
      <c r="F375" s="2">
        <v>762.66700000000003</v>
      </c>
      <c r="G375" s="4">
        <f t="shared" si="34"/>
        <v>11.180339887498949</v>
      </c>
      <c r="H375" s="4">
        <f t="shared" si="35"/>
        <v>0.86099999999999</v>
      </c>
      <c r="I375" s="4">
        <f t="shared" si="36"/>
        <v>7.7010181145091852E-2</v>
      </c>
      <c r="J375" s="4">
        <f t="shared" si="37"/>
        <v>4.4036666691513719</v>
      </c>
      <c r="K375" s="4">
        <f t="shared" si="40"/>
        <v>148.6067467586918</v>
      </c>
      <c r="L375" s="4">
        <f t="shared" si="38"/>
        <v>448.58299999999986</v>
      </c>
      <c r="M375" t="str">
        <f t="shared" si="39"/>
        <v>non arresto</v>
      </c>
    </row>
    <row r="376" spans="1:13" x14ac:dyDescent="0.25">
      <c r="A376" s="1">
        <v>267</v>
      </c>
      <c r="B376" s="2">
        <v>1</v>
      </c>
      <c r="C376" s="2">
        <v>1678943.5</v>
      </c>
      <c r="D376" s="2">
        <v>5073321.5</v>
      </c>
      <c r="F376" s="2">
        <v>761.50099999999998</v>
      </c>
      <c r="G376" s="4">
        <f t="shared" si="34"/>
        <v>5</v>
      </c>
      <c r="H376" s="4">
        <f t="shared" si="35"/>
        <v>1.1660000000000537</v>
      </c>
      <c r="I376" s="4">
        <f t="shared" si="36"/>
        <v>0.23320000000001073</v>
      </c>
      <c r="J376" s="4">
        <f t="shared" si="37"/>
        <v>13.126777104741933</v>
      </c>
      <c r="K376" s="4">
        <f t="shared" si="40"/>
        <v>148.6067467586918</v>
      </c>
      <c r="L376" s="4">
        <f t="shared" si="38"/>
        <v>449.74899999999991</v>
      </c>
      <c r="M376" t="str">
        <f t="shared" si="39"/>
        <v>non arresto</v>
      </c>
    </row>
    <row r="377" spans="1:13" x14ac:dyDescent="0.25">
      <c r="A377" s="1">
        <v>266</v>
      </c>
      <c r="B377" s="2">
        <v>2</v>
      </c>
      <c r="C377" s="2">
        <v>1678943.5</v>
      </c>
      <c r="D377" s="2">
        <v>5073326.5</v>
      </c>
      <c r="F377" s="2">
        <v>760.37800000000004</v>
      </c>
      <c r="G377" s="4">
        <f t="shared" si="34"/>
        <v>5</v>
      </c>
      <c r="H377" s="4">
        <f t="shared" si="35"/>
        <v>1.1229999999999336</v>
      </c>
      <c r="I377" s="4">
        <f t="shared" si="36"/>
        <v>0.22459999999998673</v>
      </c>
      <c r="J377" s="4">
        <f t="shared" si="37"/>
        <v>12.658567644943274</v>
      </c>
      <c r="K377" s="4">
        <f t="shared" si="40"/>
        <v>148.6067467586918</v>
      </c>
      <c r="L377" s="4">
        <f t="shared" si="38"/>
        <v>450.87199999999984</v>
      </c>
      <c r="M377" t="str">
        <f t="shared" si="39"/>
        <v>non arresto</v>
      </c>
    </row>
    <row r="378" spans="1:13" x14ac:dyDescent="0.25">
      <c r="A378" s="1">
        <v>265</v>
      </c>
      <c r="B378" s="2">
        <v>2</v>
      </c>
      <c r="C378" s="2">
        <v>1678943.5</v>
      </c>
      <c r="D378" s="2">
        <v>5073331.5</v>
      </c>
      <c r="F378" s="2">
        <v>758.80799999999999</v>
      </c>
      <c r="G378" s="4">
        <f t="shared" si="34"/>
        <v>5</v>
      </c>
      <c r="H378" s="4">
        <f t="shared" si="35"/>
        <v>1.57000000000005</v>
      </c>
      <c r="I378" s="4">
        <f t="shared" si="36"/>
        <v>0.31400000000000999</v>
      </c>
      <c r="J378" s="4">
        <f t="shared" si="37"/>
        <v>17.432288600579881</v>
      </c>
      <c r="K378" s="4">
        <f t="shared" si="40"/>
        <v>148.6067467586918</v>
      </c>
      <c r="L378" s="4">
        <f t="shared" si="38"/>
        <v>452.44199999999989</v>
      </c>
      <c r="M378" t="str">
        <f t="shared" si="39"/>
        <v>non arresto</v>
      </c>
    </row>
    <row r="379" spans="1:13" x14ac:dyDescent="0.25">
      <c r="A379" s="1">
        <v>264</v>
      </c>
      <c r="B379" s="2">
        <v>2</v>
      </c>
      <c r="C379" s="2">
        <v>1678943.5</v>
      </c>
      <c r="D379" s="2">
        <v>5073336.5</v>
      </c>
      <c r="F379" s="2">
        <v>755.60599999999999</v>
      </c>
      <c r="G379" s="4">
        <f t="shared" si="34"/>
        <v>5</v>
      </c>
      <c r="H379" s="4">
        <f t="shared" si="35"/>
        <v>3.2019999999999982</v>
      </c>
      <c r="I379" s="4">
        <f t="shared" si="36"/>
        <v>0.64039999999999964</v>
      </c>
      <c r="J379" s="4">
        <f t="shared" si="37"/>
        <v>32.635498852769295</v>
      </c>
      <c r="K379" s="4">
        <f t="shared" si="40"/>
        <v>148.6067467586918</v>
      </c>
      <c r="L379" s="4">
        <f t="shared" si="38"/>
        <v>455.64399999999989</v>
      </c>
      <c r="M379" t="str">
        <f t="shared" si="39"/>
        <v>non arresto</v>
      </c>
    </row>
    <row r="380" spans="1:13" x14ac:dyDescent="0.25">
      <c r="A380" s="1">
        <v>263</v>
      </c>
      <c r="B380" s="2">
        <v>2</v>
      </c>
      <c r="C380" s="2">
        <v>1678943.5</v>
      </c>
      <c r="D380" s="2">
        <v>5073341.5</v>
      </c>
      <c r="F380" s="2">
        <v>752.45600000000002</v>
      </c>
      <c r="G380" s="4">
        <f t="shared" si="34"/>
        <v>5</v>
      </c>
      <c r="H380" s="4">
        <f t="shared" si="35"/>
        <v>3.1499999999999773</v>
      </c>
      <c r="I380" s="4">
        <f t="shared" si="36"/>
        <v>0.62999999999999545</v>
      </c>
      <c r="J380" s="4">
        <f t="shared" si="37"/>
        <v>32.210927723673564</v>
      </c>
      <c r="K380" s="4">
        <f t="shared" si="40"/>
        <v>148.6067467586918</v>
      </c>
      <c r="L380" s="4">
        <f t="shared" si="38"/>
        <v>458.79399999999987</v>
      </c>
      <c r="M380" t="str">
        <f t="shared" si="39"/>
        <v>non arresto</v>
      </c>
    </row>
    <row r="381" spans="1:13" x14ac:dyDescent="0.25">
      <c r="A381" s="1">
        <v>262</v>
      </c>
      <c r="B381" s="2">
        <v>1</v>
      </c>
      <c r="C381" s="2">
        <v>1678943.5</v>
      </c>
      <c r="D381" s="2">
        <v>5073346.5</v>
      </c>
      <c r="F381" s="2">
        <v>749.803</v>
      </c>
      <c r="G381" s="4">
        <f t="shared" si="34"/>
        <v>5</v>
      </c>
      <c r="H381" s="4">
        <f t="shared" si="35"/>
        <v>2.65300000000002</v>
      </c>
      <c r="I381" s="4">
        <f t="shared" si="36"/>
        <v>0.53060000000000396</v>
      </c>
      <c r="J381" s="4">
        <f t="shared" si="37"/>
        <v>27.950421577627811</v>
      </c>
      <c r="K381" s="4">
        <f t="shared" si="40"/>
        <v>148.6067467586918</v>
      </c>
      <c r="L381" s="4">
        <f t="shared" si="38"/>
        <v>461.44699999999989</v>
      </c>
      <c r="M381" t="str">
        <f t="shared" si="39"/>
        <v>non arresto</v>
      </c>
    </row>
    <row r="382" spans="1:13" x14ac:dyDescent="0.25">
      <c r="A382" s="1">
        <v>261</v>
      </c>
      <c r="B382" s="2">
        <v>1</v>
      </c>
      <c r="C382" s="2">
        <v>1678943.5</v>
      </c>
      <c r="D382" s="2">
        <v>5073351.5</v>
      </c>
      <c r="F382" s="2">
        <v>748.71199999999999</v>
      </c>
      <c r="G382" s="4">
        <f t="shared" si="34"/>
        <v>5</v>
      </c>
      <c r="H382" s="4">
        <f t="shared" si="35"/>
        <v>1.0910000000000082</v>
      </c>
      <c r="I382" s="4">
        <f t="shared" si="36"/>
        <v>0.21820000000000164</v>
      </c>
      <c r="J382" s="4">
        <f t="shared" si="37"/>
        <v>12.309010218166451</v>
      </c>
      <c r="K382" s="4">
        <f t="shared" si="40"/>
        <v>148.6067467586918</v>
      </c>
      <c r="L382" s="4">
        <f t="shared" si="38"/>
        <v>462.5379999999999</v>
      </c>
      <c r="M382" t="str">
        <f t="shared" si="39"/>
        <v>non arresto</v>
      </c>
    </row>
    <row r="383" spans="1:13" x14ac:dyDescent="0.25">
      <c r="A383" s="1">
        <v>260</v>
      </c>
      <c r="B383" s="2">
        <v>1</v>
      </c>
      <c r="C383" s="2">
        <v>1678948.5</v>
      </c>
      <c r="D383" s="2">
        <v>5073356.5</v>
      </c>
      <c r="F383" s="2">
        <v>747.08600000000001</v>
      </c>
      <c r="G383" s="4">
        <f t="shared" si="34"/>
        <v>7.0710678118654755</v>
      </c>
      <c r="H383" s="4">
        <f t="shared" si="35"/>
        <v>1.6259999999999764</v>
      </c>
      <c r="I383" s="4">
        <f t="shared" si="36"/>
        <v>0.2299511252418619</v>
      </c>
      <c r="J383" s="4">
        <f t="shared" si="37"/>
        <v>12.950104861688096</v>
      </c>
      <c r="K383" s="4">
        <f t="shared" si="40"/>
        <v>148.6067467586918</v>
      </c>
      <c r="L383" s="4">
        <f t="shared" si="38"/>
        <v>464.16399999999987</v>
      </c>
      <c r="M383" t="str">
        <f t="shared" si="39"/>
        <v>non arresto</v>
      </c>
    </row>
    <row r="384" spans="1:13" x14ac:dyDescent="0.25">
      <c r="A384" s="1">
        <v>259</v>
      </c>
      <c r="B384" s="2">
        <v>1</v>
      </c>
      <c r="C384" s="2">
        <v>1678948.5</v>
      </c>
      <c r="D384" s="2">
        <v>5073361.5</v>
      </c>
      <c r="F384" s="2">
        <v>746.07399999999996</v>
      </c>
      <c r="G384" s="4">
        <f t="shared" si="34"/>
        <v>5</v>
      </c>
      <c r="H384" s="4">
        <f t="shared" si="35"/>
        <v>1.0120000000000573</v>
      </c>
      <c r="I384" s="4">
        <f t="shared" si="36"/>
        <v>0.20240000000001146</v>
      </c>
      <c r="J384" s="4">
        <f t="shared" si="37"/>
        <v>11.442092272341792</v>
      </c>
      <c r="K384" s="4">
        <f t="shared" si="40"/>
        <v>148.6067467586918</v>
      </c>
      <c r="L384" s="4">
        <f t="shared" si="38"/>
        <v>465.17599999999993</v>
      </c>
      <c r="M384" t="str">
        <f t="shared" si="39"/>
        <v>non arresto</v>
      </c>
    </row>
    <row r="385" spans="1:13" x14ac:dyDescent="0.25">
      <c r="A385" s="1">
        <v>258</v>
      </c>
      <c r="B385" s="2">
        <v>2</v>
      </c>
      <c r="C385" s="2">
        <v>1678943.5</v>
      </c>
      <c r="D385" s="2">
        <v>5073366.5</v>
      </c>
      <c r="F385" s="2">
        <v>744.48099999999999</v>
      </c>
      <c r="G385" s="4">
        <f t="shared" si="34"/>
        <v>7.0710678118654755</v>
      </c>
      <c r="H385" s="4">
        <f t="shared" si="35"/>
        <v>1.5929999999999609</v>
      </c>
      <c r="I385" s="4">
        <f t="shared" si="36"/>
        <v>0.2252842204860285</v>
      </c>
      <c r="J385" s="4">
        <f t="shared" si="37"/>
        <v>12.695882497409853</v>
      </c>
      <c r="K385" s="4">
        <f t="shared" si="40"/>
        <v>148.6067467586918</v>
      </c>
      <c r="L385" s="4">
        <f t="shared" si="38"/>
        <v>466.76899999999989</v>
      </c>
      <c r="M385" t="str">
        <f t="shared" si="39"/>
        <v>non arresto</v>
      </c>
    </row>
    <row r="386" spans="1:13" x14ac:dyDescent="0.25">
      <c r="A386" s="1">
        <v>257</v>
      </c>
      <c r="B386" s="2">
        <v>1</v>
      </c>
      <c r="C386" s="2">
        <v>1678943.5</v>
      </c>
      <c r="D386" s="2">
        <v>5073371.5</v>
      </c>
      <c r="F386" s="2">
        <v>742.94399999999996</v>
      </c>
      <c r="G386" s="4">
        <f t="shared" si="34"/>
        <v>5</v>
      </c>
      <c r="H386" s="4">
        <f t="shared" si="35"/>
        <v>1.5370000000000346</v>
      </c>
      <c r="I386" s="4">
        <f t="shared" si="36"/>
        <v>0.30740000000000689</v>
      </c>
      <c r="J386" s="4">
        <f t="shared" si="37"/>
        <v>17.087428190606815</v>
      </c>
      <c r="K386" s="4">
        <f t="shared" si="40"/>
        <v>148.6067467586918</v>
      </c>
      <c r="L386" s="4">
        <f t="shared" si="38"/>
        <v>468.30599999999993</v>
      </c>
      <c r="M386" t="str">
        <f t="shared" si="39"/>
        <v>non arresto</v>
      </c>
    </row>
    <row r="387" spans="1:13" x14ac:dyDescent="0.25">
      <c r="A387" s="1">
        <v>256</v>
      </c>
      <c r="B387" s="2">
        <v>1</v>
      </c>
      <c r="C387" s="2">
        <v>1678943.5</v>
      </c>
      <c r="D387" s="2">
        <v>5073376.5</v>
      </c>
      <c r="F387" s="2">
        <v>741.68299999999999</v>
      </c>
      <c r="G387" s="4">
        <f t="shared" si="34"/>
        <v>5</v>
      </c>
      <c r="H387" s="4">
        <f t="shared" si="35"/>
        <v>1.2609999999999673</v>
      </c>
      <c r="I387" s="4">
        <f t="shared" si="36"/>
        <v>0.25219999999999343</v>
      </c>
      <c r="J387" s="4">
        <f t="shared" si="37"/>
        <v>14.154817885850987</v>
      </c>
      <c r="K387" s="4">
        <f t="shared" si="40"/>
        <v>148.6067467586918</v>
      </c>
      <c r="L387" s="4">
        <f t="shared" si="38"/>
        <v>469.56699999999989</v>
      </c>
      <c r="M387" t="str">
        <f t="shared" si="39"/>
        <v>non arresto</v>
      </c>
    </row>
    <row r="388" spans="1:13" x14ac:dyDescent="0.25">
      <c r="A388" s="1">
        <v>255</v>
      </c>
      <c r="B388" s="2">
        <v>2</v>
      </c>
      <c r="C388" s="2">
        <v>1678943.5</v>
      </c>
      <c r="D388" s="2">
        <v>5073381.5</v>
      </c>
      <c r="F388" s="2">
        <v>740.553</v>
      </c>
      <c r="G388" s="4">
        <f t="shared" ref="G388:G451" si="41">SQRT((C388-C387)^2+(D388-D387)^2)</f>
        <v>5</v>
      </c>
      <c r="H388" s="4">
        <f t="shared" ref="H388:H451" si="42">F387-F388</f>
        <v>1.1299999999999955</v>
      </c>
      <c r="I388" s="4">
        <f t="shared" ref="I388:I451" si="43">H388/G388</f>
        <v>0.22599999999999909</v>
      </c>
      <c r="J388" s="4">
        <f t="shared" ref="J388:J451" si="44">DEGREES(ATAN(I388))</f>
        <v>12.734906746535588</v>
      </c>
      <c r="K388" s="4">
        <f t="shared" si="40"/>
        <v>148.6067467586918</v>
      </c>
      <c r="L388" s="4">
        <f t="shared" ref="L388:L451" si="45">IF(B388&lt;3,(L387+H388),L387)</f>
        <v>470.69699999999989</v>
      </c>
      <c r="M388" t="str">
        <f t="shared" ref="M388:M451" si="46">IF(K388 &gt; ((L388)*0.4), "arresto", "non arresto")</f>
        <v>non arresto</v>
      </c>
    </row>
    <row r="389" spans="1:13" x14ac:dyDescent="0.25">
      <c r="A389" s="1">
        <v>254</v>
      </c>
      <c r="B389" s="2">
        <v>1</v>
      </c>
      <c r="C389" s="2">
        <v>1678943.5</v>
      </c>
      <c r="D389" s="2">
        <v>5073386.5</v>
      </c>
      <c r="F389" s="2">
        <v>738.60500000000002</v>
      </c>
      <c r="G389" s="4">
        <f t="shared" si="41"/>
        <v>5</v>
      </c>
      <c r="H389" s="4">
        <f t="shared" si="42"/>
        <v>1.9479999999999791</v>
      </c>
      <c r="I389" s="4">
        <f t="shared" si="43"/>
        <v>0.38959999999999584</v>
      </c>
      <c r="J389" s="4">
        <f t="shared" si="44"/>
        <v>21.28588828360736</v>
      </c>
      <c r="K389" s="4">
        <f t="shared" si="40"/>
        <v>148.6067467586918</v>
      </c>
      <c r="L389" s="4">
        <f t="shared" si="45"/>
        <v>472.64499999999987</v>
      </c>
      <c r="M389" t="str">
        <f t="shared" si="46"/>
        <v>non arresto</v>
      </c>
    </row>
    <row r="390" spans="1:13" x14ac:dyDescent="0.25">
      <c r="A390" s="1">
        <v>253</v>
      </c>
      <c r="B390" s="2">
        <v>1</v>
      </c>
      <c r="C390" s="2">
        <v>1678943.5</v>
      </c>
      <c r="D390" s="2">
        <v>5073391.5</v>
      </c>
      <c r="F390" s="2">
        <v>737.34699999999998</v>
      </c>
      <c r="G390" s="4">
        <f t="shared" si="41"/>
        <v>5</v>
      </c>
      <c r="H390" s="4">
        <f t="shared" si="42"/>
        <v>1.2580000000000382</v>
      </c>
      <c r="I390" s="4">
        <f t="shared" si="43"/>
        <v>0.25160000000000765</v>
      </c>
      <c r="J390" s="4">
        <f t="shared" si="44"/>
        <v>14.122491636125146</v>
      </c>
      <c r="K390" s="4">
        <f t="shared" si="40"/>
        <v>148.6067467586918</v>
      </c>
      <c r="L390" s="4">
        <f t="shared" si="45"/>
        <v>473.90299999999991</v>
      </c>
      <c r="M390" t="str">
        <f t="shared" si="46"/>
        <v>non arresto</v>
      </c>
    </row>
    <row r="391" spans="1:13" x14ac:dyDescent="0.25">
      <c r="A391" s="1">
        <v>252</v>
      </c>
      <c r="B391" s="2">
        <v>2</v>
      </c>
      <c r="C391" s="2">
        <v>1678938.5</v>
      </c>
      <c r="D391" s="2">
        <v>5073396.5</v>
      </c>
      <c r="F391" s="2">
        <v>735.5</v>
      </c>
      <c r="G391" s="4">
        <f t="shared" si="41"/>
        <v>7.0710678118654755</v>
      </c>
      <c r="H391" s="4">
        <f t="shared" si="42"/>
        <v>1.84699999999998</v>
      </c>
      <c r="I391" s="4">
        <f t="shared" si="43"/>
        <v>0.26120524497030784</v>
      </c>
      <c r="J391" s="4">
        <f t="shared" si="44"/>
        <v>14.638880077250681</v>
      </c>
      <c r="K391" s="4">
        <f t="shared" si="40"/>
        <v>148.6067467586918</v>
      </c>
      <c r="L391" s="4">
        <f t="shared" si="45"/>
        <v>475.74999999999989</v>
      </c>
      <c r="M391" t="str">
        <f t="shared" si="46"/>
        <v>non arresto</v>
      </c>
    </row>
    <row r="392" spans="1:13" x14ac:dyDescent="0.25">
      <c r="A392" s="1">
        <v>251</v>
      </c>
      <c r="B392" s="2">
        <v>2</v>
      </c>
      <c r="C392" s="2">
        <v>1678938.5</v>
      </c>
      <c r="D392" s="2">
        <v>5073401.5</v>
      </c>
      <c r="F392" s="2">
        <v>733.26599999999996</v>
      </c>
      <c r="G392" s="4">
        <f t="shared" si="41"/>
        <v>5</v>
      </c>
      <c r="H392" s="4">
        <f t="shared" si="42"/>
        <v>2.2340000000000373</v>
      </c>
      <c r="I392" s="4">
        <f t="shared" si="43"/>
        <v>0.44680000000000747</v>
      </c>
      <c r="J392" s="4">
        <f t="shared" si="44"/>
        <v>24.075091778071933</v>
      </c>
      <c r="K392" s="4">
        <f t="shared" si="40"/>
        <v>148.6067467586918</v>
      </c>
      <c r="L392" s="4">
        <f t="shared" si="45"/>
        <v>477.98399999999992</v>
      </c>
      <c r="M392" t="str">
        <f t="shared" si="46"/>
        <v>non arresto</v>
      </c>
    </row>
    <row r="393" spans="1:13" x14ac:dyDescent="0.25">
      <c r="A393" s="1">
        <v>250</v>
      </c>
      <c r="B393" s="2">
        <v>1</v>
      </c>
      <c r="C393" s="2">
        <v>1678938.5</v>
      </c>
      <c r="D393" s="2">
        <v>5073406.5</v>
      </c>
      <c r="F393" s="2">
        <v>731.87300000000005</v>
      </c>
      <c r="G393" s="4">
        <f t="shared" si="41"/>
        <v>5</v>
      </c>
      <c r="H393" s="4">
        <f t="shared" si="42"/>
        <v>1.3929999999999154</v>
      </c>
      <c r="I393" s="4">
        <f t="shared" si="43"/>
        <v>0.27859999999998308</v>
      </c>
      <c r="J393" s="4">
        <f t="shared" si="44"/>
        <v>15.567836947981553</v>
      </c>
      <c r="K393" s="4">
        <f t="shared" si="40"/>
        <v>148.6067467586918</v>
      </c>
      <c r="L393" s="4">
        <f t="shared" si="45"/>
        <v>479.37699999999984</v>
      </c>
      <c r="M393" t="str">
        <f t="shared" si="46"/>
        <v>non arresto</v>
      </c>
    </row>
    <row r="394" spans="1:13" x14ac:dyDescent="0.25">
      <c r="A394" s="1">
        <v>249</v>
      </c>
      <c r="B394" s="2">
        <v>2</v>
      </c>
      <c r="C394" s="2">
        <v>1678938.5</v>
      </c>
      <c r="D394" s="2">
        <v>5073411.5</v>
      </c>
      <c r="F394" s="2">
        <v>730.7</v>
      </c>
      <c r="G394" s="4">
        <f t="shared" si="41"/>
        <v>5</v>
      </c>
      <c r="H394" s="4">
        <f t="shared" si="42"/>
        <v>1.1730000000000018</v>
      </c>
      <c r="I394" s="4">
        <f t="shared" si="43"/>
        <v>0.23460000000000036</v>
      </c>
      <c r="J394" s="4">
        <f t="shared" si="44"/>
        <v>13.202830372043049</v>
      </c>
      <c r="K394" s="4">
        <f t="shared" ref="K394:K457" si="47">IF(B394&gt;=3,(K393+G394),K393)</f>
        <v>148.6067467586918</v>
      </c>
      <c r="L394" s="4">
        <f t="shared" si="45"/>
        <v>480.54999999999984</v>
      </c>
      <c r="M394" t="str">
        <f t="shared" si="46"/>
        <v>non arresto</v>
      </c>
    </row>
    <row r="395" spans="1:13" x14ac:dyDescent="0.25">
      <c r="A395" s="1">
        <v>248</v>
      </c>
      <c r="B395" s="2">
        <v>2</v>
      </c>
      <c r="C395" s="2">
        <v>1678938.5</v>
      </c>
      <c r="D395" s="2">
        <v>5073416.5</v>
      </c>
      <c r="F395" s="2">
        <v>728.51199999999994</v>
      </c>
      <c r="G395" s="4">
        <f t="shared" si="41"/>
        <v>5</v>
      </c>
      <c r="H395" s="4">
        <f t="shared" si="42"/>
        <v>2.1880000000001019</v>
      </c>
      <c r="I395" s="4">
        <f t="shared" si="43"/>
        <v>0.43760000000002036</v>
      </c>
      <c r="J395" s="4">
        <f t="shared" si="44"/>
        <v>23.634186642435761</v>
      </c>
      <c r="K395" s="4">
        <f t="shared" si="47"/>
        <v>148.6067467586918</v>
      </c>
      <c r="L395" s="4">
        <f t="shared" si="45"/>
        <v>482.73799999999994</v>
      </c>
      <c r="M395" t="str">
        <f t="shared" si="46"/>
        <v>non arresto</v>
      </c>
    </row>
    <row r="396" spans="1:13" x14ac:dyDescent="0.25">
      <c r="A396" s="1">
        <v>247</v>
      </c>
      <c r="B396" s="2">
        <v>2</v>
      </c>
      <c r="C396" s="2">
        <v>1678938.5</v>
      </c>
      <c r="D396" s="2">
        <v>5073421.5</v>
      </c>
      <c r="F396" s="2">
        <v>726.06700000000001</v>
      </c>
      <c r="G396" s="4">
        <f t="shared" si="41"/>
        <v>5</v>
      </c>
      <c r="H396" s="4">
        <f t="shared" si="42"/>
        <v>2.4449999999999363</v>
      </c>
      <c r="I396" s="4">
        <f t="shared" si="43"/>
        <v>0.48899999999998728</v>
      </c>
      <c r="J396" s="4">
        <f t="shared" si="44"/>
        <v>26.058633208133703</v>
      </c>
      <c r="K396" s="4">
        <f t="shared" si="47"/>
        <v>148.6067467586918</v>
      </c>
      <c r="L396" s="4">
        <f t="shared" si="45"/>
        <v>485.18299999999988</v>
      </c>
      <c r="M396" t="str">
        <f t="shared" si="46"/>
        <v>non arresto</v>
      </c>
    </row>
    <row r="397" spans="1:13" x14ac:dyDescent="0.25">
      <c r="A397" s="1">
        <v>246</v>
      </c>
      <c r="B397" s="2">
        <v>2</v>
      </c>
      <c r="C397" s="2">
        <v>1678938.5</v>
      </c>
      <c r="D397" s="2">
        <v>5073426.5</v>
      </c>
      <c r="F397" s="2">
        <v>723.58199999999999</v>
      </c>
      <c r="G397" s="4">
        <f t="shared" si="41"/>
        <v>5</v>
      </c>
      <c r="H397" s="4">
        <f t="shared" si="42"/>
        <v>2.4850000000000136</v>
      </c>
      <c r="I397" s="4">
        <f t="shared" si="43"/>
        <v>0.49700000000000272</v>
      </c>
      <c r="J397" s="4">
        <f t="shared" si="44"/>
        <v>26.427376361120391</v>
      </c>
      <c r="K397" s="4">
        <f t="shared" si="47"/>
        <v>148.6067467586918</v>
      </c>
      <c r="L397" s="4">
        <f t="shared" si="45"/>
        <v>487.66799999999989</v>
      </c>
      <c r="M397" t="str">
        <f t="shared" si="46"/>
        <v>non arresto</v>
      </c>
    </row>
    <row r="398" spans="1:13" x14ac:dyDescent="0.25">
      <c r="A398" s="1">
        <v>245</v>
      </c>
      <c r="B398" s="2">
        <v>2</v>
      </c>
      <c r="C398" s="2">
        <v>1678938.5</v>
      </c>
      <c r="D398" s="2">
        <v>5073431.5</v>
      </c>
      <c r="F398" s="2">
        <v>721.09699999999998</v>
      </c>
      <c r="G398" s="4">
        <f t="shared" si="41"/>
        <v>5</v>
      </c>
      <c r="H398" s="4">
        <f t="shared" si="42"/>
        <v>2.4850000000000136</v>
      </c>
      <c r="I398" s="4">
        <f t="shared" si="43"/>
        <v>0.49700000000000272</v>
      </c>
      <c r="J398" s="4">
        <f t="shared" si="44"/>
        <v>26.427376361120391</v>
      </c>
      <c r="K398" s="4">
        <f t="shared" si="47"/>
        <v>148.6067467586918</v>
      </c>
      <c r="L398" s="4">
        <f t="shared" si="45"/>
        <v>490.15299999999991</v>
      </c>
      <c r="M398" t="str">
        <f t="shared" si="46"/>
        <v>non arresto</v>
      </c>
    </row>
    <row r="399" spans="1:13" x14ac:dyDescent="0.25">
      <c r="A399" s="1">
        <v>244</v>
      </c>
      <c r="B399" s="2">
        <v>3</v>
      </c>
      <c r="C399" s="2">
        <v>1678938.5</v>
      </c>
      <c r="D399" s="2">
        <v>5073436.5</v>
      </c>
      <c r="F399" s="2">
        <v>719.60599999999999</v>
      </c>
      <c r="G399" s="4">
        <f t="shared" si="41"/>
        <v>5</v>
      </c>
      <c r="H399" s="4">
        <f t="shared" si="42"/>
        <v>1.4909999999999854</v>
      </c>
      <c r="I399" s="4">
        <f t="shared" si="43"/>
        <v>0.29819999999999708</v>
      </c>
      <c r="J399" s="4">
        <f t="shared" si="44"/>
        <v>16.604580538876707</v>
      </c>
      <c r="K399" s="4">
        <f t="shared" si="47"/>
        <v>153.6067467586918</v>
      </c>
      <c r="L399" s="4">
        <f t="shared" si="45"/>
        <v>490.15299999999991</v>
      </c>
      <c r="M399" t="str">
        <f t="shared" si="46"/>
        <v>non arresto</v>
      </c>
    </row>
    <row r="400" spans="1:13" x14ac:dyDescent="0.25">
      <c r="A400" s="1">
        <v>243</v>
      </c>
      <c r="B400" s="2">
        <v>1</v>
      </c>
      <c r="C400" s="2">
        <v>1678933.5</v>
      </c>
      <c r="D400" s="2">
        <v>5073441.5</v>
      </c>
      <c r="F400" s="2">
        <v>718.66700000000003</v>
      </c>
      <c r="G400" s="4">
        <f t="shared" si="41"/>
        <v>7.0710678118654755</v>
      </c>
      <c r="H400" s="4">
        <f t="shared" si="42"/>
        <v>0.93899999999996453</v>
      </c>
      <c r="I400" s="4">
        <f t="shared" si="43"/>
        <v>0.13279465350682859</v>
      </c>
      <c r="J400" s="4">
        <f t="shared" si="44"/>
        <v>7.5643162612674431</v>
      </c>
      <c r="K400" s="4">
        <f t="shared" si="47"/>
        <v>153.6067467586918</v>
      </c>
      <c r="L400" s="4">
        <f t="shared" si="45"/>
        <v>491.09199999999987</v>
      </c>
      <c r="M400" t="str">
        <f t="shared" si="46"/>
        <v>non arresto</v>
      </c>
    </row>
    <row r="401" spans="1:13" x14ac:dyDescent="0.25">
      <c r="A401" s="1">
        <v>242</v>
      </c>
      <c r="B401" s="2">
        <v>3</v>
      </c>
      <c r="C401" s="2">
        <v>1678928.5</v>
      </c>
      <c r="D401" s="2">
        <v>5073446.5</v>
      </c>
      <c r="F401" s="2">
        <v>717.52300000000002</v>
      </c>
      <c r="G401" s="4">
        <f t="shared" si="41"/>
        <v>7.0710678118654755</v>
      </c>
      <c r="H401" s="4">
        <f t="shared" si="42"/>
        <v>1.1440000000000055</v>
      </c>
      <c r="I401" s="4">
        <f t="shared" si="43"/>
        <v>0.16178603153548285</v>
      </c>
      <c r="J401" s="4">
        <f t="shared" si="44"/>
        <v>9.1900267849486905</v>
      </c>
      <c r="K401" s="4">
        <f t="shared" si="47"/>
        <v>160.67781457055727</v>
      </c>
      <c r="L401" s="4">
        <f t="shared" si="45"/>
        <v>491.09199999999987</v>
      </c>
      <c r="M401" t="str">
        <f t="shared" si="46"/>
        <v>non arresto</v>
      </c>
    </row>
    <row r="402" spans="1:13" x14ac:dyDescent="0.25">
      <c r="A402" s="1">
        <v>241</v>
      </c>
      <c r="B402" s="2">
        <v>1</v>
      </c>
      <c r="C402" s="2">
        <v>1678923.5</v>
      </c>
      <c r="D402" s="2">
        <v>5073451.5</v>
      </c>
      <c r="F402" s="2">
        <v>716.69299999999998</v>
      </c>
      <c r="G402" s="4">
        <f t="shared" si="41"/>
        <v>7.0710678118654755</v>
      </c>
      <c r="H402" s="4">
        <f t="shared" si="42"/>
        <v>0.83000000000004093</v>
      </c>
      <c r="I402" s="4">
        <f t="shared" si="43"/>
        <v>0.11737972567697268</v>
      </c>
      <c r="J402" s="4">
        <f t="shared" si="44"/>
        <v>6.694728385033204</v>
      </c>
      <c r="K402" s="4">
        <f t="shared" si="47"/>
        <v>160.67781457055727</v>
      </c>
      <c r="L402" s="4">
        <f t="shared" si="45"/>
        <v>491.92199999999991</v>
      </c>
      <c r="M402" t="str">
        <f t="shared" si="46"/>
        <v>non arresto</v>
      </c>
    </row>
    <row r="403" spans="1:13" x14ac:dyDescent="0.25">
      <c r="A403" s="1">
        <v>240</v>
      </c>
      <c r="B403" s="2">
        <v>1</v>
      </c>
      <c r="C403" s="2">
        <v>1678918.5</v>
      </c>
      <c r="D403" s="2">
        <v>5073456.5</v>
      </c>
      <c r="F403" s="2">
        <v>715.41700000000003</v>
      </c>
      <c r="G403" s="4">
        <f t="shared" si="41"/>
        <v>7.0710678118654755</v>
      </c>
      <c r="H403" s="4">
        <f t="shared" si="42"/>
        <v>1.2759999999999536</v>
      </c>
      <c r="I403" s="4">
        <f t="shared" si="43"/>
        <v>0.18045365055880036</v>
      </c>
      <c r="J403" s="4">
        <f t="shared" si="44"/>
        <v>10.229148271363268</v>
      </c>
      <c r="K403" s="4">
        <f t="shared" si="47"/>
        <v>160.67781457055727</v>
      </c>
      <c r="L403" s="4">
        <f t="shared" si="45"/>
        <v>493.19799999999987</v>
      </c>
      <c r="M403" t="str">
        <f t="shared" si="46"/>
        <v>non arresto</v>
      </c>
    </row>
    <row r="404" spans="1:13" x14ac:dyDescent="0.25">
      <c r="A404" s="1">
        <v>239</v>
      </c>
      <c r="B404" s="2">
        <v>4</v>
      </c>
      <c r="C404" s="2">
        <v>1678913.5</v>
      </c>
      <c r="D404" s="2">
        <v>5073461.5</v>
      </c>
      <c r="F404" s="2">
        <v>714.13800000000003</v>
      </c>
      <c r="G404" s="4">
        <f t="shared" si="41"/>
        <v>7.0710678118654755</v>
      </c>
      <c r="H404" s="4">
        <f t="shared" si="42"/>
        <v>1.2789999999999964</v>
      </c>
      <c r="I404" s="4">
        <f t="shared" si="43"/>
        <v>0.18087791462751834</v>
      </c>
      <c r="J404" s="4">
        <f t="shared" si="44"/>
        <v>10.252688456990017</v>
      </c>
      <c r="K404" s="4">
        <f t="shared" si="47"/>
        <v>167.74888238242275</v>
      </c>
      <c r="L404" s="4">
        <f t="shared" si="45"/>
        <v>493.19799999999987</v>
      </c>
      <c r="M404" t="str">
        <f t="shared" si="46"/>
        <v>non arresto</v>
      </c>
    </row>
    <row r="405" spans="1:13" x14ac:dyDescent="0.25">
      <c r="A405" s="1">
        <v>238</v>
      </c>
      <c r="B405" s="2">
        <v>1</v>
      </c>
      <c r="C405" s="2">
        <v>1678908.5</v>
      </c>
      <c r="D405" s="2">
        <v>5073466.5</v>
      </c>
      <c r="F405" s="2">
        <v>714.10699999999997</v>
      </c>
      <c r="G405" s="4">
        <f t="shared" si="41"/>
        <v>7.0710678118654755</v>
      </c>
      <c r="H405" s="4">
        <f t="shared" si="42"/>
        <v>3.1000000000062755E-2</v>
      </c>
      <c r="I405" s="4">
        <f t="shared" si="43"/>
        <v>4.3840620433654694E-3</v>
      </c>
      <c r="J405" s="4">
        <f t="shared" si="44"/>
        <v>0.25118664294749654</v>
      </c>
      <c r="K405" s="4">
        <f t="shared" si="47"/>
        <v>167.74888238242275</v>
      </c>
      <c r="L405" s="4">
        <f t="shared" si="45"/>
        <v>493.22899999999993</v>
      </c>
      <c r="M405" t="str">
        <f t="shared" si="46"/>
        <v>non arresto</v>
      </c>
    </row>
    <row r="406" spans="1:13" x14ac:dyDescent="0.25">
      <c r="A406" s="1">
        <v>237</v>
      </c>
      <c r="B406" s="2">
        <v>1</v>
      </c>
      <c r="C406" s="2">
        <v>1678908.5</v>
      </c>
      <c r="D406" s="2">
        <v>5073471.5</v>
      </c>
      <c r="F406" s="2">
        <v>712.87199999999996</v>
      </c>
      <c r="G406" s="4">
        <f t="shared" si="41"/>
        <v>5</v>
      </c>
      <c r="H406" s="4">
        <f t="shared" si="42"/>
        <v>1.2350000000000136</v>
      </c>
      <c r="I406" s="4">
        <f t="shared" si="43"/>
        <v>0.24700000000000272</v>
      </c>
      <c r="J406" s="4">
        <f t="shared" si="44"/>
        <v>13.874353304408194</v>
      </c>
      <c r="K406" s="4">
        <f t="shared" si="47"/>
        <v>167.74888238242275</v>
      </c>
      <c r="L406" s="4">
        <f t="shared" si="45"/>
        <v>494.46399999999994</v>
      </c>
      <c r="M406" t="str">
        <f t="shared" si="46"/>
        <v>non arresto</v>
      </c>
    </row>
    <row r="407" spans="1:13" x14ac:dyDescent="0.25">
      <c r="A407" s="1">
        <v>236</v>
      </c>
      <c r="B407" s="2">
        <v>1</v>
      </c>
      <c r="C407" s="2">
        <v>1678903.5</v>
      </c>
      <c r="D407" s="2">
        <v>5073476.5</v>
      </c>
      <c r="F407" s="2">
        <v>711.34100000000001</v>
      </c>
      <c r="G407" s="4">
        <f t="shared" si="41"/>
        <v>7.0710678118654755</v>
      </c>
      <c r="H407" s="4">
        <f t="shared" si="42"/>
        <v>1.5309999999999491</v>
      </c>
      <c r="I407" s="4">
        <f t="shared" si="43"/>
        <v>0.21651609639931363</v>
      </c>
      <c r="J407" s="4">
        <f t="shared" si="44"/>
        <v>12.21688221019903</v>
      </c>
      <c r="K407" s="4">
        <f t="shared" si="47"/>
        <v>167.74888238242275</v>
      </c>
      <c r="L407" s="4">
        <f t="shared" si="45"/>
        <v>495.99499999999989</v>
      </c>
      <c r="M407" t="str">
        <f t="shared" si="46"/>
        <v>non arresto</v>
      </c>
    </row>
    <row r="408" spans="1:13" x14ac:dyDescent="0.25">
      <c r="A408" s="1">
        <v>235</v>
      </c>
      <c r="B408" s="2">
        <v>2</v>
      </c>
      <c r="C408" s="2">
        <v>1678898.5</v>
      </c>
      <c r="D408" s="2">
        <v>5073481.5</v>
      </c>
      <c r="F408" s="2">
        <v>710.25800000000004</v>
      </c>
      <c r="G408" s="4">
        <f t="shared" si="41"/>
        <v>7.0710678118654755</v>
      </c>
      <c r="H408" s="4">
        <f t="shared" si="42"/>
        <v>1.08299999999997</v>
      </c>
      <c r="I408" s="4">
        <f t="shared" si="43"/>
        <v>0.15315932880500194</v>
      </c>
      <c r="J408" s="4">
        <f t="shared" si="44"/>
        <v>8.7077160005974612</v>
      </c>
      <c r="K408" s="4">
        <f t="shared" si="47"/>
        <v>167.74888238242275</v>
      </c>
      <c r="L408" s="4">
        <f t="shared" si="45"/>
        <v>497.07799999999986</v>
      </c>
      <c r="M408" t="str">
        <f t="shared" si="46"/>
        <v>non arresto</v>
      </c>
    </row>
    <row r="409" spans="1:13" x14ac:dyDescent="0.25">
      <c r="A409" s="1">
        <v>234</v>
      </c>
      <c r="B409" s="2">
        <v>2</v>
      </c>
      <c r="C409" s="2">
        <v>1678893.5</v>
      </c>
      <c r="D409" s="2">
        <v>5073486.5</v>
      </c>
      <c r="F409" s="2">
        <v>706.66399999999999</v>
      </c>
      <c r="G409" s="4">
        <f t="shared" si="41"/>
        <v>7.0710678118654755</v>
      </c>
      <c r="H409" s="4">
        <f t="shared" si="42"/>
        <v>3.5940000000000509</v>
      </c>
      <c r="I409" s="4">
        <f t="shared" si="43"/>
        <v>0.50826835431689754</v>
      </c>
      <c r="J409" s="4">
        <f t="shared" si="44"/>
        <v>26.942789820031447</v>
      </c>
      <c r="K409" s="4">
        <f t="shared" si="47"/>
        <v>167.74888238242275</v>
      </c>
      <c r="L409" s="4">
        <f t="shared" si="45"/>
        <v>500.67199999999991</v>
      </c>
      <c r="M409" t="str">
        <f t="shared" si="46"/>
        <v>non arresto</v>
      </c>
    </row>
    <row r="410" spans="1:13" x14ac:dyDescent="0.25">
      <c r="A410" s="1">
        <v>233</v>
      </c>
      <c r="B410" s="2">
        <v>2</v>
      </c>
      <c r="C410" s="2">
        <v>1678888.5</v>
      </c>
      <c r="D410" s="2">
        <v>5073486.5</v>
      </c>
      <c r="F410" s="2">
        <v>704.06299999999999</v>
      </c>
      <c r="G410" s="4">
        <f t="shared" si="41"/>
        <v>5</v>
      </c>
      <c r="H410" s="4">
        <f t="shared" si="42"/>
        <v>2.6009999999999991</v>
      </c>
      <c r="I410" s="4">
        <f t="shared" si="43"/>
        <v>0.52019999999999977</v>
      </c>
      <c r="J410" s="4">
        <f t="shared" si="44"/>
        <v>27.48345100426252</v>
      </c>
      <c r="K410" s="4">
        <f t="shared" si="47"/>
        <v>167.74888238242275</v>
      </c>
      <c r="L410" s="4">
        <f t="shared" si="45"/>
        <v>503.27299999999991</v>
      </c>
      <c r="M410" t="str">
        <f t="shared" si="46"/>
        <v>non arresto</v>
      </c>
    </row>
    <row r="411" spans="1:13" x14ac:dyDescent="0.25">
      <c r="A411" s="1">
        <v>232</v>
      </c>
      <c r="B411" s="2">
        <v>1</v>
      </c>
      <c r="C411" s="2">
        <v>1678883.5</v>
      </c>
      <c r="D411" s="2">
        <v>5073491.5</v>
      </c>
      <c r="F411" s="2">
        <v>700.08399999999995</v>
      </c>
      <c r="G411" s="4">
        <f t="shared" si="41"/>
        <v>7.0710678118654755</v>
      </c>
      <c r="H411" s="4">
        <f t="shared" si="42"/>
        <v>3.9790000000000418</v>
      </c>
      <c r="I411" s="4">
        <f t="shared" si="43"/>
        <v>0.56271557646826043</v>
      </c>
      <c r="J411" s="4">
        <f t="shared" si="44"/>
        <v>29.367135512839678</v>
      </c>
      <c r="K411" s="4">
        <f t="shared" si="47"/>
        <v>167.74888238242275</v>
      </c>
      <c r="L411" s="4">
        <f t="shared" si="45"/>
        <v>507.25199999999995</v>
      </c>
      <c r="M411" t="str">
        <f t="shared" si="46"/>
        <v>non arresto</v>
      </c>
    </row>
    <row r="412" spans="1:13" x14ac:dyDescent="0.25">
      <c r="A412" s="1">
        <v>231</v>
      </c>
      <c r="B412" s="2">
        <v>1</v>
      </c>
      <c r="C412" s="2">
        <v>1678878.5</v>
      </c>
      <c r="D412" s="2">
        <v>5073491.5</v>
      </c>
      <c r="F412" s="2">
        <v>698.83100000000002</v>
      </c>
      <c r="G412" s="4">
        <f t="shared" si="41"/>
        <v>5</v>
      </c>
      <c r="H412" s="4">
        <f t="shared" si="42"/>
        <v>1.2529999999999291</v>
      </c>
      <c r="I412" s="4">
        <f t="shared" si="43"/>
        <v>0.25059999999998583</v>
      </c>
      <c r="J412" s="4">
        <f t="shared" si="44"/>
        <v>14.068594161055758</v>
      </c>
      <c r="K412" s="4">
        <f t="shared" si="47"/>
        <v>167.74888238242275</v>
      </c>
      <c r="L412" s="4">
        <f t="shared" si="45"/>
        <v>508.50499999999988</v>
      </c>
      <c r="M412" t="str">
        <f t="shared" si="46"/>
        <v>non arresto</v>
      </c>
    </row>
    <row r="413" spans="1:13" x14ac:dyDescent="0.25">
      <c r="A413" s="1">
        <v>230</v>
      </c>
      <c r="B413" s="2">
        <v>3</v>
      </c>
      <c r="C413" s="2">
        <v>1678873.5</v>
      </c>
      <c r="D413" s="2">
        <v>5073496.5</v>
      </c>
      <c r="F413" s="2">
        <v>697.149</v>
      </c>
      <c r="G413" s="4">
        <f t="shared" si="41"/>
        <v>7.0710678118654755</v>
      </c>
      <c r="H413" s="4">
        <f t="shared" si="42"/>
        <v>1.6820000000000164</v>
      </c>
      <c r="I413" s="4">
        <f t="shared" si="43"/>
        <v>0.2378707211911569</v>
      </c>
      <c r="J413" s="4">
        <f t="shared" si="44"/>
        <v>13.380323388853911</v>
      </c>
      <c r="K413" s="4">
        <f t="shared" si="47"/>
        <v>174.81995019428823</v>
      </c>
      <c r="L413" s="4">
        <f t="shared" si="45"/>
        <v>508.50499999999988</v>
      </c>
      <c r="M413" t="str">
        <f t="shared" si="46"/>
        <v>non arresto</v>
      </c>
    </row>
    <row r="414" spans="1:13" x14ac:dyDescent="0.25">
      <c r="A414" s="1">
        <v>229</v>
      </c>
      <c r="B414" s="2">
        <v>2</v>
      </c>
      <c r="C414" s="2">
        <v>1678868.5</v>
      </c>
      <c r="D414" s="2">
        <v>5073501.5</v>
      </c>
      <c r="F414" s="2">
        <v>696.53700000000003</v>
      </c>
      <c r="G414" s="4">
        <f t="shared" si="41"/>
        <v>7.0710678118654755</v>
      </c>
      <c r="H414" s="4">
        <f t="shared" si="42"/>
        <v>0.61199999999996635</v>
      </c>
      <c r="I414" s="4">
        <f t="shared" si="43"/>
        <v>8.654987001722865E-2</v>
      </c>
      <c r="J414" s="4">
        <f t="shared" si="44"/>
        <v>4.9466153453589037</v>
      </c>
      <c r="K414" s="4">
        <f t="shared" si="47"/>
        <v>174.81995019428823</v>
      </c>
      <c r="L414" s="4">
        <f t="shared" si="45"/>
        <v>509.11699999999985</v>
      </c>
      <c r="M414" t="str">
        <f t="shared" si="46"/>
        <v>non arresto</v>
      </c>
    </row>
    <row r="415" spans="1:13" x14ac:dyDescent="0.25">
      <c r="A415" s="1">
        <v>228</v>
      </c>
      <c r="B415" s="2">
        <v>1</v>
      </c>
      <c r="C415" s="2">
        <v>1678868.5</v>
      </c>
      <c r="D415" s="2">
        <v>5073506.5</v>
      </c>
      <c r="F415" s="2">
        <v>694.83</v>
      </c>
      <c r="G415" s="4">
        <f t="shared" si="41"/>
        <v>5</v>
      </c>
      <c r="H415" s="4">
        <f t="shared" si="42"/>
        <v>1.7069999999999936</v>
      </c>
      <c r="I415" s="4">
        <f t="shared" si="43"/>
        <v>0.3413999999999987</v>
      </c>
      <c r="J415" s="4">
        <f t="shared" si="44"/>
        <v>18.849904716184156</v>
      </c>
      <c r="K415" s="4">
        <f t="shared" si="47"/>
        <v>174.81995019428823</v>
      </c>
      <c r="L415" s="4">
        <f t="shared" si="45"/>
        <v>510.82399999999984</v>
      </c>
      <c r="M415" t="str">
        <f t="shared" si="46"/>
        <v>non arresto</v>
      </c>
    </row>
    <row r="416" spans="1:13" x14ac:dyDescent="0.25">
      <c r="A416" s="1">
        <v>227</v>
      </c>
      <c r="B416" s="2">
        <v>1</v>
      </c>
      <c r="C416" s="2">
        <v>1678868.5</v>
      </c>
      <c r="D416" s="2">
        <v>5073511.5</v>
      </c>
      <c r="F416" s="2">
        <v>693.89700000000005</v>
      </c>
      <c r="G416" s="4">
        <f t="shared" si="41"/>
        <v>5</v>
      </c>
      <c r="H416" s="4">
        <f t="shared" si="42"/>
        <v>0.93299999999999272</v>
      </c>
      <c r="I416" s="4">
        <f t="shared" si="43"/>
        <v>0.18659999999999854</v>
      </c>
      <c r="J416" s="4">
        <f t="shared" si="44"/>
        <v>10.569832270017962</v>
      </c>
      <c r="K416" s="4">
        <f t="shared" si="47"/>
        <v>174.81995019428823</v>
      </c>
      <c r="L416" s="4">
        <f t="shared" si="45"/>
        <v>511.75699999999983</v>
      </c>
      <c r="M416" t="str">
        <f t="shared" si="46"/>
        <v>non arresto</v>
      </c>
    </row>
    <row r="417" spans="1:13" x14ac:dyDescent="0.25">
      <c r="A417" s="1">
        <v>226</v>
      </c>
      <c r="B417" s="2">
        <v>2</v>
      </c>
      <c r="C417" s="2">
        <v>1678863.5</v>
      </c>
      <c r="D417" s="2">
        <v>5073516.5</v>
      </c>
      <c r="F417" s="2">
        <v>692.80700000000002</v>
      </c>
      <c r="G417" s="4">
        <f t="shared" si="41"/>
        <v>7.0710678118654755</v>
      </c>
      <c r="H417" s="4">
        <f t="shared" si="42"/>
        <v>1.0900000000000318</v>
      </c>
      <c r="I417" s="4">
        <f t="shared" si="43"/>
        <v>0.15414927829867187</v>
      </c>
      <c r="J417" s="4">
        <f t="shared" si="44"/>
        <v>8.763127674459346</v>
      </c>
      <c r="K417" s="4">
        <f t="shared" si="47"/>
        <v>174.81995019428823</v>
      </c>
      <c r="L417" s="4">
        <f t="shared" si="45"/>
        <v>512.84699999999987</v>
      </c>
      <c r="M417" t="str">
        <f t="shared" si="46"/>
        <v>non arresto</v>
      </c>
    </row>
    <row r="418" spans="1:13" x14ac:dyDescent="0.25">
      <c r="A418" s="1">
        <v>225</v>
      </c>
      <c r="B418" s="2">
        <v>1</v>
      </c>
      <c r="C418" s="2">
        <v>1678863.5</v>
      </c>
      <c r="D418" s="2">
        <v>5073521.5</v>
      </c>
      <c r="F418" s="2">
        <v>691.15200000000004</v>
      </c>
      <c r="G418" s="4">
        <f t="shared" si="41"/>
        <v>5</v>
      </c>
      <c r="H418" s="4">
        <f t="shared" si="42"/>
        <v>1.6549999999999727</v>
      </c>
      <c r="I418" s="4">
        <f t="shared" si="43"/>
        <v>0.33099999999999452</v>
      </c>
      <c r="J418" s="4">
        <f t="shared" si="44"/>
        <v>18.314543579393266</v>
      </c>
      <c r="K418" s="4">
        <f t="shared" si="47"/>
        <v>174.81995019428823</v>
      </c>
      <c r="L418" s="4">
        <f t="shared" si="45"/>
        <v>514.50199999999984</v>
      </c>
      <c r="M418" t="str">
        <f t="shared" si="46"/>
        <v>non arresto</v>
      </c>
    </row>
    <row r="419" spans="1:13" x14ac:dyDescent="0.25">
      <c r="A419" s="1">
        <v>224</v>
      </c>
      <c r="B419" s="2">
        <v>2</v>
      </c>
      <c r="C419" s="2">
        <v>1678858.5</v>
      </c>
      <c r="D419" s="2">
        <v>5073526.5</v>
      </c>
      <c r="F419" s="2">
        <v>689.88699999999994</v>
      </c>
      <c r="G419" s="4">
        <f t="shared" si="41"/>
        <v>7.0710678118654755</v>
      </c>
      <c r="H419" s="4">
        <f t="shared" si="42"/>
        <v>1.2650000000001</v>
      </c>
      <c r="I419" s="4">
        <f t="shared" si="43"/>
        <v>0.17889801564021066</v>
      </c>
      <c r="J419" s="4">
        <f t="shared" si="44"/>
        <v>10.142804444045868</v>
      </c>
      <c r="K419" s="4">
        <f t="shared" si="47"/>
        <v>174.81995019428823</v>
      </c>
      <c r="L419" s="4">
        <f t="shared" si="45"/>
        <v>515.76699999999994</v>
      </c>
      <c r="M419" t="str">
        <f t="shared" si="46"/>
        <v>non arresto</v>
      </c>
    </row>
    <row r="420" spans="1:13" x14ac:dyDescent="0.25">
      <c r="A420" s="1">
        <v>223</v>
      </c>
      <c r="B420" s="2">
        <v>2</v>
      </c>
      <c r="C420" s="2">
        <v>1678858.5</v>
      </c>
      <c r="D420" s="2">
        <v>5073531.5</v>
      </c>
      <c r="F420" s="2">
        <v>687.51599999999996</v>
      </c>
      <c r="G420" s="4">
        <f t="shared" si="41"/>
        <v>5</v>
      </c>
      <c r="H420" s="4">
        <f t="shared" si="42"/>
        <v>2.3709999999999809</v>
      </c>
      <c r="I420" s="4">
        <f t="shared" si="43"/>
        <v>0.47419999999999618</v>
      </c>
      <c r="J420" s="4">
        <f t="shared" si="44"/>
        <v>25.370307944371575</v>
      </c>
      <c r="K420" s="4">
        <f t="shared" si="47"/>
        <v>174.81995019428823</v>
      </c>
      <c r="L420" s="4">
        <f t="shared" si="45"/>
        <v>518.13799999999992</v>
      </c>
      <c r="M420" t="str">
        <f t="shared" si="46"/>
        <v>non arresto</v>
      </c>
    </row>
    <row r="421" spans="1:13" x14ac:dyDescent="0.25">
      <c r="A421" s="1">
        <v>222</v>
      </c>
      <c r="B421" s="2">
        <v>2</v>
      </c>
      <c r="C421" s="2">
        <v>1678858.5</v>
      </c>
      <c r="D421" s="2">
        <v>5073536.5</v>
      </c>
      <c r="F421" s="2">
        <v>684.94600000000003</v>
      </c>
      <c r="G421" s="4">
        <f t="shared" si="41"/>
        <v>5</v>
      </c>
      <c r="H421" s="4">
        <f t="shared" si="42"/>
        <v>2.5699999999999363</v>
      </c>
      <c r="I421" s="4">
        <f t="shared" si="43"/>
        <v>0.51399999999998724</v>
      </c>
      <c r="J421" s="4">
        <f t="shared" si="44"/>
        <v>27.203163943970146</v>
      </c>
      <c r="K421" s="4">
        <f t="shared" si="47"/>
        <v>174.81995019428823</v>
      </c>
      <c r="L421" s="4">
        <f t="shared" si="45"/>
        <v>520.70799999999986</v>
      </c>
      <c r="M421" t="str">
        <f t="shared" si="46"/>
        <v>non arresto</v>
      </c>
    </row>
    <row r="422" spans="1:13" x14ac:dyDescent="0.25">
      <c r="A422" s="1">
        <v>221</v>
      </c>
      <c r="B422" s="2">
        <v>2</v>
      </c>
      <c r="C422" s="2">
        <v>1678858.5</v>
      </c>
      <c r="D422" s="2">
        <v>5073541.5</v>
      </c>
      <c r="F422" s="2">
        <v>682.37599999999998</v>
      </c>
      <c r="G422" s="4">
        <f t="shared" si="41"/>
        <v>5</v>
      </c>
      <c r="H422" s="4">
        <f t="shared" si="42"/>
        <v>2.57000000000005</v>
      </c>
      <c r="I422" s="4">
        <f t="shared" si="43"/>
        <v>0.51400000000001</v>
      </c>
      <c r="J422" s="4">
        <f t="shared" si="44"/>
        <v>27.203163943971177</v>
      </c>
      <c r="K422" s="4">
        <f t="shared" si="47"/>
        <v>174.81995019428823</v>
      </c>
      <c r="L422" s="4">
        <f t="shared" si="45"/>
        <v>523.27799999999991</v>
      </c>
      <c r="M422" t="str">
        <f t="shared" si="46"/>
        <v>non arresto</v>
      </c>
    </row>
    <row r="423" spans="1:13" x14ac:dyDescent="0.25">
      <c r="A423" s="1">
        <v>220</v>
      </c>
      <c r="B423" s="2">
        <v>2</v>
      </c>
      <c r="C423" s="2">
        <v>1678858.5</v>
      </c>
      <c r="D423" s="2">
        <v>5073546.5</v>
      </c>
      <c r="F423" s="2">
        <v>679.92700000000002</v>
      </c>
      <c r="G423" s="4">
        <f t="shared" si="41"/>
        <v>5</v>
      </c>
      <c r="H423" s="4">
        <f t="shared" si="42"/>
        <v>2.4489999999999554</v>
      </c>
      <c r="I423" s="4">
        <f t="shared" si="43"/>
        <v>0.48979999999999108</v>
      </c>
      <c r="J423" s="4">
        <f t="shared" si="44"/>
        <v>26.09561276932407</v>
      </c>
      <c r="K423" s="4">
        <f t="shared" si="47"/>
        <v>174.81995019428823</v>
      </c>
      <c r="L423" s="4">
        <f t="shared" si="45"/>
        <v>525.72699999999986</v>
      </c>
      <c r="M423" t="str">
        <f t="shared" si="46"/>
        <v>non arresto</v>
      </c>
    </row>
    <row r="424" spans="1:13" x14ac:dyDescent="0.25">
      <c r="A424" s="1">
        <v>219</v>
      </c>
      <c r="B424" s="2">
        <v>1</v>
      </c>
      <c r="C424" s="2">
        <v>1678858.5</v>
      </c>
      <c r="D424" s="2">
        <v>5073551.5</v>
      </c>
      <c r="F424" s="2">
        <v>678.52300000000002</v>
      </c>
      <c r="G424" s="4">
        <f t="shared" si="41"/>
        <v>5</v>
      </c>
      <c r="H424" s="4">
        <f t="shared" si="42"/>
        <v>1.4039999999999964</v>
      </c>
      <c r="I424" s="4">
        <f t="shared" si="43"/>
        <v>0.28079999999999927</v>
      </c>
      <c r="J424" s="4">
        <f t="shared" si="44"/>
        <v>15.684741909938831</v>
      </c>
      <c r="K424" s="4">
        <f t="shared" si="47"/>
        <v>174.81995019428823</v>
      </c>
      <c r="L424" s="4">
        <f t="shared" si="45"/>
        <v>527.13099999999986</v>
      </c>
      <c r="M424" t="str">
        <f t="shared" si="46"/>
        <v>non arresto</v>
      </c>
    </row>
    <row r="425" spans="1:13" x14ac:dyDescent="0.25">
      <c r="A425" s="1">
        <v>218</v>
      </c>
      <c r="B425" s="2">
        <v>3</v>
      </c>
      <c r="C425" s="2">
        <v>1678858.5</v>
      </c>
      <c r="D425" s="2">
        <v>5073556.5</v>
      </c>
      <c r="F425" s="2">
        <v>677.24800000000005</v>
      </c>
      <c r="G425" s="4">
        <f t="shared" si="41"/>
        <v>5</v>
      </c>
      <c r="H425" s="4">
        <f t="shared" si="42"/>
        <v>1.2749999999999773</v>
      </c>
      <c r="I425" s="4">
        <f t="shared" si="43"/>
        <v>0.25499999999999545</v>
      </c>
      <c r="J425" s="4">
        <f t="shared" si="44"/>
        <v>14.305551846621709</v>
      </c>
      <c r="K425" s="4">
        <f t="shared" si="47"/>
        <v>179.81995019428823</v>
      </c>
      <c r="L425" s="4">
        <f t="shared" si="45"/>
        <v>527.13099999999986</v>
      </c>
      <c r="M425" t="str">
        <f t="shared" si="46"/>
        <v>non arresto</v>
      </c>
    </row>
    <row r="426" spans="1:13" x14ac:dyDescent="0.25">
      <c r="A426" s="1">
        <v>217</v>
      </c>
      <c r="B426" s="2">
        <v>1</v>
      </c>
      <c r="C426" s="2">
        <v>1678858.5</v>
      </c>
      <c r="D426" s="2">
        <v>5073561.5</v>
      </c>
      <c r="F426" s="2">
        <v>676.577</v>
      </c>
      <c r="G426" s="4">
        <f t="shared" si="41"/>
        <v>5</v>
      </c>
      <c r="H426" s="4">
        <f t="shared" si="42"/>
        <v>0.67100000000004911</v>
      </c>
      <c r="I426" s="4">
        <f t="shared" si="43"/>
        <v>0.13420000000000981</v>
      </c>
      <c r="J426" s="4">
        <f t="shared" si="44"/>
        <v>7.6434268006269059</v>
      </c>
      <c r="K426" s="4">
        <f t="shared" si="47"/>
        <v>179.81995019428823</v>
      </c>
      <c r="L426" s="4">
        <f t="shared" si="45"/>
        <v>527.80199999999991</v>
      </c>
      <c r="M426" t="str">
        <f t="shared" si="46"/>
        <v>non arresto</v>
      </c>
    </row>
    <row r="427" spans="1:13" x14ac:dyDescent="0.25">
      <c r="A427" s="1">
        <v>216</v>
      </c>
      <c r="B427" s="2">
        <v>2</v>
      </c>
      <c r="C427" s="2">
        <v>1678853.5</v>
      </c>
      <c r="D427" s="2">
        <v>5073566.5</v>
      </c>
      <c r="F427" s="2">
        <v>674.91200000000003</v>
      </c>
      <c r="G427" s="4">
        <f t="shared" si="41"/>
        <v>7.0710678118654755</v>
      </c>
      <c r="H427" s="4">
        <f t="shared" si="42"/>
        <v>1.6649999999999636</v>
      </c>
      <c r="I427" s="4">
        <f t="shared" si="43"/>
        <v>0.23546655813511516</v>
      </c>
      <c r="J427" s="4">
        <f t="shared" si="44"/>
        <v>13.24988136641174</v>
      </c>
      <c r="K427" s="4">
        <f t="shared" si="47"/>
        <v>179.81995019428823</v>
      </c>
      <c r="L427" s="4">
        <f t="shared" si="45"/>
        <v>529.46699999999987</v>
      </c>
      <c r="M427" t="str">
        <f t="shared" si="46"/>
        <v>non arresto</v>
      </c>
    </row>
    <row r="428" spans="1:13" x14ac:dyDescent="0.25">
      <c r="A428" s="1">
        <v>215</v>
      </c>
      <c r="B428" s="2">
        <v>3</v>
      </c>
      <c r="C428" s="2">
        <v>1678853.5</v>
      </c>
      <c r="D428" s="2">
        <v>5073571.5</v>
      </c>
      <c r="F428" s="2">
        <v>673.40099999999995</v>
      </c>
      <c r="G428" s="4">
        <f t="shared" si="41"/>
        <v>5</v>
      </c>
      <c r="H428" s="4">
        <f t="shared" si="42"/>
        <v>1.5110000000000809</v>
      </c>
      <c r="I428" s="4">
        <f t="shared" si="43"/>
        <v>0.30220000000001618</v>
      </c>
      <c r="J428" s="4">
        <f t="shared" si="44"/>
        <v>16.814816955072274</v>
      </c>
      <c r="K428" s="4">
        <f t="shared" si="47"/>
        <v>184.81995019428823</v>
      </c>
      <c r="L428" s="4">
        <f t="shared" si="45"/>
        <v>529.46699999999987</v>
      </c>
      <c r="M428" t="str">
        <f t="shared" si="46"/>
        <v>non arresto</v>
      </c>
    </row>
    <row r="429" spans="1:13" x14ac:dyDescent="0.25">
      <c r="A429" s="1">
        <v>214</v>
      </c>
      <c r="B429" s="2">
        <v>1</v>
      </c>
      <c r="C429" s="2">
        <v>1678853.5</v>
      </c>
      <c r="D429" s="2">
        <v>5073576.5</v>
      </c>
      <c r="F429" s="2">
        <v>672.73099999999999</v>
      </c>
      <c r="G429" s="4">
        <f t="shared" si="41"/>
        <v>5</v>
      </c>
      <c r="H429" s="4">
        <f t="shared" si="42"/>
        <v>0.66999999999995907</v>
      </c>
      <c r="I429" s="4">
        <f t="shared" si="43"/>
        <v>0.13399999999999182</v>
      </c>
      <c r="J429" s="4">
        <f t="shared" si="44"/>
        <v>7.63217007236371</v>
      </c>
      <c r="K429" s="4">
        <f t="shared" si="47"/>
        <v>184.81995019428823</v>
      </c>
      <c r="L429" s="4">
        <f t="shared" si="45"/>
        <v>530.13699999999983</v>
      </c>
      <c r="M429" t="str">
        <f t="shared" si="46"/>
        <v>non arresto</v>
      </c>
    </row>
    <row r="430" spans="1:13" x14ac:dyDescent="0.25">
      <c r="A430" s="1">
        <v>213</v>
      </c>
      <c r="B430" s="2">
        <v>2</v>
      </c>
      <c r="C430" s="2">
        <v>1678848.5</v>
      </c>
      <c r="D430" s="2">
        <v>5073581.5</v>
      </c>
      <c r="F430" s="2">
        <v>671.09400000000005</v>
      </c>
      <c r="G430" s="4">
        <f t="shared" si="41"/>
        <v>7.0710678118654755</v>
      </c>
      <c r="H430" s="4">
        <f t="shared" si="42"/>
        <v>1.6369999999999436</v>
      </c>
      <c r="I430" s="4">
        <f t="shared" si="43"/>
        <v>0.23150676016046767</v>
      </c>
      <c r="J430" s="4">
        <f t="shared" si="44"/>
        <v>13.034731018409412</v>
      </c>
      <c r="K430" s="4">
        <f t="shared" si="47"/>
        <v>184.81995019428823</v>
      </c>
      <c r="L430" s="4">
        <f t="shared" si="45"/>
        <v>531.77399999999977</v>
      </c>
      <c r="M430" t="str">
        <f t="shared" si="46"/>
        <v>non arresto</v>
      </c>
    </row>
    <row r="431" spans="1:13" x14ac:dyDescent="0.25">
      <c r="A431" s="1">
        <v>212</v>
      </c>
      <c r="B431" s="2">
        <v>3</v>
      </c>
      <c r="C431" s="2">
        <v>1678848.5</v>
      </c>
      <c r="D431" s="2">
        <v>5073586.5</v>
      </c>
      <c r="F431" s="2">
        <v>669.55399999999997</v>
      </c>
      <c r="G431" s="4">
        <f t="shared" si="41"/>
        <v>5</v>
      </c>
      <c r="H431" s="4">
        <f t="shared" si="42"/>
        <v>1.5400000000000773</v>
      </c>
      <c r="I431" s="4">
        <f t="shared" si="43"/>
        <v>0.30800000000001548</v>
      </c>
      <c r="J431" s="4">
        <f t="shared" si="44"/>
        <v>17.118832335552462</v>
      </c>
      <c r="K431" s="4">
        <f t="shared" si="47"/>
        <v>189.81995019428823</v>
      </c>
      <c r="L431" s="4">
        <f t="shared" si="45"/>
        <v>531.77399999999977</v>
      </c>
      <c r="M431" t="str">
        <f t="shared" si="46"/>
        <v>non arresto</v>
      </c>
    </row>
    <row r="432" spans="1:13" x14ac:dyDescent="0.25">
      <c r="A432" s="1">
        <v>211</v>
      </c>
      <c r="B432" s="2">
        <v>2</v>
      </c>
      <c r="C432" s="2">
        <v>1678848.5</v>
      </c>
      <c r="D432" s="2">
        <v>5073591.5</v>
      </c>
      <c r="F432" s="2">
        <v>669.17399999999998</v>
      </c>
      <c r="G432" s="4">
        <f t="shared" si="41"/>
        <v>5</v>
      </c>
      <c r="H432" s="4">
        <f t="shared" si="42"/>
        <v>0.37999999999999545</v>
      </c>
      <c r="I432" s="4">
        <f t="shared" si="43"/>
        <v>7.5999999999999096E-2</v>
      </c>
      <c r="J432" s="4">
        <f t="shared" si="44"/>
        <v>4.3461243546023791</v>
      </c>
      <c r="K432" s="4">
        <f t="shared" si="47"/>
        <v>189.81995019428823</v>
      </c>
      <c r="L432" s="4">
        <f t="shared" si="45"/>
        <v>532.15399999999977</v>
      </c>
      <c r="M432" t="str">
        <f t="shared" si="46"/>
        <v>non arresto</v>
      </c>
    </row>
    <row r="433" spans="1:13" x14ac:dyDescent="0.25">
      <c r="A433" s="1">
        <v>210</v>
      </c>
      <c r="B433" s="2">
        <v>1</v>
      </c>
      <c r="C433" s="2">
        <v>1678843.5</v>
      </c>
      <c r="D433" s="2">
        <v>5073596.5</v>
      </c>
      <c r="F433" s="2">
        <v>666.92899999999997</v>
      </c>
      <c r="G433" s="4">
        <f t="shared" si="41"/>
        <v>7.0710678118654755</v>
      </c>
      <c r="H433" s="4">
        <f t="shared" si="42"/>
        <v>2.2450000000000045</v>
      </c>
      <c r="I433" s="4">
        <f t="shared" si="43"/>
        <v>0.31749094475276046</v>
      </c>
      <c r="J433" s="4">
        <f t="shared" si="44"/>
        <v>17.614171982911667</v>
      </c>
      <c r="K433" s="4">
        <f t="shared" si="47"/>
        <v>189.81995019428823</v>
      </c>
      <c r="L433" s="4">
        <f t="shared" si="45"/>
        <v>534.39899999999977</v>
      </c>
      <c r="M433" t="str">
        <f t="shared" si="46"/>
        <v>non arresto</v>
      </c>
    </row>
    <row r="434" spans="1:13" x14ac:dyDescent="0.25">
      <c r="A434" s="1">
        <v>209</v>
      </c>
      <c r="B434" s="2">
        <v>2</v>
      </c>
      <c r="C434" s="2">
        <v>1678838.5</v>
      </c>
      <c r="D434" s="2">
        <v>5073601.5</v>
      </c>
      <c r="F434" s="2">
        <v>665.63400000000001</v>
      </c>
      <c r="G434" s="4">
        <f t="shared" si="41"/>
        <v>7.0710678118654755</v>
      </c>
      <c r="H434" s="4">
        <f t="shared" si="42"/>
        <v>1.2949999999999591</v>
      </c>
      <c r="I434" s="4">
        <f t="shared" si="43"/>
        <v>0.18314065632731003</v>
      </c>
      <c r="J434" s="4">
        <f t="shared" si="44"/>
        <v>10.378176857899403</v>
      </c>
      <c r="K434" s="4">
        <f t="shared" si="47"/>
        <v>189.81995019428823</v>
      </c>
      <c r="L434" s="4">
        <f t="shared" si="45"/>
        <v>535.69399999999973</v>
      </c>
      <c r="M434" t="str">
        <f t="shared" si="46"/>
        <v>non arresto</v>
      </c>
    </row>
    <row r="435" spans="1:13" x14ac:dyDescent="0.25">
      <c r="A435" s="1">
        <v>208</v>
      </c>
      <c r="B435" s="2">
        <v>3</v>
      </c>
      <c r="C435" s="2">
        <v>1678838.5</v>
      </c>
      <c r="D435" s="2">
        <v>5073606.5</v>
      </c>
      <c r="F435" s="2">
        <v>663.971</v>
      </c>
      <c r="G435" s="4">
        <f t="shared" si="41"/>
        <v>5</v>
      </c>
      <c r="H435" s="4">
        <f t="shared" si="42"/>
        <v>1.6630000000000109</v>
      </c>
      <c r="I435" s="4">
        <f t="shared" si="43"/>
        <v>0.33260000000000217</v>
      </c>
      <c r="J435" s="4">
        <f t="shared" si="44"/>
        <v>18.397125292760037</v>
      </c>
      <c r="K435" s="4">
        <f t="shared" si="47"/>
        <v>194.81995019428823</v>
      </c>
      <c r="L435" s="4">
        <f t="shared" si="45"/>
        <v>535.69399999999973</v>
      </c>
      <c r="M435" t="str">
        <f t="shared" si="46"/>
        <v>non arresto</v>
      </c>
    </row>
    <row r="436" spans="1:13" x14ac:dyDescent="0.25">
      <c r="A436" s="1">
        <v>207</v>
      </c>
      <c r="B436" s="2">
        <v>1</v>
      </c>
      <c r="C436" s="2">
        <v>1678838.5</v>
      </c>
      <c r="D436" s="2">
        <v>5073611.5</v>
      </c>
      <c r="F436" s="2">
        <v>663.37300000000005</v>
      </c>
      <c r="G436" s="4">
        <f t="shared" si="41"/>
        <v>5</v>
      </c>
      <c r="H436" s="4">
        <f t="shared" si="42"/>
        <v>0.59799999999995634</v>
      </c>
      <c r="I436" s="4">
        <f t="shared" si="43"/>
        <v>0.11959999999999127</v>
      </c>
      <c r="J436" s="4">
        <f t="shared" si="44"/>
        <v>6.8201793716887753</v>
      </c>
      <c r="K436" s="4">
        <f t="shared" si="47"/>
        <v>194.81995019428823</v>
      </c>
      <c r="L436" s="4">
        <f t="shared" si="45"/>
        <v>536.29199999999969</v>
      </c>
      <c r="M436" t="str">
        <f t="shared" si="46"/>
        <v>non arresto</v>
      </c>
    </row>
    <row r="437" spans="1:13" x14ac:dyDescent="0.25">
      <c r="A437" s="1">
        <v>206</v>
      </c>
      <c r="B437" s="2">
        <v>2</v>
      </c>
      <c r="C437" s="2">
        <v>1678833.5</v>
      </c>
      <c r="D437" s="2">
        <v>5073616.5</v>
      </c>
      <c r="F437" s="2">
        <v>661.82399999999996</v>
      </c>
      <c r="G437" s="4">
        <f t="shared" si="41"/>
        <v>7.0710678118654755</v>
      </c>
      <c r="H437" s="4">
        <f t="shared" si="42"/>
        <v>1.5490000000000919</v>
      </c>
      <c r="I437" s="4">
        <f t="shared" si="43"/>
        <v>0.2190616808116054</v>
      </c>
      <c r="J437" s="4">
        <f t="shared" si="44"/>
        <v>12.356128654498743</v>
      </c>
      <c r="K437" s="4">
        <f t="shared" si="47"/>
        <v>194.81995019428823</v>
      </c>
      <c r="L437" s="4">
        <f t="shared" si="45"/>
        <v>537.84099999999978</v>
      </c>
      <c r="M437" t="str">
        <f t="shared" si="46"/>
        <v>non arresto</v>
      </c>
    </row>
    <row r="438" spans="1:13" x14ac:dyDescent="0.25">
      <c r="A438" s="1">
        <v>205</v>
      </c>
      <c r="B438" s="2">
        <v>2</v>
      </c>
      <c r="C438" s="2">
        <v>1678833.5</v>
      </c>
      <c r="D438" s="2">
        <v>5073621.5</v>
      </c>
      <c r="F438" s="2">
        <v>659.654</v>
      </c>
      <c r="G438" s="4">
        <f t="shared" si="41"/>
        <v>5</v>
      </c>
      <c r="H438" s="4">
        <f t="shared" si="42"/>
        <v>2.1699999999999591</v>
      </c>
      <c r="I438" s="4">
        <f t="shared" si="43"/>
        <v>0.43399999999999184</v>
      </c>
      <c r="J438" s="4">
        <f t="shared" si="44"/>
        <v>23.460843514934027</v>
      </c>
      <c r="K438" s="4">
        <f t="shared" si="47"/>
        <v>194.81995019428823</v>
      </c>
      <c r="L438" s="4">
        <f t="shared" si="45"/>
        <v>540.01099999999974</v>
      </c>
      <c r="M438" t="str">
        <f t="shared" si="46"/>
        <v>non arresto</v>
      </c>
    </row>
    <row r="439" spans="1:13" x14ac:dyDescent="0.25">
      <c r="A439" s="1">
        <v>204</v>
      </c>
      <c r="B439" s="2">
        <v>1</v>
      </c>
      <c r="C439" s="2">
        <v>1678833.5</v>
      </c>
      <c r="D439" s="2">
        <v>5073626.5</v>
      </c>
      <c r="F439" s="2">
        <v>658.06500000000005</v>
      </c>
      <c r="G439" s="4">
        <f t="shared" si="41"/>
        <v>5</v>
      </c>
      <c r="H439" s="4">
        <f t="shared" si="42"/>
        <v>1.5889999999999418</v>
      </c>
      <c r="I439" s="4">
        <f t="shared" si="43"/>
        <v>0.31779999999998837</v>
      </c>
      <c r="J439" s="4">
        <f t="shared" si="44"/>
        <v>17.630256625475113</v>
      </c>
      <c r="K439" s="4">
        <f t="shared" si="47"/>
        <v>194.81995019428823</v>
      </c>
      <c r="L439" s="4">
        <f t="shared" si="45"/>
        <v>541.59999999999968</v>
      </c>
      <c r="M439" t="str">
        <f t="shared" si="46"/>
        <v>non arresto</v>
      </c>
    </row>
    <row r="440" spans="1:13" x14ac:dyDescent="0.25">
      <c r="A440" s="1">
        <v>203</v>
      </c>
      <c r="B440" s="2">
        <v>2</v>
      </c>
      <c r="C440" s="2">
        <v>1678833.5</v>
      </c>
      <c r="D440" s="2">
        <v>5073631.5</v>
      </c>
      <c r="F440" s="2">
        <v>657.16099999999994</v>
      </c>
      <c r="G440" s="4">
        <f t="shared" si="41"/>
        <v>5</v>
      </c>
      <c r="H440" s="4">
        <f t="shared" si="42"/>
        <v>0.90400000000011005</v>
      </c>
      <c r="I440" s="4">
        <f t="shared" si="43"/>
        <v>0.180800000000022</v>
      </c>
      <c r="J440" s="4">
        <f t="shared" si="44"/>
        <v>10.248365645407514</v>
      </c>
      <c r="K440" s="4">
        <f t="shared" si="47"/>
        <v>194.81995019428823</v>
      </c>
      <c r="L440" s="4">
        <f t="shared" si="45"/>
        <v>542.50399999999979</v>
      </c>
      <c r="M440" t="str">
        <f t="shared" si="46"/>
        <v>non arresto</v>
      </c>
    </row>
    <row r="441" spans="1:13" x14ac:dyDescent="0.25">
      <c r="A441" s="1">
        <v>202</v>
      </c>
      <c r="B441" s="2">
        <v>1</v>
      </c>
      <c r="C441" s="2">
        <v>1678828.5</v>
      </c>
      <c r="D441" s="2">
        <v>5073636.5</v>
      </c>
      <c r="F441" s="2">
        <v>654.78099999999995</v>
      </c>
      <c r="G441" s="4">
        <f t="shared" si="41"/>
        <v>7.0710678118654755</v>
      </c>
      <c r="H441" s="4">
        <f t="shared" si="42"/>
        <v>2.3799999999999955</v>
      </c>
      <c r="I441" s="4">
        <f t="shared" si="43"/>
        <v>0.33658282784479598</v>
      </c>
      <c r="J441" s="4">
        <f t="shared" si="44"/>
        <v>18.60234924505739</v>
      </c>
      <c r="K441" s="4">
        <f t="shared" si="47"/>
        <v>194.81995019428823</v>
      </c>
      <c r="L441" s="4">
        <f t="shared" si="45"/>
        <v>544.88399999999979</v>
      </c>
      <c r="M441" t="str">
        <f t="shared" si="46"/>
        <v>non arresto</v>
      </c>
    </row>
    <row r="442" spans="1:13" x14ac:dyDescent="0.25">
      <c r="A442" s="1">
        <v>201</v>
      </c>
      <c r="B442" s="2">
        <v>2</v>
      </c>
      <c r="C442" s="2">
        <v>1678828.5</v>
      </c>
      <c r="D442" s="2">
        <v>5073641.5</v>
      </c>
      <c r="F442" s="2">
        <v>653.44399999999996</v>
      </c>
      <c r="G442" s="4">
        <f t="shared" si="41"/>
        <v>5</v>
      </c>
      <c r="H442" s="4">
        <f t="shared" si="42"/>
        <v>1.3369999999999891</v>
      </c>
      <c r="I442" s="4">
        <f t="shared" si="43"/>
        <v>0.26739999999999781</v>
      </c>
      <c r="J442" s="4">
        <f t="shared" si="44"/>
        <v>14.970637412381254</v>
      </c>
      <c r="K442" s="4">
        <f t="shared" si="47"/>
        <v>194.81995019428823</v>
      </c>
      <c r="L442" s="4">
        <f t="shared" si="45"/>
        <v>546.22099999999978</v>
      </c>
      <c r="M442" t="str">
        <f t="shared" si="46"/>
        <v>non arresto</v>
      </c>
    </row>
    <row r="443" spans="1:13" x14ac:dyDescent="0.25">
      <c r="A443" s="1">
        <v>200</v>
      </c>
      <c r="B443" s="2">
        <v>2</v>
      </c>
      <c r="C443" s="2">
        <v>1678823.5</v>
      </c>
      <c r="D443" s="2">
        <v>5073646.5</v>
      </c>
      <c r="F443" s="2">
        <v>651.346</v>
      </c>
      <c r="G443" s="4">
        <f t="shared" si="41"/>
        <v>7.0710678118654755</v>
      </c>
      <c r="H443" s="4">
        <f t="shared" si="42"/>
        <v>2.0979999999999563</v>
      </c>
      <c r="I443" s="4">
        <f t="shared" si="43"/>
        <v>0.29670200538586916</v>
      </c>
      <c r="J443" s="4">
        <f t="shared" si="44"/>
        <v>16.525728389161763</v>
      </c>
      <c r="K443" s="4">
        <f t="shared" si="47"/>
        <v>194.81995019428823</v>
      </c>
      <c r="L443" s="4">
        <f t="shared" si="45"/>
        <v>548.31899999999973</v>
      </c>
      <c r="M443" t="str">
        <f t="shared" si="46"/>
        <v>non arresto</v>
      </c>
    </row>
    <row r="444" spans="1:13" x14ac:dyDescent="0.25">
      <c r="A444" s="1">
        <v>199</v>
      </c>
      <c r="B444" s="2">
        <v>1</v>
      </c>
      <c r="C444" s="2">
        <v>1678823.5</v>
      </c>
      <c r="D444" s="2">
        <v>5073651.5</v>
      </c>
      <c r="F444" s="2">
        <v>649.81100000000004</v>
      </c>
      <c r="G444" s="4">
        <f t="shared" si="41"/>
        <v>5</v>
      </c>
      <c r="H444" s="4">
        <f t="shared" si="42"/>
        <v>1.5349999999999682</v>
      </c>
      <c r="I444" s="4">
        <f t="shared" si="43"/>
        <v>0.30699999999999361</v>
      </c>
      <c r="J444" s="4">
        <f t="shared" si="44"/>
        <v>17.066486212034814</v>
      </c>
      <c r="K444" s="4">
        <f t="shared" si="47"/>
        <v>194.81995019428823</v>
      </c>
      <c r="L444" s="4">
        <f t="shared" si="45"/>
        <v>549.8539999999997</v>
      </c>
      <c r="M444" t="str">
        <f t="shared" si="46"/>
        <v>non arresto</v>
      </c>
    </row>
    <row r="445" spans="1:13" x14ac:dyDescent="0.25">
      <c r="A445" s="1">
        <v>198</v>
      </c>
      <c r="B445" s="2">
        <v>1</v>
      </c>
      <c r="C445" s="2">
        <v>1678818.5</v>
      </c>
      <c r="D445" s="2">
        <v>5073656.5</v>
      </c>
      <c r="F445" s="2">
        <v>648.65599999999995</v>
      </c>
      <c r="G445" s="4">
        <f t="shared" si="41"/>
        <v>7.0710678118654755</v>
      </c>
      <c r="H445" s="4">
        <f t="shared" si="42"/>
        <v>1.1550000000000864</v>
      </c>
      <c r="I445" s="4">
        <f t="shared" si="43"/>
        <v>0.16334166645410469</v>
      </c>
      <c r="J445" s="4">
        <f t="shared" si="44"/>
        <v>9.2768632566680669</v>
      </c>
      <c r="K445" s="4">
        <f t="shared" si="47"/>
        <v>194.81995019428823</v>
      </c>
      <c r="L445" s="4">
        <f t="shared" si="45"/>
        <v>551.00899999999979</v>
      </c>
      <c r="M445" t="str">
        <f t="shared" si="46"/>
        <v>non arresto</v>
      </c>
    </row>
    <row r="446" spans="1:13" x14ac:dyDescent="0.25">
      <c r="A446" s="1">
        <v>197</v>
      </c>
      <c r="B446" s="2">
        <v>3</v>
      </c>
      <c r="C446" s="2">
        <v>1678818.5</v>
      </c>
      <c r="D446" s="2">
        <v>5073661.5</v>
      </c>
      <c r="F446" s="2">
        <v>647.64800000000002</v>
      </c>
      <c r="G446" s="4">
        <f t="shared" si="41"/>
        <v>5</v>
      </c>
      <c r="H446" s="4">
        <f t="shared" si="42"/>
        <v>1.0079999999999245</v>
      </c>
      <c r="I446" s="4">
        <f t="shared" si="43"/>
        <v>0.2015999999999849</v>
      </c>
      <c r="J446" s="4">
        <f t="shared" si="44"/>
        <v>11.398052643716676</v>
      </c>
      <c r="K446" s="4">
        <f t="shared" si="47"/>
        <v>199.81995019428823</v>
      </c>
      <c r="L446" s="4">
        <f t="shared" si="45"/>
        <v>551.00899999999979</v>
      </c>
      <c r="M446" t="str">
        <f t="shared" si="46"/>
        <v>non arresto</v>
      </c>
    </row>
    <row r="447" spans="1:13" x14ac:dyDescent="0.25">
      <c r="A447" s="1">
        <v>196</v>
      </c>
      <c r="B447" s="2">
        <v>1</v>
      </c>
      <c r="C447" s="2">
        <v>1678818.5</v>
      </c>
      <c r="D447" s="2">
        <v>5073666.5</v>
      </c>
      <c r="F447" s="2">
        <v>646.98900000000003</v>
      </c>
      <c r="G447" s="4">
        <f t="shared" si="41"/>
        <v>5</v>
      </c>
      <c r="H447" s="4">
        <f t="shared" si="42"/>
        <v>0.65899999999999181</v>
      </c>
      <c r="I447" s="4">
        <f t="shared" si="43"/>
        <v>0.13179999999999836</v>
      </c>
      <c r="J447" s="4">
        <f t="shared" si="44"/>
        <v>7.5083071221358217</v>
      </c>
      <c r="K447" s="4">
        <f t="shared" si="47"/>
        <v>199.81995019428823</v>
      </c>
      <c r="L447" s="4">
        <f t="shared" si="45"/>
        <v>551.66799999999978</v>
      </c>
      <c r="M447" t="str">
        <f t="shared" si="46"/>
        <v>non arresto</v>
      </c>
    </row>
    <row r="448" spans="1:13" x14ac:dyDescent="0.25">
      <c r="A448" s="1">
        <v>195</v>
      </c>
      <c r="B448" s="2">
        <v>1</v>
      </c>
      <c r="C448" s="2">
        <v>1678813.5</v>
      </c>
      <c r="D448" s="2">
        <v>5073671.5</v>
      </c>
      <c r="F448" s="2">
        <v>645.505</v>
      </c>
      <c r="G448" s="4">
        <f t="shared" si="41"/>
        <v>7.0710678118654755</v>
      </c>
      <c r="H448" s="4">
        <f t="shared" si="42"/>
        <v>1.4840000000000373</v>
      </c>
      <c r="I448" s="4">
        <f t="shared" si="43"/>
        <v>0.20986929265617257</v>
      </c>
      <c r="J448" s="4">
        <f t="shared" si="44"/>
        <v>11.852606267774991</v>
      </c>
      <c r="K448" s="4">
        <f t="shared" si="47"/>
        <v>199.81995019428823</v>
      </c>
      <c r="L448" s="4">
        <f t="shared" si="45"/>
        <v>553.15199999999982</v>
      </c>
      <c r="M448" t="str">
        <f t="shared" si="46"/>
        <v>non arresto</v>
      </c>
    </row>
    <row r="449" spans="1:13" x14ac:dyDescent="0.25">
      <c r="A449" s="1">
        <v>194</v>
      </c>
      <c r="B449" s="2">
        <v>1</v>
      </c>
      <c r="C449" s="2">
        <v>1678813.5</v>
      </c>
      <c r="D449" s="2">
        <v>5073676.5</v>
      </c>
      <c r="F449" s="2">
        <v>644.40099999999995</v>
      </c>
      <c r="G449" s="4">
        <f t="shared" si="41"/>
        <v>5</v>
      </c>
      <c r="H449" s="4">
        <f t="shared" si="42"/>
        <v>1.1040000000000418</v>
      </c>
      <c r="I449" s="4">
        <f t="shared" si="43"/>
        <v>0.22080000000000838</v>
      </c>
      <c r="J449" s="4">
        <f t="shared" si="44"/>
        <v>12.451131729607809</v>
      </c>
      <c r="K449" s="4">
        <f t="shared" si="47"/>
        <v>199.81995019428823</v>
      </c>
      <c r="L449" s="4">
        <f t="shared" si="45"/>
        <v>554.25599999999986</v>
      </c>
      <c r="M449" t="str">
        <f t="shared" si="46"/>
        <v>non arresto</v>
      </c>
    </row>
    <row r="450" spans="1:13" x14ac:dyDescent="0.25">
      <c r="A450" s="1">
        <v>193</v>
      </c>
      <c r="B450" s="2">
        <v>1</v>
      </c>
      <c r="C450" s="2">
        <v>1678813.5</v>
      </c>
      <c r="D450" s="2">
        <v>5073681.5</v>
      </c>
      <c r="F450" s="2">
        <v>643.62300000000005</v>
      </c>
      <c r="G450" s="4">
        <f t="shared" si="41"/>
        <v>5</v>
      </c>
      <c r="H450" s="4">
        <f t="shared" si="42"/>
        <v>0.77799999999990632</v>
      </c>
      <c r="I450" s="4">
        <f t="shared" si="43"/>
        <v>0.15559999999998125</v>
      </c>
      <c r="J450" s="4">
        <f t="shared" si="44"/>
        <v>8.8443008597782544</v>
      </c>
      <c r="K450" s="4">
        <f t="shared" si="47"/>
        <v>199.81995019428823</v>
      </c>
      <c r="L450" s="4">
        <f t="shared" si="45"/>
        <v>555.03399999999976</v>
      </c>
      <c r="M450" t="str">
        <f t="shared" si="46"/>
        <v>non arresto</v>
      </c>
    </row>
    <row r="451" spans="1:13" x14ac:dyDescent="0.25">
      <c r="A451" s="1">
        <v>192</v>
      </c>
      <c r="B451" s="2">
        <v>1</v>
      </c>
      <c r="C451" s="2">
        <v>1678808.5</v>
      </c>
      <c r="D451" s="2">
        <v>5073686.5</v>
      </c>
      <c r="F451" s="2">
        <v>642.40099999999995</v>
      </c>
      <c r="G451" s="4">
        <f t="shared" si="41"/>
        <v>7.0710678118654755</v>
      </c>
      <c r="H451" s="4">
        <f t="shared" si="42"/>
        <v>1.2220000000000937</v>
      </c>
      <c r="I451" s="4">
        <f t="shared" si="43"/>
        <v>0.17281689732200545</v>
      </c>
      <c r="J451" s="4">
        <f t="shared" si="44"/>
        <v>9.8048349387629052</v>
      </c>
      <c r="K451" s="4">
        <f t="shared" si="47"/>
        <v>199.81995019428823</v>
      </c>
      <c r="L451" s="4">
        <f t="shared" si="45"/>
        <v>556.25599999999986</v>
      </c>
      <c r="M451" t="str">
        <f t="shared" si="46"/>
        <v>non arresto</v>
      </c>
    </row>
    <row r="452" spans="1:13" x14ac:dyDescent="0.25">
      <c r="A452" s="1">
        <v>191</v>
      </c>
      <c r="B452" s="2">
        <v>1</v>
      </c>
      <c r="C452" s="2">
        <v>1678808.5</v>
      </c>
      <c r="D452" s="2">
        <v>5073691.5</v>
      </c>
      <c r="F452" s="2">
        <v>641.28</v>
      </c>
      <c r="G452" s="4">
        <f t="shared" ref="G452:G515" si="48">SQRT((C452-C451)^2+(D452-D451)^2)</f>
        <v>5</v>
      </c>
      <c r="H452" s="4">
        <f t="shared" ref="H452:H515" si="49">F451-F452</f>
        <v>1.1209999999999809</v>
      </c>
      <c r="I452" s="4">
        <f t="shared" ref="I452:I515" si="50">H452/G452</f>
        <v>0.22419999999999618</v>
      </c>
      <c r="J452" s="4">
        <f t="shared" ref="J452:J515" si="51">DEGREES(ATAN(I452))</f>
        <v>12.636748066120395</v>
      </c>
      <c r="K452" s="4">
        <f t="shared" si="47"/>
        <v>199.81995019428823</v>
      </c>
      <c r="L452" s="4">
        <f t="shared" ref="L452:L515" si="52">IF(B452&lt;3,(L451+H452),L451)</f>
        <v>557.37699999999984</v>
      </c>
      <c r="M452" t="str">
        <f t="shared" ref="M452:M515" si="53">IF(K452 &gt; ((L452)*0.4), "arresto", "non arresto")</f>
        <v>non arresto</v>
      </c>
    </row>
    <row r="453" spans="1:13" x14ac:dyDescent="0.25">
      <c r="A453" s="1">
        <v>190</v>
      </c>
      <c r="B453" s="2">
        <v>1</v>
      </c>
      <c r="C453" s="2">
        <v>1678808.5</v>
      </c>
      <c r="D453" s="2">
        <v>5073696.5</v>
      </c>
      <c r="F453" s="2">
        <v>640.31899999999996</v>
      </c>
      <c r="G453" s="4">
        <f t="shared" si="48"/>
        <v>5</v>
      </c>
      <c r="H453" s="4">
        <f t="shared" si="49"/>
        <v>0.96100000000001273</v>
      </c>
      <c r="I453" s="4">
        <f t="shared" si="50"/>
        <v>0.19220000000000254</v>
      </c>
      <c r="J453" s="4">
        <f t="shared" si="51"/>
        <v>10.879576675145513</v>
      </c>
      <c r="K453" s="4">
        <f t="shared" si="47"/>
        <v>199.81995019428823</v>
      </c>
      <c r="L453" s="4">
        <f t="shared" si="52"/>
        <v>558.33799999999985</v>
      </c>
      <c r="M453" t="str">
        <f t="shared" si="53"/>
        <v>non arresto</v>
      </c>
    </row>
    <row r="454" spans="1:13" x14ac:dyDescent="0.25">
      <c r="A454" s="1">
        <v>189</v>
      </c>
      <c r="B454" s="2">
        <v>1</v>
      </c>
      <c r="C454" s="2">
        <v>1678808.5</v>
      </c>
      <c r="D454" s="2">
        <v>5073701.5</v>
      </c>
      <c r="F454" s="2">
        <v>638.98199999999997</v>
      </c>
      <c r="G454" s="4">
        <f t="shared" si="48"/>
        <v>5</v>
      </c>
      <c r="H454" s="4">
        <f t="shared" si="49"/>
        <v>1.3369999999999891</v>
      </c>
      <c r="I454" s="4">
        <f t="shared" si="50"/>
        <v>0.26739999999999781</v>
      </c>
      <c r="J454" s="4">
        <f t="shared" si="51"/>
        <v>14.970637412381254</v>
      </c>
      <c r="K454" s="4">
        <f t="shared" si="47"/>
        <v>199.81995019428823</v>
      </c>
      <c r="L454" s="4">
        <f t="shared" si="52"/>
        <v>559.67499999999984</v>
      </c>
      <c r="M454" t="str">
        <f t="shared" si="53"/>
        <v>non arresto</v>
      </c>
    </row>
    <row r="455" spans="1:13" x14ac:dyDescent="0.25">
      <c r="A455" s="1">
        <v>188</v>
      </c>
      <c r="B455" s="2">
        <v>2</v>
      </c>
      <c r="C455" s="2">
        <v>1678803.5</v>
      </c>
      <c r="D455" s="2">
        <v>5073706.5</v>
      </c>
      <c r="F455" s="2">
        <v>637.524</v>
      </c>
      <c r="G455" s="4">
        <f t="shared" si="48"/>
        <v>7.0710678118654755</v>
      </c>
      <c r="H455" s="4">
        <f t="shared" si="49"/>
        <v>1.45799999999997</v>
      </c>
      <c r="I455" s="4">
        <f t="shared" si="50"/>
        <v>0.20619233739399301</v>
      </c>
      <c r="J455" s="4">
        <f t="shared" si="51"/>
        <v>11.650671532736311</v>
      </c>
      <c r="K455" s="4">
        <f t="shared" si="47"/>
        <v>199.81995019428823</v>
      </c>
      <c r="L455" s="4">
        <f t="shared" si="52"/>
        <v>561.13299999999981</v>
      </c>
      <c r="M455" t="str">
        <f t="shared" si="53"/>
        <v>non arresto</v>
      </c>
    </row>
    <row r="456" spans="1:13" x14ac:dyDescent="0.25">
      <c r="A456" s="1">
        <v>187</v>
      </c>
      <c r="B456" s="2">
        <v>1</v>
      </c>
      <c r="C456" s="2">
        <v>1678803.5</v>
      </c>
      <c r="D456" s="2">
        <v>5073711.5</v>
      </c>
      <c r="F456" s="2">
        <v>636.14599999999996</v>
      </c>
      <c r="G456" s="4">
        <f t="shared" si="48"/>
        <v>5</v>
      </c>
      <c r="H456" s="4">
        <f t="shared" si="49"/>
        <v>1.3780000000000427</v>
      </c>
      <c r="I456" s="4">
        <f t="shared" si="50"/>
        <v>0.27560000000000856</v>
      </c>
      <c r="J456" s="4">
        <f t="shared" si="51"/>
        <v>15.408206801623507</v>
      </c>
      <c r="K456" s="4">
        <f t="shared" si="47"/>
        <v>199.81995019428823</v>
      </c>
      <c r="L456" s="4">
        <f t="shared" si="52"/>
        <v>562.51099999999985</v>
      </c>
      <c r="M456" t="str">
        <f t="shared" si="53"/>
        <v>non arresto</v>
      </c>
    </row>
    <row r="457" spans="1:13" x14ac:dyDescent="0.25">
      <c r="A457" s="1">
        <v>186</v>
      </c>
      <c r="B457" s="2">
        <v>1</v>
      </c>
      <c r="C457" s="2">
        <v>1678798.5</v>
      </c>
      <c r="D457" s="2">
        <v>5073716.5</v>
      </c>
      <c r="F457" s="2">
        <v>634.75300000000004</v>
      </c>
      <c r="G457" s="4">
        <f t="shared" si="48"/>
        <v>7.0710678118654755</v>
      </c>
      <c r="H457" s="4">
        <f t="shared" si="49"/>
        <v>1.3929999999999154</v>
      </c>
      <c r="I457" s="4">
        <f t="shared" si="50"/>
        <v>0.19699994923856018</v>
      </c>
      <c r="J457" s="4">
        <f t="shared" si="51"/>
        <v>11.144558439670126</v>
      </c>
      <c r="K457" s="4">
        <f t="shared" si="47"/>
        <v>199.81995019428823</v>
      </c>
      <c r="L457" s="4">
        <f t="shared" si="52"/>
        <v>563.90399999999977</v>
      </c>
      <c r="M457" t="str">
        <f t="shared" si="53"/>
        <v>non arresto</v>
      </c>
    </row>
    <row r="458" spans="1:13" x14ac:dyDescent="0.25">
      <c r="A458" s="1">
        <v>185</v>
      </c>
      <c r="B458" s="2">
        <v>2</v>
      </c>
      <c r="C458" s="2">
        <v>1678793.5</v>
      </c>
      <c r="D458" s="2">
        <v>5073716.5</v>
      </c>
      <c r="F458" s="2">
        <v>633.74099999999999</v>
      </c>
      <c r="G458" s="4">
        <f t="shared" si="48"/>
        <v>5</v>
      </c>
      <c r="H458" s="4">
        <f t="shared" si="49"/>
        <v>1.0120000000000573</v>
      </c>
      <c r="I458" s="4">
        <f t="shared" si="50"/>
        <v>0.20240000000001146</v>
      </c>
      <c r="J458" s="4">
        <f t="shared" si="51"/>
        <v>11.442092272341792</v>
      </c>
      <c r="K458" s="4">
        <f t="shared" ref="K458:K521" si="54">IF(B458&gt;=3,(K457+G458),K457)</f>
        <v>199.81995019428823</v>
      </c>
      <c r="L458" s="4">
        <f t="shared" si="52"/>
        <v>564.91599999999983</v>
      </c>
      <c r="M458" t="str">
        <f t="shared" si="53"/>
        <v>non arresto</v>
      </c>
    </row>
    <row r="459" spans="1:13" x14ac:dyDescent="0.25">
      <c r="A459" s="1">
        <v>184</v>
      </c>
      <c r="B459" s="2">
        <v>1</v>
      </c>
      <c r="C459" s="2">
        <v>1678788.5</v>
      </c>
      <c r="D459" s="2">
        <v>5073721.5</v>
      </c>
      <c r="F459" s="2">
        <v>631.45299999999997</v>
      </c>
      <c r="G459" s="4">
        <f t="shared" si="48"/>
        <v>7.0710678118654755</v>
      </c>
      <c r="H459" s="4">
        <f t="shared" si="49"/>
        <v>2.2880000000000109</v>
      </c>
      <c r="I459" s="4">
        <f t="shared" si="50"/>
        <v>0.3235720630709657</v>
      </c>
      <c r="J459" s="4">
        <f t="shared" si="51"/>
        <v>17.930131921729622</v>
      </c>
      <c r="K459" s="4">
        <f t="shared" si="54"/>
        <v>199.81995019428823</v>
      </c>
      <c r="L459" s="4">
        <f t="shared" si="52"/>
        <v>567.20399999999984</v>
      </c>
      <c r="M459" t="str">
        <f t="shared" si="53"/>
        <v>non arresto</v>
      </c>
    </row>
    <row r="460" spans="1:13" x14ac:dyDescent="0.25">
      <c r="A460" s="1">
        <v>183</v>
      </c>
      <c r="B460" s="2">
        <v>1</v>
      </c>
      <c r="C460" s="2">
        <v>1678783.5</v>
      </c>
      <c r="D460" s="2">
        <v>5073726.5</v>
      </c>
      <c r="F460" s="2">
        <v>629.84100000000001</v>
      </c>
      <c r="G460" s="4">
        <f t="shared" si="48"/>
        <v>7.0710678118654755</v>
      </c>
      <c r="H460" s="4">
        <f t="shared" si="49"/>
        <v>1.6119999999999663</v>
      </c>
      <c r="I460" s="4">
        <f t="shared" si="50"/>
        <v>0.22797122625453817</v>
      </c>
      <c r="J460" s="4">
        <f t="shared" si="51"/>
        <v>12.842315689533113</v>
      </c>
      <c r="K460" s="4">
        <f t="shared" si="54"/>
        <v>199.81995019428823</v>
      </c>
      <c r="L460" s="4">
        <f t="shared" si="52"/>
        <v>568.8159999999998</v>
      </c>
      <c r="M460" t="str">
        <f t="shared" si="53"/>
        <v>non arresto</v>
      </c>
    </row>
    <row r="461" spans="1:13" x14ac:dyDescent="0.25">
      <c r="A461" s="1">
        <v>182</v>
      </c>
      <c r="B461" s="2">
        <v>3</v>
      </c>
      <c r="C461" s="2">
        <v>1678778.5</v>
      </c>
      <c r="D461" s="2">
        <v>5073731.5</v>
      </c>
      <c r="F461" s="2">
        <v>628.66099999999994</v>
      </c>
      <c r="G461" s="4">
        <f t="shared" si="48"/>
        <v>7.0710678118654755</v>
      </c>
      <c r="H461" s="4">
        <f t="shared" si="49"/>
        <v>1.1800000000000637</v>
      </c>
      <c r="I461" s="4">
        <f t="shared" si="50"/>
        <v>0.1668772003600342</v>
      </c>
      <c r="J461" s="4">
        <f t="shared" si="51"/>
        <v>9.4740584805486208</v>
      </c>
      <c r="K461" s="4">
        <f t="shared" si="54"/>
        <v>206.8910180061537</v>
      </c>
      <c r="L461" s="4">
        <f t="shared" si="52"/>
        <v>568.8159999999998</v>
      </c>
      <c r="M461" t="str">
        <f t="shared" si="53"/>
        <v>non arresto</v>
      </c>
    </row>
    <row r="462" spans="1:13" x14ac:dyDescent="0.25">
      <c r="A462" s="1">
        <v>181</v>
      </c>
      <c r="B462" s="2">
        <v>1</v>
      </c>
      <c r="C462" s="2">
        <v>1678773.5</v>
      </c>
      <c r="D462" s="2">
        <v>5073736.5</v>
      </c>
      <c r="F462" s="2">
        <v>627.86300000000006</v>
      </c>
      <c r="G462" s="4">
        <f t="shared" si="48"/>
        <v>7.0710678118654755</v>
      </c>
      <c r="H462" s="4">
        <f t="shared" si="49"/>
        <v>0.79799999999988813</v>
      </c>
      <c r="I462" s="4">
        <f t="shared" si="50"/>
        <v>0.11285424227735716</v>
      </c>
      <c r="J462" s="4">
        <f t="shared" si="51"/>
        <v>6.438828859900994</v>
      </c>
      <c r="K462" s="4">
        <f t="shared" si="54"/>
        <v>206.8910180061537</v>
      </c>
      <c r="L462" s="4">
        <f t="shared" si="52"/>
        <v>569.61399999999969</v>
      </c>
      <c r="M462" t="str">
        <f t="shared" si="53"/>
        <v>non arresto</v>
      </c>
    </row>
    <row r="463" spans="1:13" x14ac:dyDescent="0.25">
      <c r="A463" s="1">
        <v>180</v>
      </c>
      <c r="B463" s="2">
        <v>1</v>
      </c>
      <c r="C463" s="2">
        <v>1678773.5</v>
      </c>
      <c r="D463" s="2">
        <v>5073741.5</v>
      </c>
      <c r="F463" s="2">
        <v>627.06200000000001</v>
      </c>
      <c r="G463" s="4">
        <f t="shared" si="48"/>
        <v>5</v>
      </c>
      <c r="H463" s="4">
        <f t="shared" si="49"/>
        <v>0.80100000000004457</v>
      </c>
      <c r="I463" s="4">
        <f t="shared" si="50"/>
        <v>0.16020000000000892</v>
      </c>
      <c r="J463" s="4">
        <f t="shared" si="51"/>
        <v>9.1014496960066769</v>
      </c>
      <c r="K463" s="4">
        <f t="shared" si="54"/>
        <v>206.8910180061537</v>
      </c>
      <c r="L463" s="4">
        <f t="shared" si="52"/>
        <v>570.41499999999974</v>
      </c>
      <c r="M463" t="str">
        <f t="shared" si="53"/>
        <v>non arresto</v>
      </c>
    </row>
    <row r="464" spans="1:13" x14ac:dyDescent="0.25">
      <c r="A464" s="1">
        <v>179</v>
      </c>
      <c r="B464" s="2">
        <v>1</v>
      </c>
      <c r="C464" s="2">
        <v>1678768.5</v>
      </c>
      <c r="D464" s="2">
        <v>5073746.5</v>
      </c>
      <c r="F464" s="2">
        <v>626.04100000000005</v>
      </c>
      <c r="G464" s="4">
        <f t="shared" si="48"/>
        <v>7.0710678118654755</v>
      </c>
      <c r="H464" s="4">
        <f t="shared" si="49"/>
        <v>1.0209999999999582</v>
      </c>
      <c r="I464" s="4">
        <f t="shared" si="50"/>
        <v>0.14439120471828709</v>
      </c>
      <c r="J464" s="4">
        <f t="shared" si="51"/>
        <v>8.2162211584215807</v>
      </c>
      <c r="K464" s="4">
        <f t="shared" si="54"/>
        <v>206.8910180061537</v>
      </c>
      <c r="L464" s="4">
        <f t="shared" si="52"/>
        <v>571.43599999999969</v>
      </c>
      <c r="M464" t="str">
        <f t="shared" si="53"/>
        <v>non arresto</v>
      </c>
    </row>
    <row r="465" spans="1:13" x14ac:dyDescent="0.25">
      <c r="A465" s="1">
        <v>178</v>
      </c>
      <c r="B465" s="2">
        <v>1</v>
      </c>
      <c r="C465" s="2">
        <v>1678763.5</v>
      </c>
      <c r="D465" s="2">
        <v>5073751.5</v>
      </c>
      <c r="F465" s="2">
        <v>624.94000000000005</v>
      </c>
      <c r="G465" s="4">
        <f t="shared" si="48"/>
        <v>7.0710678118654755</v>
      </c>
      <c r="H465" s="4">
        <f t="shared" si="49"/>
        <v>1.1009999999999991</v>
      </c>
      <c r="I465" s="4">
        <f t="shared" si="50"/>
        <v>0.15570491321727764</v>
      </c>
      <c r="J465" s="4">
        <f t="shared" si="51"/>
        <v>8.8501697545915725</v>
      </c>
      <c r="K465" s="4">
        <f t="shared" si="54"/>
        <v>206.8910180061537</v>
      </c>
      <c r="L465" s="4">
        <f t="shared" si="52"/>
        <v>572.53699999999969</v>
      </c>
      <c r="M465" t="str">
        <f t="shared" si="53"/>
        <v>non arresto</v>
      </c>
    </row>
    <row r="466" spans="1:13" x14ac:dyDescent="0.25">
      <c r="A466" s="1">
        <v>177</v>
      </c>
      <c r="B466" s="2">
        <v>1</v>
      </c>
      <c r="C466" s="2">
        <v>1678758.5</v>
      </c>
      <c r="D466" s="2">
        <v>5073756.5</v>
      </c>
      <c r="F466" s="2">
        <v>623.67899999999997</v>
      </c>
      <c r="G466" s="4">
        <f t="shared" si="48"/>
        <v>7.0710678118654755</v>
      </c>
      <c r="H466" s="4">
        <f t="shared" si="49"/>
        <v>1.2610000000000809</v>
      </c>
      <c r="I466" s="4">
        <f t="shared" si="50"/>
        <v>0.17833233021525874</v>
      </c>
      <c r="J466" s="4">
        <f t="shared" si="51"/>
        <v>10.111395120967762</v>
      </c>
      <c r="K466" s="4">
        <f t="shared" si="54"/>
        <v>206.8910180061537</v>
      </c>
      <c r="L466" s="4">
        <f t="shared" si="52"/>
        <v>573.79799999999977</v>
      </c>
      <c r="M466" t="str">
        <f t="shared" si="53"/>
        <v>non arresto</v>
      </c>
    </row>
    <row r="467" spans="1:13" x14ac:dyDescent="0.25">
      <c r="A467" s="1">
        <v>176</v>
      </c>
      <c r="B467" s="2">
        <v>1</v>
      </c>
      <c r="C467" s="2">
        <v>1678753.5</v>
      </c>
      <c r="D467" s="2">
        <v>5073761.5</v>
      </c>
      <c r="F467" s="2">
        <v>622.60199999999998</v>
      </c>
      <c r="G467" s="4">
        <f t="shared" si="48"/>
        <v>7.0710678118654755</v>
      </c>
      <c r="H467" s="4">
        <f t="shared" si="49"/>
        <v>1.0769999999999982</v>
      </c>
      <c r="I467" s="4">
        <f t="shared" si="50"/>
        <v>0.15231080066758207</v>
      </c>
      <c r="J467" s="4">
        <f t="shared" si="51"/>
        <v>8.6602072072470868</v>
      </c>
      <c r="K467" s="4">
        <f t="shared" si="54"/>
        <v>206.8910180061537</v>
      </c>
      <c r="L467" s="4">
        <f t="shared" si="52"/>
        <v>574.87499999999977</v>
      </c>
      <c r="M467" t="str">
        <f t="shared" si="53"/>
        <v>non arresto</v>
      </c>
    </row>
    <row r="468" spans="1:13" x14ac:dyDescent="0.25">
      <c r="A468" s="1">
        <v>175</v>
      </c>
      <c r="B468" s="2">
        <v>1</v>
      </c>
      <c r="C468" s="2">
        <v>1678748.5</v>
      </c>
      <c r="D468" s="2">
        <v>5073766.5</v>
      </c>
      <c r="F468" s="2">
        <v>621.524</v>
      </c>
      <c r="G468" s="4">
        <f t="shared" si="48"/>
        <v>7.0710678118654755</v>
      </c>
      <c r="H468" s="4">
        <f t="shared" si="49"/>
        <v>1.0779999999999745</v>
      </c>
      <c r="I468" s="4">
        <f t="shared" si="50"/>
        <v>0.15245222202381603</v>
      </c>
      <c r="J468" s="4">
        <f t="shared" si="51"/>
        <v>8.6681261746669485</v>
      </c>
      <c r="K468" s="4">
        <f t="shared" si="54"/>
        <v>206.8910180061537</v>
      </c>
      <c r="L468" s="4">
        <f t="shared" si="52"/>
        <v>575.95299999999975</v>
      </c>
      <c r="M468" t="str">
        <f t="shared" si="53"/>
        <v>non arresto</v>
      </c>
    </row>
    <row r="469" spans="1:13" x14ac:dyDescent="0.25">
      <c r="A469" s="1">
        <v>174</v>
      </c>
      <c r="B469" s="2">
        <v>2</v>
      </c>
      <c r="C469" s="2">
        <v>1678743.5</v>
      </c>
      <c r="D469" s="2">
        <v>5073771.5</v>
      </c>
      <c r="F469" s="2">
        <v>620.447</v>
      </c>
      <c r="G469" s="4">
        <f t="shared" si="48"/>
        <v>7.0710678118654755</v>
      </c>
      <c r="H469" s="4">
        <f t="shared" si="49"/>
        <v>1.0769999999999982</v>
      </c>
      <c r="I469" s="4">
        <f t="shared" si="50"/>
        <v>0.15231080066758207</v>
      </c>
      <c r="J469" s="4">
        <f t="shared" si="51"/>
        <v>8.6602072072470868</v>
      </c>
      <c r="K469" s="4">
        <f t="shared" si="54"/>
        <v>206.8910180061537</v>
      </c>
      <c r="L469" s="4">
        <f t="shared" si="52"/>
        <v>577.02999999999975</v>
      </c>
      <c r="M469" t="str">
        <f t="shared" si="53"/>
        <v>non arresto</v>
      </c>
    </row>
    <row r="470" spans="1:13" x14ac:dyDescent="0.25">
      <c r="A470" s="1">
        <v>173</v>
      </c>
      <c r="B470" s="2">
        <v>2</v>
      </c>
      <c r="C470" s="2">
        <v>1678738.5</v>
      </c>
      <c r="D470" s="2">
        <v>5073776.5</v>
      </c>
      <c r="F470" s="2">
        <v>617.60199999999998</v>
      </c>
      <c r="G470" s="4">
        <f t="shared" si="48"/>
        <v>7.0710678118654755</v>
      </c>
      <c r="H470" s="4">
        <f t="shared" si="49"/>
        <v>2.8450000000000273</v>
      </c>
      <c r="I470" s="4">
        <f t="shared" si="50"/>
        <v>0.40234375849514936</v>
      </c>
      <c r="J470" s="4">
        <f t="shared" si="51"/>
        <v>21.917080904612011</v>
      </c>
      <c r="K470" s="4">
        <f t="shared" si="54"/>
        <v>206.8910180061537</v>
      </c>
      <c r="L470" s="4">
        <f t="shared" si="52"/>
        <v>579.87499999999977</v>
      </c>
      <c r="M470" t="str">
        <f t="shared" si="53"/>
        <v>non arresto</v>
      </c>
    </row>
    <row r="471" spans="1:13" x14ac:dyDescent="0.25">
      <c r="A471" s="1">
        <v>172</v>
      </c>
      <c r="B471" s="2">
        <v>2</v>
      </c>
      <c r="C471" s="2">
        <v>1678733.5</v>
      </c>
      <c r="D471" s="2">
        <v>5073781.5</v>
      </c>
      <c r="F471" s="2">
        <v>615.22199999999998</v>
      </c>
      <c r="G471" s="4">
        <f t="shared" si="48"/>
        <v>7.0710678118654755</v>
      </c>
      <c r="H471" s="4">
        <f t="shared" si="49"/>
        <v>2.3799999999999955</v>
      </c>
      <c r="I471" s="4">
        <f t="shared" si="50"/>
        <v>0.33658282784479598</v>
      </c>
      <c r="J471" s="4">
        <f t="shared" si="51"/>
        <v>18.60234924505739</v>
      </c>
      <c r="K471" s="4">
        <f t="shared" si="54"/>
        <v>206.8910180061537</v>
      </c>
      <c r="L471" s="4">
        <f t="shared" si="52"/>
        <v>582.25499999999977</v>
      </c>
      <c r="M471" t="str">
        <f t="shared" si="53"/>
        <v>non arresto</v>
      </c>
    </row>
    <row r="472" spans="1:13" x14ac:dyDescent="0.25">
      <c r="A472" s="1">
        <v>171</v>
      </c>
      <c r="B472" s="2">
        <v>2</v>
      </c>
      <c r="C472" s="2">
        <v>1678733.5</v>
      </c>
      <c r="D472" s="2">
        <v>5073786.5</v>
      </c>
      <c r="F472" s="2">
        <v>612.87900000000002</v>
      </c>
      <c r="G472" s="4">
        <f t="shared" si="48"/>
        <v>5</v>
      </c>
      <c r="H472" s="4">
        <f t="shared" si="49"/>
        <v>2.3429999999999609</v>
      </c>
      <c r="I472" s="4">
        <f t="shared" si="50"/>
        <v>0.46859999999999219</v>
      </c>
      <c r="J472" s="4">
        <f t="shared" si="51"/>
        <v>25.107788337673156</v>
      </c>
      <c r="K472" s="4">
        <f t="shared" si="54"/>
        <v>206.8910180061537</v>
      </c>
      <c r="L472" s="4">
        <f t="shared" si="52"/>
        <v>584.59799999999973</v>
      </c>
      <c r="M472" t="str">
        <f t="shared" si="53"/>
        <v>non arresto</v>
      </c>
    </row>
    <row r="473" spans="1:13" x14ac:dyDescent="0.25">
      <c r="A473" s="1">
        <v>170</v>
      </c>
      <c r="B473" s="2">
        <v>2</v>
      </c>
      <c r="C473" s="2">
        <v>1678733.5</v>
      </c>
      <c r="D473" s="2">
        <v>5073791.5</v>
      </c>
      <c r="F473" s="2">
        <v>610.91</v>
      </c>
      <c r="G473" s="4">
        <f t="shared" si="48"/>
        <v>5</v>
      </c>
      <c r="H473" s="4">
        <f t="shared" si="49"/>
        <v>1.9690000000000509</v>
      </c>
      <c r="I473" s="4">
        <f t="shared" si="50"/>
        <v>0.3938000000000102</v>
      </c>
      <c r="J473" s="4">
        <f t="shared" si="51"/>
        <v>21.494520243961084</v>
      </c>
      <c r="K473" s="4">
        <f t="shared" si="54"/>
        <v>206.8910180061537</v>
      </c>
      <c r="L473" s="4">
        <f t="shared" si="52"/>
        <v>586.56699999999978</v>
      </c>
      <c r="M473" t="str">
        <f t="shared" si="53"/>
        <v>non arresto</v>
      </c>
    </row>
    <row r="474" spans="1:13" x14ac:dyDescent="0.25">
      <c r="A474" s="1">
        <v>169</v>
      </c>
      <c r="B474" s="2">
        <v>1</v>
      </c>
      <c r="C474" s="2">
        <v>1678733.5</v>
      </c>
      <c r="D474" s="2">
        <v>5073796.5</v>
      </c>
      <c r="F474" s="2">
        <v>609.41999999999996</v>
      </c>
      <c r="G474" s="4">
        <f t="shared" si="48"/>
        <v>5</v>
      </c>
      <c r="H474" s="4">
        <f t="shared" si="49"/>
        <v>1.4900000000000091</v>
      </c>
      <c r="I474" s="4">
        <f t="shared" si="50"/>
        <v>0.29800000000000182</v>
      </c>
      <c r="J474" s="4">
        <f t="shared" si="51"/>
        <v>16.594056579977284</v>
      </c>
      <c r="K474" s="4">
        <f t="shared" si="54"/>
        <v>206.8910180061537</v>
      </c>
      <c r="L474" s="4">
        <f t="shared" si="52"/>
        <v>588.05699999999979</v>
      </c>
      <c r="M474" t="str">
        <f t="shared" si="53"/>
        <v>non arresto</v>
      </c>
    </row>
    <row r="475" spans="1:13" x14ac:dyDescent="0.25">
      <c r="A475" s="1">
        <v>168</v>
      </c>
      <c r="B475" s="2">
        <v>2</v>
      </c>
      <c r="C475" s="2">
        <v>1678728.5</v>
      </c>
      <c r="D475" s="2">
        <v>5073801.5</v>
      </c>
      <c r="F475" s="2">
        <v>607.81700000000001</v>
      </c>
      <c r="G475" s="4">
        <f t="shared" si="48"/>
        <v>7.0710678118654755</v>
      </c>
      <c r="H475" s="4">
        <f t="shared" si="49"/>
        <v>1.6029999999999518</v>
      </c>
      <c r="I475" s="4">
        <f t="shared" si="50"/>
        <v>0.22669843404840032</v>
      </c>
      <c r="J475" s="4">
        <f t="shared" si="51"/>
        <v>12.77297374514121</v>
      </c>
      <c r="K475" s="4">
        <f t="shared" si="54"/>
        <v>206.8910180061537</v>
      </c>
      <c r="L475" s="4">
        <f t="shared" si="52"/>
        <v>589.65999999999974</v>
      </c>
      <c r="M475" t="str">
        <f t="shared" si="53"/>
        <v>non arresto</v>
      </c>
    </row>
    <row r="476" spans="1:13" x14ac:dyDescent="0.25">
      <c r="A476" s="1">
        <v>167</v>
      </c>
      <c r="B476" s="2">
        <v>1</v>
      </c>
      <c r="C476" s="2">
        <v>1678728.5</v>
      </c>
      <c r="D476" s="2">
        <v>5073806.5</v>
      </c>
      <c r="F476" s="2">
        <v>606.41899999999998</v>
      </c>
      <c r="G476" s="4">
        <f t="shared" si="48"/>
        <v>5</v>
      </c>
      <c r="H476" s="4">
        <f t="shared" si="49"/>
        <v>1.3980000000000246</v>
      </c>
      <c r="I476" s="4">
        <f t="shared" si="50"/>
        <v>0.2796000000000049</v>
      </c>
      <c r="J476" s="4">
        <f t="shared" si="51"/>
        <v>15.620992107022426</v>
      </c>
      <c r="K476" s="4">
        <f t="shared" si="54"/>
        <v>206.8910180061537</v>
      </c>
      <c r="L476" s="4">
        <f t="shared" si="52"/>
        <v>591.05799999999977</v>
      </c>
      <c r="M476" t="str">
        <f t="shared" si="53"/>
        <v>non arresto</v>
      </c>
    </row>
    <row r="477" spans="1:13" x14ac:dyDescent="0.25">
      <c r="A477" s="1">
        <v>166</v>
      </c>
      <c r="B477" s="2">
        <v>1</v>
      </c>
      <c r="C477" s="2">
        <v>1678728.5</v>
      </c>
      <c r="D477" s="2">
        <v>5073811.5</v>
      </c>
      <c r="F477" s="2">
        <v>605.36</v>
      </c>
      <c r="G477" s="4">
        <f t="shared" si="48"/>
        <v>5</v>
      </c>
      <c r="H477" s="4">
        <f t="shared" si="49"/>
        <v>1.0589999999999691</v>
      </c>
      <c r="I477" s="4">
        <f t="shared" si="50"/>
        <v>0.21179999999999383</v>
      </c>
      <c r="J477" s="4">
        <f t="shared" si="51"/>
        <v>11.958519641116576</v>
      </c>
      <c r="K477" s="4">
        <f t="shared" si="54"/>
        <v>206.8910180061537</v>
      </c>
      <c r="L477" s="4">
        <f t="shared" si="52"/>
        <v>592.11699999999973</v>
      </c>
      <c r="M477" t="str">
        <f t="shared" si="53"/>
        <v>non arresto</v>
      </c>
    </row>
    <row r="478" spans="1:13" x14ac:dyDescent="0.25">
      <c r="A478" s="1">
        <v>165</v>
      </c>
      <c r="B478" s="2">
        <v>2</v>
      </c>
      <c r="C478" s="2">
        <v>1678723.5</v>
      </c>
      <c r="D478" s="2">
        <v>5073816.5</v>
      </c>
      <c r="F478" s="2">
        <v>604.06799999999998</v>
      </c>
      <c r="G478" s="4">
        <f t="shared" si="48"/>
        <v>7.0710678118654755</v>
      </c>
      <c r="H478" s="4">
        <f t="shared" si="49"/>
        <v>1.29200000000003</v>
      </c>
      <c r="I478" s="4">
        <f t="shared" si="50"/>
        <v>0.18271639225860811</v>
      </c>
      <c r="J478" s="4">
        <f t="shared" si="51"/>
        <v>10.354655412163691</v>
      </c>
      <c r="K478" s="4">
        <f t="shared" si="54"/>
        <v>206.8910180061537</v>
      </c>
      <c r="L478" s="4">
        <f t="shared" si="52"/>
        <v>593.40899999999976</v>
      </c>
      <c r="M478" t="str">
        <f t="shared" si="53"/>
        <v>non arresto</v>
      </c>
    </row>
    <row r="479" spans="1:13" x14ac:dyDescent="0.25">
      <c r="A479" s="1">
        <v>164</v>
      </c>
      <c r="B479" s="2">
        <v>1</v>
      </c>
      <c r="C479" s="2">
        <v>1678723.5</v>
      </c>
      <c r="D479" s="2">
        <v>5073821.5</v>
      </c>
      <c r="F479" s="2">
        <v>602.67100000000005</v>
      </c>
      <c r="G479" s="4">
        <f t="shared" si="48"/>
        <v>5</v>
      </c>
      <c r="H479" s="4">
        <f t="shared" si="49"/>
        <v>1.3969999999999345</v>
      </c>
      <c r="I479" s="4">
        <f t="shared" si="50"/>
        <v>0.27939999999998688</v>
      </c>
      <c r="J479" s="4">
        <f t="shared" si="51"/>
        <v>15.610363277929855</v>
      </c>
      <c r="K479" s="4">
        <f t="shared" si="54"/>
        <v>206.8910180061537</v>
      </c>
      <c r="L479" s="4">
        <f t="shared" si="52"/>
        <v>594.8059999999997</v>
      </c>
      <c r="M479" t="str">
        <f t="shared" si="53"/>
        <v>non arresto</v>
      </c>
    </row>
    <row r="480" spans="1:13" x14ac:dyDescent="0.25">
      <c r="A480" s="1">
        <v>163</v>
      </c>
      <c r="B480" s="2">
        <v>1</v>
      </c>
      <c r="C480" s="2">
        <v>1678723.5</v>
      </c>
      <c r="D480" s="2">
        <v>5073826.5</v>
      </c>
      <c r="F480" s="2">
        <v>601.40800000000002</v>
      </c>
      <c r="G480" s="4">
        <f t="shared" si="48"/>
        <v>5</v>
      </c>
      <c r="H480" s="4">
        <f t="shared" si="49"/>
        <v>1.2630000000000337</v>
      </c>
      <c r="I480" s="4">
        <f t="shared" si="50"/>
        <v>0.25260000000000671</v>
      </c>
      <c r="J480" s="4">
        <f t="shared" si="51"/>
        <v>14.176363610664525</v>
      </c>
      <c r="K480" s="4">
        <f t="shared" si="54"/>
        <v>206.8910180061537</v>
      </c>
      <c r="L480" s="4">
        <f t="shared" si="52"/>
        <v>596.06899999999973</v>
      </c>
      <c r="M480" t="str">
        <f t="shared" si="53"/>
        <v>non arresto</v>
      </c>
    </row>
    <row r="481" spans="1:13" x14ac:dyDescent="0.25">
      <c r="A481" s="1">
        <v>162</v>
      </c>
      <c r="B481" s="2">
        <v>1</v>
      </c>
      <c r="C481" s="2">
        <v>1678718.5</v>
      </c>
      <c r="D481" s="2">
        <v>5073831.5</v>
      </c>
      <c r="F481" s="2">
        <v>600.06500000000005</v>
      </c>
      <c r="G481" s="4">
        <f t="shared" si="48"/>
        <v>7.0710678118654755</v>
      </c>
      <c r="H481" s="4">
        <f t="shared" si="49"/>
        <v>1.3429999999999609</v>
      </c>
      <c r="I481" s="4">
        <f t="shared" si="50"/>
        <v>0.18992888142670114</v>
      </c>
      <c r="J481" s="4">
        <f t="shared" si="51"/>
        <v>10.754034217787124</v>
      </c>
      <c r="K481" s="4">
        <f t="shared" si="54"/>
        <v>206.8910180061537</v>
      </c>
      <c r="L481" s="4">
        <f t="shared" si="52"/>
        <v>597.41199999999969</v>
      </c>
      <c r="M481" t="str">
        <f t="shared" si="53"/>
        <v>non arresto</v>
      </c>
    </row>
    <row r="482" spans="1:13" x14ac:dyDescent="0.25">
      <c r="A482" s="1">
        <v>161</v>
      </c>
      <c r="B482" s="2">
        <v>3</v>
      </c>
      <c r="C482" s="2">
        <v>1678718.5</v>
      </c>
      <c r="D482" s="2">
        <v>5073836.5</v>
      </c>
      <c r="F482" s="2">
        <v>599.15499999999997</v>
      </c>
      <c r="G482" s="4">
        <f t="shared" si="48"/>
        <v>5</v>
      </c>
      <c r="H482" s="4">
        <f t="shared" si="49"/>
        <v>0.91000000000008185</v>
      </c>
      <c r="I482" s="4">
        <f t="shared" si="50"/>
        <v>0.18200000000001637</v>
      </c>
      <c r="J482" s="4">
        <f t="shared" si="51"/>
        <v>10.314930203177626</v>
      </c>
      <c r="K482" s="4">
        <f t="shared" si="54"/>
        <v>211.8910180061537</v>
      </c>
      <c r="L482" s="4">
        <f t="shared" si="52"/>
        <v>597.41199999999969</v>
      </c>
      <c r="M482" t="str">
        <f t="shared" si="53"/>
        <v>non arresto</v>
      </c>
    </row>
    <row r="483" spans="1:13" x14ac:dyDescent="0.25">
      <c r="A483" s="1">
        <v>160</v>
      </c>
      <c r="B483" s="2">
        <v>1</v>
      </c>
      <c r="C483" s="2">
        <v>1678713.5</v>
      </c>
      <c r="D483" s="2">
        <v>5073841.5</v>
      </c>
      <c r="F483" s="2">
        <v>598.36199999999997</v>
      </c>
      <c r="G483" s="4">
        <f t="shared" si="48"/>
        <v>7.0710678118654755</v>
      </c>
      <c r="H483" s="4">
        <f t="shared" si="49"/>
        <v>0.79300000000000637</v>
      </c>
      <c r="I483" s="4">
        <f t="shared" si="50"/>
        <v>0.11214713549618734</v>
      </c>
      <c r="J483" s="4">
        <f t="shared" si="51"/>
        <v>6.3988209831498919</v>
      </c>
      <c r="K483" s="4">
        <f t="shared" si="54"/>
        <v>211.8910180061537</v>
      </c>
      <c r="L483" s="4">
        <f t="shared" si="52"/>
        <v>598.2049999999997</v>
      </c>
      <c r="M483" t="str">
        <f t="shared" si="53"/>
        <v>non arresto</v>
      </c>
    </row>
    <row r="484" spans="1:13" x14ac:dyDescent="0.25">
      <c r="A484" s="1">
        <v>159</v>
      </c>
      <c r="B484" s="2">
        <v>3</v>
      </c>
      <c r="C484" s="2">
        <v>1678713.5</v>
      </c>
      <c r="D484" s="2">
        <v>5073846.5</v>
      </c>
      <c r="F484" s="2">
        <v>597.34199999999998</v>
      </c>
      <c r="G484" s="4">
        <f t="shared" si="48"/>
        <v>5</v>
      </c>
      <c r="H484" s="4">
        <f t="shared" si="49"/>
        <v>1.0199999999999818</v>
      </c>
      <c r="I484" s="4">
        <f t="shared" si="50"/>
        <v>0.20399999999999635</v>
      </c>
      <c r="J484" s="4">
        <f t="shared" si="51"/>
        <v>11.530130388801584</v>
      </c>
      <c r="K484" s="4">
        <f t="shared" si="54"/>
        <v>216.8910180061537</v>
      </c>
      <c r="L484" s="4">
        <f t="shared" si="52"/>
        <v>598.2049999999997</v>
      </c>
      <c r="M484" t="str">
        <f t="shared" si="53"/>
        <v>non arresto</v>
      </c>
    </row>
    <row r="485" spans="1:13" x14ac:dyDescent="0.25">
      <c r="A485" s="1">
        <v>158</v>
      </c>
      <c r="B485" s="2">
        <v>1</v>
      </c>
      <c r="C485" s="2">
        <v>1678708.5</v>
      </c>
      <c r="D485" s="2">
        <v>5073851.5</v>
      </c>
      <c r="F485" s="2">
        <v>596.70500000000004</v>
      </c>
      <c r="G485" s="4">
        <f t="shared" si="48"/>
        <v>7.0710678118654755</v>
      </c>
      <c r="H485" s="4">
        <f t="shared" si="49"/>
        <v>0.63699999999994361</v>
      </c>
      <c r="I485" s="4">
        <f t="shared" si="50"/>
        <v>9.0085403923158183E-2</v>
      </c>
      <c r="J485" s="4">
        <f t="shared" si="51"/>
        <v>5.147618488079754</v>
      </c>
      <c r="K485" s="4">
        <f t="shared" si="54"/>
        <v>216.8910180061537</v>
      </c>
      <c r="L485" s="4">
        <f t="shared" si="52"/>
        <v>598.84199999999964</v>
      </c>
      <c r="M485" t="str">
        <f t="shared" si="53"/>
        <v>non arresto</v>
      </c>
    </row>
    <row r="486" spans="1:13" x14ac:dyDescent="0.25">
      <c r="A486" s="1">
        <v>157</v>
      </c>
      <c r="B486" s="2">
        <v>1</v>
      </c>
      <c r="C486" s="2">
        <v>1678703.5</v>
      </c>
      <c r="D486" s="2">
        <v>5073851.5</v>
      </c>
      <c r="F486" s="2">
        <v>595.70299999999997</v>
      </c>
      <c r="G486" s="4">
        <f t="shared" si="48"/>
        <v>5</v>
      </c>
      <c r="H486" s="4">
        <f t="shared" si="49"/>
        <v>1.0020000000000664</v>
      </c>
      <c r="I486" s="4">
        <f t="shared" si="50"/>
        <v>0.20040000000001329</v>
      </c>
      <c r="J486" s="4">
        <f t="shared" si="51"/>
        <v>11.331967616197808</v>
      </c>
      <c r="K486" s="4">
        <f t="shared" si="54"/>
        <v>216.8910180061537</v>
      </c>
      <c r="L486" s="4">
        <f t="shared" si="52"/>
        <v>599.84399999999971</v>
      </c>
      <c r="M486" t="str">
        <f t="shared" si="53"/>
        <v>non arresto</v>
      </c>
    </row>
    <row r="487" spans="1:13" x14ac:dyDescent="0.25">
      <c r="A487" s="1">
        <v>156</v>
      </c>
      <c r="B487" s="2">
        <v>1</v>
      </c>
      <c r="C487" s="2">
        <v>1678698.5</v>
      </c>
      <c r="D487" s="2">
        <v>5073856.5</v>
      </c>
      <c r="F487" s="2">
        <v>594.52200000000005</v>
      </c>
      <c r="G487" s="4">
        <f t="shared" si="48"/>
        <v>7.0710678118654755</v>
      </c>
      <c r="H487" s="4">
        <f t="shared" si="49"/>
        <v>1.1809999999999263</v>
      </c>
      <c r="I487" s="4">
        <f t="shared" si="50"/>
        <v>0.16701862171625209</v>
      </c>
      <c r="J487" s="4">
        <f t="shared" si="51"/>
        <v>9.481941611859158</v>
      </c>
      <c r="K487" s="4">
        <f t="shared" si="54"/>
        <v>216.8910180061537</v>
      </c>
      <c r="L487" s="4">
        <f t="shared" si="52"/>
        <v>601.02499999999964</v>
      </c>
      <c r="M487" t="str">
        <f t="shared" si="53"/>
        <v>non arresto</v>
      </c>
    </row>
    <row r="488" spans="1:13" x14ac:dyDescent="0.25">
      <c r="A488" s="1">
        <v>155</v>
      </c>
      <c r="B488" s="2">
        <v>1</v>
      </c>
      <c r="C488" s="2">
        <v>1678693.5</v>
      </c>
      <c r="D488" s="2">
        <v>5073861.5</v>
      </c>
      <c r="F488" s="2">
        <v>593.4</v>
      </c>
      <c r="G488" s="4">
        <f t="shared" si="48"/>
        <v>7.0710678118654755</v>
      </c>
      <c r="H488" s="4">
        <f t="shared" si="49"/>
        <v>1.1220000000000709</v>
      </c>
      <c r="I488" s="4">
        <f t="shared" si="50"/>
        <v>0.1586747616982713</v>
      </c>
      <c r="J488" s="4">
        <f t="shared" si="51"/>
        <v>9.0162263935250113</v>
      </c>
      <c r="K488" s="4">
        <f t="shared" si="54"/>
        <v>216.8910180061537</v>
      </c>
      <c r="L488" s="4">
        <f t="shared" si="52"/>
        <v>602.14699999999971</v>
      </c>
      <c r="M488" t="str">
        <f t="shared" si="53"/>
        <v>non arresto</v>
      </c>
    </row>
    <row r="489" spans="1:13" x14ac:dyDescent="0.25">
      <c r="A489" s="1">
        <v>154</v>
      </c>
      <c r="B489" s="2">
        <v>1</v>
      </c>
      <c r="C489" s="2">
        <v>1678688.5</v>
      </c>
      <c r="D489" s="2">
        <v>5073866.5</v>
      </c>
      <c r="F489" s="2">
        <v>592.30700000000002</v>
      </c>
      <c r="G489" s="4">
        <f t="shared" si="48"/>
        <v>7.0710678118654755</v>
      </c>
      <c r="H489" s="4">
        <f t="shared" si="49"/>
        <v>1.0929999999999609</v>
      </c>
      <c r="I489" s="4">
        <f t="shared" si="50"/>
        <v>0.15457354236737375</v>
      </c>
      <c r="J489" s="4">
        <f t="shared" si="51"/>
        <v>8.7868704841792749</v>
      </c>
      <c r="K489" s="4">
        <f t="shared" si="54"/>
        <v>216.8910180061537</v>
      </c>
      <c r="L489" s="4">
        <f t="shared" si="52"/>
        <v>603.23999999999967</v>
      </c>
      <c r="M489" t="str">
        <f t="shared" si="53"/>
        <v>non arresto</v>
      </c>
    </row>
    <row r="490" spans="1:13" x14ac:dyDescent="0.25">
      <c r="A490" s="1">
        <v>153</v>
      </c>
      <c r="B490" s="2">
        <v>1</v>
      </c>
      <c r="C490" s="2">
        <v>1678683.5</v>
      </c>
      <c r="D490" s="2">
        <v>5073871.5</v>
      </c>
      <c r="F490" s="2">
        <v>591.21400000000006</v>
      </c>
      <c r="G490" s="4">
        <f t="shared" si="48"/>
        <v>7.0710678118654755</v>
      </c>
      <c r="H490" s="4">
        <f t="shared" si="49"/>
        <v>1.0929999999999609</v>
      </c>
      <c r="I490" s="4">
        <f t="shared" si="50"/>
        <v>0.15457354236737375</v>
      </c>
      <c r="J490" s="4">
        <f t="shared" si="51"/>
        <v>8.7868704841792749</v>
      </c>
      <c r="K490" s="4">
        <f t="shared" si="54"/>
        <v>216.8910180061537</v>
      </c>
      <c r="L490" s="4">
        <f t="shared" si="52"/>
        <v>604.33299999999963</v>
      </c>
      <c r="M490" t="str">
        <f t="shared" si="53"/>
        <v>non arresto</v>
      </c>
    </row>
    <row r="491" spans="1:13" x14ac:dyDescent="0.25">
      <c r="A491" s="1">
        <v>152</v>
      </c>
      <c r="B491" s="2">
        <v>1</v>
      </c>
      <c r="C491" s="2">
        <v>1678678.5</v>
      </c>
      <c r="D491" s="2">
        <v>5073876.5</v>
      </c>
      <c r="F491" s="2">
        <v>590.12099999999998</v>
      </c>
      <c r="G491" s="4">
        <f t="shared" si="48"/>
        <v>7.0710678118654755</v>
      </c>
      <c r="H491" s="4">
        <f t="shared" si="49"/>
        <v>1.0930000000000746</v>
      </c>
      <c r="I491" s="4">
        <f t="shared" si="50"/>
        <v>0.15457354236738982</v>
      </c>
      <c r="J491" s="4">
        <f t="shared" si="51"/>
        <v>8.7868704841801755</v>
      </c>
      <c r="K491" s="4">
        <f t="shared" si="54"/>
        <v>216.8910180061537</v>
      </c>
      <c r="L491" s="4">
        <f t="shared" si="52"/>
        <v>605.4259999999997</v>
      </c>
      <c r="M491" t="str">
        <f t="shared" si="53"/>
        <v>non arresto</v>
      </c>
    </row>
    <row r="492" spans="1:13" x14ac:dyDescent="0.25">
      <c r="A492" s="1">
        <v>151</v>
      </c>
      <c r="B492" s="2">
        <v>1</v>
      </c>
      <c r="C492" s="2">
        <v>1678673.5</v>
      </c>
      <c r="D492" s="2">
        <v>5073881.5</v>
      </c>
      <c r="F492" s="2">
        <v>588.70699999999999</v>
      </c>
      <c r="G492" s="4">
        <f t="shared" si="48"/>
        <v>7.0710678118654755</v>
      </c>
      <c r="H492" s="4">
        <f t="shared" si="49"/>
        <v>1.4139999999999873</v>
      </c>
      <c r="I492" s="4">
        <f t="shared" si="50"/>
        <v>0.19996979771955384</v>
      </c>
      <c r="J492" s="4">
        <f t="shared" si="51"/>
        <v>11.30826855743217</v>
      </c>
      <c r="K492" s="4">
        <f t="shared" si="54"/>
        <v>216.8910180061537</v>
      </c>
      <c r="L492" s="4">
        <f t="shared" si="52"/>
        <v>606.83999999999969</v>
      </c>
      <c r="M492" t="str">
        <f t="shared" si="53"/>
        <v>non arresto</v>
      </c>
    </row>
    <row r="493" spans="1:13" x14ac:dyDescent="0.25">
      <c r="A493" s="1">
        <v>150</v>
      </c>
      <c r="B493" s="2">
        <v>3</v>
      </c>
      <c r="C493" s="2">
        <v>1678668.5</v>
      </c>
      <c r="D493" s="2">
        <v>5073886.5</v>
      </c>
      <c r="F493" s="2">
        <v>587.26599999999996</v>
      </c>
      <c r="G493" s="4">
        <f t="shared" si="48"/>
        <v>7.0710678118654755</v>
      </c>
      <c r="H493" s="4">
        <f t="shared" si="49"/>
        <v>1.4410000000000309</v>
      </c>
      <c r="I493" s="4">
        <f t="shared" si="50"/>
        <v>0.20378817433796736</v>
      </c>
      <c r="J493" s="4">
        <f t="shared" si="51"/>
        <v>11.518478091041507</v>
      </c>
      <c r="K493" s="4">
        <f t="shared" si="54"/>
        <v>223.96208581801918</v>
      </c>
      <c r="L493" s="4">
        <f t="shared" si="52"/>
        <v>606.83999999999969</v>
      </c>
      <c r="M493" t="str">
        <f t="shared" si="53"/>
        <v>non arresto</v>
      </c>
    </row>
    <row r="494" spans="1:13" x14ac:dyDescent="0.25">
      <c r="A494" s="1">
        <v>149</v>
      </c>
      <c r="B494" s="2">
        <v>1</v>
      </c>
      <c r="C494" s="2">
        <v>1678663.5</v>
      </c>
      <c r="D494" s="2">
        <v>5073891.5</v>
      </c>
      <c r="F494" s="2">
        <v>586.51599999999996</v>
      </c>
      <c r="G494" s="4">
        <f t="shared" si="48"/>
        <v>7.0710678118654755</v>
      </c>
      <c r="H494" s="4">
        <f t="shared" si="49"/>
        <v>0.75</v>
      </c>
      <c r="I494" s="4">
        <f t="shared" si="50"/>
        <v>0.10606601717798213</v>
      </c>
      <c r="J494" s="4">
        <f t="shared" si="51"/>
        <v>6.0544984793944936</v>
      </c>
      <c r="K494" s="4">
        <f t="shared" si="54"/>
        <v>223.96208581801918</v>
      </c>
      <c r="L494" s="4">
        <f t="shared" si="52"/>
        <v>607.58999999999969</v>
      </c>
      <c r="M494" t="str">
        <f t="shared" si="53"/>
        <v>non arresto</v>
      </c>
    </row>
    <row r="495" spans="1:13" x14ac:dyDescent="0.25">
      <c r="A495" s="1">
        <v>148</v>
      </c>
      <c r="B495" s="2">
        <v>1</v>
      </c>
      <c r="C495" s="2">
        <v>1678663.5</v>
      </c>
      <c r="D495" s="2">
        <v>5073896.5</v>
      </c>
      <c r="F495" s="2">
        <v>585.38499999999999</v>
      </c>
      <c r="G495" s="4">
        <f t="shared" si="48"/>
        <v>5</v>
      </c>
      <c r="H495" s="4">
        <f t="shared" si="49"/>
        <v>1.1309999999999718</v>
      </c>
      <c r="I495" s="4">
        <f t="shared" si="50"/>
        <v>0.22619999999999435</v>
      </c>
      <c r="J495" s="4">
        <f t="shared" si="51"/>
        <v>12.745808587126431</v>
      </c>
      <c r="K495" s="4">
        <f t="shared" si="54"/>
        <v>223.96208581801918</v>
      </c>
      <c r="L495" s="4">
        <f t="shared" si="52"/>
        <v>608.72099999999966</v>
      </c>
      <c r="M495" t="str">
        <f t="shared" si="53"/>
        <v>non arresto</v>
      </c>
    </row>
    <row r="496" spans="1:13" x14ac:dyDescent="0.25">
      <c r="A496" s="1">
        <v>147</v>
      </c>
      <c r="B496" s="2">
        <v>1</v>
      </c>
      <c r="C496" s="2">
        <v>1678658.5</v>
      </c>
      <c r="D496" s="2">
        <v>5073901.5</v>
      </c>
      <c r="F496" s="2">
        <v>584.21799999999996</v>
      </c>
      <c r="G496" s="4">
        <f t="shared" si="48"/>
        <v>7.0710678118654755</v>
      </c>
      <c r="H496" s="4">
        <f t="shared" si="49"/>
        <v>1.16700000000003</v>
      </c>
      <c r="I496" s="4">
        <f t="shared" si="50"/>
        <v>0.16503872272894443</v>
      </c>
      <c r="J496" s="4">
        <f t="shared" si="51"/>
        <v>9.3715449301548652</v>
      </c>
      <c r="K496" s="4">
        <f t="shared" si="54"/>
        <v>223.96208581801918</v>
      </c>
      <c r="L496" s="4">
        <f t="shared" si="52"/>
        <v>609.88799999999969</v>
      </c>
      <c r="M496" t="str">
        <f t="shared" si="53"/>
        <v>non arresto</v>
      </c>
    </row>
    <row r="497" spans="1:13" x14ac:dyDescent="0.25">
      <c r="A497" s="1">
        <v>146</v>
      </c>
      <c r="B497" s="2">
        <v>1</v>
      </c>
      <c r="C497" s="2">
        <v>1678653.5</v>
      </c>
      <c r="D497" s="2">
        <v>5073906.5</v>
      </c>
      <c r="F497" s="2">
        <v>583.05100000000004</v>
      </c>
      <c r="G497" s="4">
        <f t="shared" si="48"/>
        <v>7.0710678118654755</v>
      </c>
      <c r="H497" s="4">
        <f t="shared" si="49"/>
        <v>1.1669999999999163</v>
      </c>
      <c r="I497" s="4">
        <f t="shared" si="50"/>
        <v>0.16503872272892836</v>
      </c>
      <c r="J497" s="4">
        <f t="shared" si="51"/>
        <v>9.3715449301539682</v>
      </c>
      <c r="K497" s="4">
        <f t="shared" si="54"/>
        <v>223.96208581801918</v>
      </c>
      <c r="L497" s="4">
        <f t="shared" si="52"/>
        <v>611.05499999999961</v>
      </c>
      <c r="M497" t="str">
        <f t="shared" si="53"/>
        <v>non arresto</v>
      </c>
    </row>
    <row r="498" spans="1:13" x14ac:dyDescent="0.25">
      <c r="A498" s="1">
        <v>145</v>
      </c>
      <c r="B498" s="2">
        <v>1</v>
      </c>
      <c r="C498" s="2">
        <v>1678648.5</v>
      </c>
      <c r="D498" s="2">
        <v>5073911.5</v>
      </c>
      <c r="F498" s="2">
        <v>581.88400000000001</v>
      </c>
      <c r="G498" s="4">
        <f t="shared" si="48"/>
        <v>7.0710678118654755</v>
      </c>
      <c r="H498" s="4">
        <f t="shared" si="49"/>
        <v>1.16700000000003</v>
      </c>
      <c r="I498" s="4">
        <f t="shared" si="50"/>
        <v>0.16503872272894443</v>
      </c>
      <c r="J498" s="4">
        <f t="shared" si="51"/>
        <v>9.3715449301548652</v>
      </c>
      <c r="K498" s="4">
        <f t="shared" si="54"/>
        <v>223.96208581801918</v>
      </c>
      <c r="L498" s="4">
        <f t="shared" si="52"/>
        <v>612.22199999999964</v>
      </c>
      <c r="M498" t="str">
        <f t="shared" si="53"/>
        <v>non arresto</v>
      </c>
    </row>
    <row r="499" spans="1:13" x14ac:dyDescent="0.25">
      <c r="A499" s="1">
        <v>144</v>
      </c>
      <c r="B499" s="2">
        <v>1</v>
      </c>
      <c r="C499" s="2">
        <v>1678643.5</v>
      </c>
      <c r="D499" s="2">
        <v>5073916.5</v>
      </c>
      <c r="F499" s="2">
        <v>580.71799999999996</v>
      </c>
      <c r="G499" s="4">
        <f t="shared" si="48"/>
        <v>7.0710678118654755</v>
      </c>
      <c r="H499" s="4">
        <f t="shared" si="49"/>
        <v>1.1660000000000537</v>
      </c>
      <c r="I499" s="4">
        <f t="shared" si="50"/>
        <v>0.16489730137271047</v>
      </c>
      <c r="J499" s="4">
        <f t="shared" si="51"/>
        <v>9.363656755613599</v>
      </c>
      <c r="K499" s="4">
        <f t="shared" si="54"/>
        <v>223.96208581801918</v>
      </c>
      <c r="L499" s="4">
        <f t="shared" si="52"/>
        <v>613.38799999999969</v>
      </c>
      <c r="M499" t="str">
        <f t="shared" si="53"/>
        <v>non arresto</v>
      </c>
    </row>
    <row r="500" spans="1:13" x14ac:dyDescent="0.25">
      <c r="A500" s="1">
        <v>143</v>
      </c>
      <c r="B500" s="2">
        <v>1</v>
      </c>
      <c r="C500" s="2">
        <v>1678638.5</v>
      </c>
      <c r="D500" s="2">
        <v>5073921.5</v>
      </c>
      <c r="F500" s="2">
        <v>579.49699999999996</v>
      </c>
      <c r="G500" s="4">
        <f t="shared" si="48"/>
        <v>7.0710678118654755</v>
      </c>
      <c r="H500" s="4">
        <f t="shared" si="49"/>
        <v>1.2210000000000036</v>
      </c>
      <c r="I500" s="4">
        <f t="shared" si="50"/>
        <v>0.17267547596575542</v>
      </c>
      <c r="J500" s="4">
        <f t="shared" si="51"/>
        <v>9.7969668844643536</v>
      </c>
      <c r="K500" s="4">
        <f t="shared" si="54"/>
        <v>223.96208581801918</v>
      </c>
      <c r="L500" s="4">
        <f t="shared" si="52"/>
        <v>614.6089999999997</v>
      </c>
      <c r="M500" t="str">
        <f t="shared" si="53"/>
        <v>non arresto</v>
      </c>
    </row>
    <row r="501" spans="1:13" x14ac:dyDescent="0.25">
      <c r="A501" s="1">
        <v>142</v>
      </c>
      <c r="B501" s="2">
        <v>1</v>
      </c>
      <c r="C501" s="2">
        <v>1678633.5</v>
      </c>
      <c r="D501" s="2">
        <v>5073926.5</v>
      </c>
      <c r="F501" s="2">
        <v>578.25599999999997</v>
      </c>
      <c r="G501" s="4">
        <f t="shared" si="48"/>
        <v>7.0710678118654755</v>
      </c>
      <c r="H501" s="4">
        <f t="shared" si="49"/>
        <v>1.2409999999999854</v>
      </c>
      <c r="I501" s="4">
        <f t="shared" si="50"/>
        <v>0.17550390309049904</v>
      </c>
      <c r="J501" s="4">
        <f t="shared" si="51"/>
        <v>9.9542567114602143</v>
      </c>
      <c r="K501" s="4">
        <f t="shared" si="54"/>
        <v>223.96208581801918</v>
      </c>
      <c r="L501" s="4">
        <f t="shared" si="52"/>
        <v>615.84999999999968</v>
      </c>
      <c r="M501" t="str">
        <f t="shared" si="53"/>
        <v>non arresto</v>
      </c>
    </row>
    <row r="502" spans="1:13" x14ac:dyDescent="0.25">
      <c r="A502" s="1">
        <v>141</v>
      </c>
      <c r="B502" s="2">
        <v>1</v>
      </c>
      <c r="C502" s="2">
        <v>1678633.5</v>
      </c>
      <c r="D502" s="2">
        <v>5073931.5</v>
      </c>
      <c r="F502" s="2">
        <v>577.43100000000004</v>
      </c>
      <c r="G502" s="4">
        <f t="shared" si="48"/>
        <v>5</v>
      </c>
      <c r="H502" s="4">
        <f t="shared" si="49"/>
        <v>0.82499999999993179</v>
      </c>
      <c r="I502" s="4">
        <f t="shared" si="50"/>
        <v>0.16499999999998635</v>
      </c>
      <c r="J502" s="4">
        <f t="shared" si="51"/>
        <v>9.369385096486722</v>
      </c>
      <c r="K502" s="4">
        <f t="shared" si="54"/>
        <v>223.96208581801918</v>
      </c>
      <c r="L502" s="4">
        <f t="shared" si="52"/>
        <v>616.67499999999961</v>
      </c>
      <c r="M502" t="str">
        <f t="shared" si="53"/>
        <v>non arresto</v>
      </c>
    </row>
    <row r="503" spans="1:13" x14ac:dyDescent="0.25">
      <c r="A503" s="1">
        <v>140</v>
      </c>
      <c r="B503" s="2">
        <v>1</v>
      </c>
      <c r="C503" s="2">
        <v>1678628.5</v>
      </c>
      <c r="D503" s="2">
        <v>5073936.5</v>
      </c>
      <c r="F503" s="2">
        <v>576.25699999999995</v>
      </c>
      <c r="G503" s="4">
        <f t="shared" si="48"/>
        <v>7.0710678118654755</v>
      </c>
      <c r="H503" s="4">
        <f t="shared" si="49"/>
        <v>1.1740000000000919</v>
      </c>
      <c r="I503" s="4">
        <f t="shared" si="50"/>
        <v>0.16602867222261433</v>
      </c>
      <c r="J503" s="4">
        <f t="shared" si="51"/>
        <v>9.4267521000251442</v>
      </c>
      <c r="K503" s="4">
        <f t="shared" si="54"/>
        <v>223.96208581801918</v>
      </c>
      <c r="L503" s="4">
        <f t="shared" si="52"/>
        <v>617.84899999999971</v>
      </c>
      <c r="M503" t="str">
        <f t="shared" si="53"/>
        <v>non arresto</v>
      </c>
    </row>
    <row r="504" spans="1:13" x14ac:dyDescent="0.25">
      <c r="A504" s="1">
        <v>139</v>
      </c>
      <c r="B504" s="2">
        <v>1</v>
      </c>
      <c r="C504" s="2">
        <v>1678623.5</v>
      </c>
      <c r="D504" s="2">
        <v>5073941.5</v>
      </c>
      <c r="F504" s="2">
        <v>575.10299999999995</v>
      </c>
      <c r="G504" s="4">
        <f t="shared" si="48"/>
        <v>7.0710678118654755</v>
      </c>
      <c r="H504" s="4">
        <f t="shared" si="49"/>
        <v>1.1539999999999964</v>
      </c>
      <c r="I504" s="4">
        <f t="shared" si="50"/>
        <v>0.16320024509785463</v>
      </c>
      <c r="J504" s="4">
        <f t="shared" si="51"/>
        <v>9.2689708021891999</v>
      </c>
      <c r="K504" s="4">
        <f t="shared" si="54"/>
        <v>223.96208581801918</v>
      </c>
      <c r="L504" s="4">
        <f t="shared" si="52"/>
        <v>619.0029999999997</v>
      </c>
      <c r="M504" t="str">
        <f t="shared" si="53"/>
        <v>non arresto</v>
      </c>
    </row>
    <row r="505" spans="1:13" x14ac:dyDescent="0.25">
      <c r="A505" s="1">
        <v>138</v>
      </c>
      <c r="B505" s="2">
        <v>1</v>
      </c>
      <c r="C505" s="2">
        <v>1678618.5</v>
      </c>
      <c r="D505" s="2">
        <v>5073946.5</v>
      </c>
      <c r="F505" s="2">
        <v>573.94799999999998</v>
      </c>
      <c r="G505" s="4">
        <f t="shared" si="48"/>
        <v>7.0710678118654755</v>
      </c>
      <c r="H505" s="4">
        <f t="shared" si="49"/>
        <v>1.1549999999999727</v>
      </c>
      <c r="I505" s="4">
        <f t="shared" si="50"/>
        <v>0.16334166645408862</v>
      </c>
      <c r="J505" s="4">
        <f t="shared" si="51"/>
        <v>9.2768632566671716</v>
      </c>
      <c r="K505" s="4">
        <f t="shared" si="54"/>
        <v>223.96208581801918</v>
      </c>
      <c r="L505" s="4">
        <f t="shared" si="52"/>
        <v>620.15799999999967</v>
      </c>
      <c r="M505" t="str">
        <f t="shared" si="53"/>
        <v>non arresto</v>
      </c>
    </row>
    <row r="506" spans="1:13" x14ac:dyDescent="0.25">
      <c r="A506" s="1">
        <v>137</v>
      </c>
      <c r="B506" s="2">
        <v>1</v>
      </c>
      <c r="C506" s="2">
        <v>1678613.5</v>
      </c>
      <c r="D506" s="2">
        <v>5073951.5</v>
      </c>
      <c r="F506" s="2">
        <v>572.79399999999998</v>
      </c>
      <c r="G506" s="4">
        <f t="shared" si="48"/>
        <v>7.0710678118654755</v>
      </c>
      <c r="H506" s="4">
        <f t="shared" si="49"/>
        <v>1.1539999999999964</v>
      </c>
      <c r="I506" s="4">
        <f t="shared" si="50"/>
        <v>0.16320024509785463</v>
      </c>
      <c r="J506" s="4">
        <f t="shared" si="51"/>
        <v>9.2689708021891999</v>
      </c>
      <c r="K506" s="4">
        <f t="shared" si="54"/>
        <v>223.96208581801918</v>
      </c>
      <c r="L506" s="4">
        <f t="shared" si="52"/>
        <v>621.31199999999967</v>
      </c>
      <c r="M506" t="str">
        <f t="shared" si="53"/>
        <v>non arresto</v>
      </c>
    </row>
    <row r="507" spans="1:13" x14ac:dyDescent="0.25">
      <c r="A507" s="1">
        <v>136</v>
      </c>
      <c r="B507" s="2">
        <v>1</v>
      </c>
      <c r="C507" s="2">
        <v>1678608.5</v>
      </c>
      <c r="D507" s="2">
        <v>5073956.5</v>
      </c>
      <c r="F507" s="2">
        <v>571.64</v>
      </c>
      <c r="G507" s="4">
        <f t="shared" si="48"/>
        <v>7.0710678118654755</v>
      </c>
      <c r="H507" s="4">
        <f t="shared" si="49"/>
        <v>1.1539999999999964</v>
      </c>
      <c r="I507" s="4">
        <f t="shared" si="50"/>
        <v>0.16320024509785463</v>
      </c>
      <c r="J507" s="4">
        <f t="shared" si="51"/>
        <v>9.2689708021891999</v>
      </c>
      <c r="K507" s="4">
        <f t="shared" si="54"/>
        <v>223.96208581801918</v>
      </c>
      <c r="L507" s="4">
        <f t="shared" si="52"/>
        <v>622.46599999999967</v>
      </c>
      <c r="M507" t="str">
        <f t="shared" si="53"/>
        <v>non arresto</v>
      </c>
    </row>
    <row r="508" spans="1:13" x14ac:dyDescent="0.25">
      <c r="A508" s="1">
        <v>135</v>
      </c>
      <c r="B508" s="2">
        <v>1</v>
      </c>
      <c r="C508" s="2">
        <v>1678603.5</v>
      </c>
      <c r="D508" s="2">
        <v>5073961.5</v>
      </c>
      <c r="F508" s="2">
        <v>570.48500000000001</v>
      </c>
      <c r="G508" s="4">
        <f t="shared" si="48"/>
        <v>7.0710678118654755</v>
      </c>
      <c r="H508" s="4">
        <f t="shared" si="49"/>
        <v>1.1549999999999727</v>
      </c>
      <c r="I508" s="4">
        <f t="shared" si="50"/>
        <v>0.16334166645408862</v>
      </c>
      <c r="J508" s="4">
        <f t="shared" si="51"/>
        <v>9.2768632566671716</v>
      </c>
      <c r="K508" s="4">
        <f t="shared" si="54"/>
        <v>223.96208581801918</v>
      </c>
      <c r="L508" s="4">
        <f t="shared" si="52"/>
        <v>623.62099999999964</v>
      </c>
      <c r="M508" t="str">
        <f t="shared" si="53"/>
        <v>non arresto</v>
      </c>
    </row>
    <row r="509" spans="1:13" x14ac:dyDescent="0.25">
      <c r="A509" s="1">
        <v>134</v>
      </c>
      <c r="B509" s="2">
        <v>1</v>
      </c>
      <c r="C509" s="2">
        <v>1678598.5</v>
      </c>
      <c r="D509" s="2">
        <v>5073966.5</v>
      </c>
      <c r="F509" s="2">
        <v>569.11599999999999</v>
      </c>
      <c r="G509" s="4">
        <f t="shared" si="48"/>
        <v>7.0710678118654755</v>
      </c>
      <c r="H509" s="4">
        <f t="shared" si="49"/>
        <v>1.3690000000000282</v>
      </c>
      <c r="I509" s="4">
        <f t="shared" si="50"/>
        <v>0.19360583668888071</v>
      </c>
      <c r="J509" s="4">
        <f t="shared" si="51"/>
        <v>10.957235373698515</v>
      </c>
      <c r="K509" s="4">
        <f t="shared" si="54"/>
        <v>223.96208581801918</v>
      </c>
      <c r="L509" s="4">
        <f t="shared" si="52"/>
        <v>624.98999999999967</v>
      </c>
      <c r="M509" t="str">
        <f t="shared" si="53"/>
        <v>non arresto</v>
      </c>
    </row>
    <row r="510" spans="1:13" x14ac:dyDescent="0.25">
      <c r="A510" s="1">
        <v>133</v>
      </c>
      <c r="B510" s="2">
        <v>1</v>
      </c>
      <c r="C510" s="2">
        <v>1678598.5</v>
      </c>
      <c r="D510" s="2">
        <v>5073971.5</v>
      </c>
      <c r="F510" s="2">
        <v>568.09699999999998</v>
      </c>
      <c r="G510" s="4">
        <f t="shared" si="48"/>
        <v>5</v>
      </c>
      <c r="H510" s="4">
        <f t="shared" si="49"/>
        <v>1.0190000000000055</v>
      </c>
      <c r="I510" s="4">
        <f t="shared" si="50"/>
        <v>0.20380000000000109</v>
      </c>
      <c r="J510" s="4">
        <f t="shared" si="51"/>
        <v>11.519128633228382</v>
      </c>
      <c r="K510" s="4">
        <f t="shared" si="54"/>
        <v>223.96208581801918</v>
      </c>
      <c r="L510" s="4">
        <f t="shared" si="52"/>
        <v>626.00899999999967</v>
      </c>
      <c r="M510" t="str">
        <f t="shared" si="53"/>
        <v>non arresto</v>
      </c>
    </row>
    <row r="511" spans="1:13" x14ac:dyDescent="0.25">
      <c r="A511" s="1">
        <v>132</v>
      </c>
      <c r="B511" s="2">
        <v>3</v>
      </c>
      <c r="C511" s="2">
        <v>1678598.5</v>
      </c>
      <c r="D511" s="2">
        <v>5073976.5</v>
      </c>
      <c r="F511" s="2">
        <v>567.375</v>
      </c>
      <c r="G511" s="4">
        <f t="shared" si="48"/>
        <v>5</v>
      </c>
      <c r="H511" s="4">
        <f t="shared" si="49"/>
        <v>0.72199999999997999</v>
      </c>
      <c r="I511" s="4">
        <f t="shared" si="50"/>
        <v>0.144399999999996</v>
      </c>
      <c r="J511" s="4">
        <f t="shared" si="51"/>
        <v>8.2167147985030109</v>
      </c>
      <c r="K511" s="4">
        <f t="shared" si="54"/>
        <v>228.96208581801918</v>
      </c>
      <c r="L511" s="4">
        <f t="shared" si="52"/>
        <v>626.00899999999967</v>
      </c>
      <c r="M511" t="str">
        <f t="shared" si="53"/>
        <v>non arresto</v>
      </c>
    </row>
    <row r="512" spans="1:13" x14ac:dyDescent="0.25">
      <c r="A512" s="1">
        <v>131</v>
      </c>
      <c r="B512" s="2">
        <v>1</v>
      </c>
      <c r="C512" s="2">
        <v>1678598.5</v>
      </c>
      <c r="D512" s="2">
        <v>5073981.5</v>
      </c>
      <c r="F512" s="2">
        <v>566.73500000000001</v>
      </c>
      <c r="G512" s="4">
        <f t="shared" si="48"/>
        <v>5</v>
      </c>
      <c r="H512" s="4">
        <f t="shared" si="49"/>
        <v>0.63999999999998636</v>
      </c>
      <c r="I512" s="4">
        <f t="shared" si="50"/>
        <v>0.12799999999999728</v>
      </c>
      <c r="J512" s="4">
        <f t="shared" si="51"/>
        <v>7.2941963085407027</v>
      </c>
      <c r="K512" s="4">
        <f t="shared" si="54"/>
        <v>228.96208581801918</v>
      </c>
      <c r="L512" s="4">
        <f t="shared" si="52"/>
        <v>626.64899999999966</v>
      </c>
      <c r="M512" t="str">
        <f t="shared" si="53"/>
        <v>non arresto</v>
      </c>
    </row>
    <row r="513" spans="1:13" x14ac:dyDescent="0.25">
      <c r="A513" s="1">
        <v>130</v>
      </c>
      <c r="B513" s="2">
        <v>3</v>
      </c>
      <c r="C513" s="2">
        <v>1678593.5</v>
      </c>
      <c r="D513" s="2">
        <v>5073986.5</v>
      </c>
      <c r="F513" s="2">
        <v>565.59699999999998</v>
      </c>
      <c r="G513" s="4">
        <f t="shared" si="48"/>
        <v>7.0710678118654755</v>
      </c>
      <c r="H513" s="4">
        <f t="shared" si="49"/>
        <v>1.1380000000000337</v>
      </c>
      <c r="I513" s="4">
        <f t="shared" si="50"/>
        <v>0.16093750339806298</v>
      </c>
      <c r="J513" s="4">
        <f t="shared" si="51"/>
        <v>9.1426434555559126</v>
      </c>
      <c r="K513" s="4">
        <f t="shared" si="54"/>
        <v>236.03315362988465</v>
      </c>
      <c r="L513" s="4">
        <f t="shared" si="52"/>
        <v>626.64899999999966</v>
      </c>
      <c r="M513" t="str">
        <f t="shared" si="53"/>
        <v>non arresto</v>
      </c>
    </row>
    <row r="514" spans="1:13" x14ac:dyDescent="0.25">
      <c r="A514" s="1">
        <v>129</v>
      </c>
      <c r="B514" s="2">
        <v>1</v>
      </c>
      <c r="C514" s="2">
        <v>1678588.5</v>
      </c>
      <c r="D514" s="2">
        <v>5073991.5</v>
      </c>
      <c r="F514" s="2">
        <v>564.73800000000006</v>
      </c>
      <c r="G514" s="4">
        <f t="shared" si="48"/>
        <v>7.0710678118654755</v>
      </c>
      <c r="H514" s="4">
        <f t="shared" si="49"/>
        <v>0.8589999999999236</v>
      </c>
      <c r="I514" s="4">
        <f t="shared" si="50"/>
        <v>0.12148094500783806</v>
      </c>
      <c r="J514" s="4">
        <f t="shared" si="51"/>
        <v>6.9264060779821062</v>
      </c>
      <c r="K514" s="4">
        <f t="shared" si="54"/>
        <v>236.03315362988465</v>
      </c>
      <c r="L514" s="4">
        <f t="shared" si="52"/>
        <v>627.50799999999958</v>
      </c>
      <c r="M514" t="str">
        <f t="shared" si="53"/>
        <v>non arresto</v>
      </c>
    </row>
    <row r="515" spans="1:13" x14ac:dyDescent="0.25">
      <c r="A515" s="1">
        <v>128</v>
      </c>
      <c r="B515" s="2">
        <v>3</v>
      </c>
      <c r="C515" s="2">
        <v>1678588.5</v>
      </c>
      <c r="D515" s="2">
        <v>5073996.5</v>
      </c>
      <c r="F515" s="2">
        <v>563.94000000000005</v>
      </c>
      <c r="G515" s="4">
        <f t="shared" si="48"/>
        <v>5</v>
      </c>
      <c r="H515" s="4">
        <f t="shared" si="49"/>
        <v>0.79800000000000182</v>
      </c>
      <c r="I515" s="4">
        <f t="shared" si="50"/>
        <v>0.15960000000000035</v>
      </c>
      <c r="J515" s="4">
        <f t="shared" si="51"/>
        <v>9.0679292795469149</v>
      </c>
      <c r="K515" s="4">
        <f t="shared" si="54"/>
        <v>241.03315362988465</v>
      </c>
      <c r="L515" s="4">
        <f t="shared" si="52"/>
        <v>627.50799999999958</v>
      </c>
      <c r="M515" t="str">
        <f t="shared" si="53"/>
        <v>non arresto</v>
      </c>
    </row>
    <row r="516" spans="1:13" x14ac:dyDescent="0.25">
      <c r="A516" s="1">
        <v>127</v>
      </c>
      <c r="B516" s="2">
        <v>1</v>
      </c>
      <c r="C516" s="2">
        <v>1678583.5</v>
      </c>
      <c r="D516" s="2">
        <v>5074001.5</v>
      </c>
      <c r="F516" s="2">
        <v>562.96100000000001</v>
      </c>
      <c r="G516" s="4">
        <f t="shared" ref="G516:G579" si="55">SQRT((C516-C515)^2+(D516-D515)^2)</f>
        <v>7.0710678118654755</v>
      </c>
      <c r="H516" s="4">
        <f t="shared" ref="H516:H579" si="56">F515-F516</f>
        <v>0.97900000000004184</v>
      </c>
      <c r="I516" s="4">
        <f t="shared" ref="I516:I579" si="57">H516/G516</f>
        <v>0.13845150775633192</v>
      </c>
      <c r="J516" s="4">
        <f t="shared" ref="J516:J579" si="58">DEGREES(ATAN(I516))</f>
        <v>7.8825754098681351</v>
      </c>
      <c r="K516" s="4">
        <f t="shared" si="54"/>
        <v>241.03315362988465</v>
      </c>
      <c r="L516" s="4">
        <f t="shared" ref="L516:L564" si="59">IF(B516&lt;3,(L515+H516),L515)</f>
        <v>628.48699999999963</v>
      </c>
      <c r="M516" t="str">
        <f t="shared" ref="M516:M564" si="60">IF(K516 &gt; ((L516)*0.4), "arresto", "non arresto")</f>
        <v>non arresto</v>
      </c>
    </row>
    <row r="517" spans="1:13" x14ac:dyDescent="0.25">
      <c r="A517" s="1">
        <v>126</v>
      </c>
      <c r="B517" s="2">
        <v>1</v>
      </c>
      <c r="C517" s="2">
        <v>1678578.5</v>
      </c>
      <c r="D517" s="2">
        <v>5074006.5</v>
      </c>
      <c r="F517" s="2">
        <v>562.00800000000004</v>
      </c>
      <c r="G517" s="4">
        <f t="shared" si="55"/>
        <v>7.0710678118654755</v>
      </c>
      <c r="H517" s="4">
        <f t="shared" si="56"/>
        <v>0.95299999999997453</v>
      </c>
      <c r="I517" s="4">
        <f t="shared" si="57"/>
        <v>0.13477455249415235</v>
      </c>
      <c r="J517" s="4">
        <f t="shared" si="58"/>
        <v>7.6757614024589751</v>
      </c>
      <c r="K517" s="4">
        <f t="shared" si="54"/>
        <v>241.03315362988465</v>
      </c>
      <c r="L517" s="4">
        <f t="shared" si="59"/>
        <v>629.4399999999996</v>
      </c>
      <c r="M517" t="str">
        <f t="shared" si="60"/>
        <v>non arresto</v>
      </c>
    </row>
    <row r="518" spans="1:13" x14ac:dyDescent="0.25">
      <c r="A518" s="1">
        <v>125</v>
      </c>
      <c r="B518" s="2">
        <v>1</v>
      </c>
      <c r="C518" s="2">
        <v>1678578.5</v>
      </c>
      <c r="D518" s="2">
        <v>5074011.5</v>
      </c>
      <c r="F518" s="2">
        <v>561.29399999999998</v>
      </c>
      <c r="G518" s="4">
        <f t="shared" si="55"/>
        <v>5</v>
      </c>
      <c r="H518" s="4">
        <f t="shared" si="56"/>
        <v>0.71400000000005548</v>
      </c>
      <c r="I518" s="4">
        <f t="shared" si="57"/>
        <v>0.14280000000001108</v>
      </c>
      <c r="J518" s="4">
        <f t="shared" si="58"/>
        <v>8.126893764838508</v>
      </c>
      <c r="K518" s="4">
        <f t="shared" si="54"/>
        <v>241.03315362988465</v>
      </c>
      <c r="L518" s="4">
        <f t="shared" si="59"/>
        <v>630.15399999999966</v>
      </c>
      <c r="M518" t="str">
        <f t="shared" si="60"/>
        <v>non arresto</v>
      </c>
    </row>
    <row r="519" spans="1:13" x14ac:dyDescent="0.25">
      <c r="A519" s="1">
        <v>124</v>
      </c>
      <c r="B519" s="2">
        <v>1</v>
      </c>
      <c r="C519" s="2">
        <v>1678573.5</v>
      </c>
      <c r="D519" s="2">
        <v>5074016.5</v>
      </c>
      <c r="F519" s="2">
        <v>560.32399999999996</v>
      </c>
      <c r="G519" s="4">
        <f t="shared" si="55"/>
        <v>7.0710678118654755</v>
      </c>
      <c r="H519" s="4">
        <f t="shared" si="56"/>
        <v>0.97000000000002728</v>
      </c>
      <c r="I519" s="4">
        <f t="shared" si="57"/>
        <v>0.13717871555019406</v>
      </c>
      <c r="J519" s="4">
        <f t="shared" si="58"/>
        <v>7.8110090572927247</v>
      </c>
      <c r="K519" s="4">
        <f t="shared" si="54"/>
        <v>241.03315362988465</v>
      </c>
      <c r="L519" s="4">
        <f t="shared" si="59"/>
        <v>631.12399999999968</v>
      </c>
      <c r="M519" t="str">
        <f t="shared" si="60"/>
        <v>non arresto</v>
      </c>
    </row>
    <row r="520" spans="1:13" x14ac:dyDescent="0.25">
      <c r="A520" s="1">
        <v>123</v>
      </c>
      <c r="B520" s="2">
        <v>1</v>
      </c>
      <c r="C520" s="2">
        <v>1678568.5</v>
      </c>
      <c r="D520" s="2">
        <v>5074021.5</v>
      </c>
      <c r="F520" s="2">
        <v>558.64599999999996</v>
      </c>
      <c r="G520" s="4">
        <f t="shared" si="55"/>
        <v>7.0710678118654755</v>
      </c>
      <c r="H520" s="4">
        <f t="shared" si="56"/>
        <v>1.6779999999999973</v>
      </c>
      <c r="I520" s="4">
        <f t="shared" si="57"/>
        <v>0.23730503576620496</v>
      </c>
      <c r="J520" s="4">
        <f t="shared" si="58"/>
        <v>13.349643803357472</v>
      </c>
      <c r="K520" s="4">
        <f t="shared" si="54"/>
        <v>241.03315362988465</v>
      </c>
      <c r="L520" s="4">
        <f t="shared" si="59"/>
        <v>632.80199999999968</v>
      </c>
      <c r="M520" t="str">
        <f t="shared" si="60"/>
        <v>non arresto</v>
      </c>
    </row>
    <row r="521" spans="1:13" x14ac:dyDescent="0.25">
      <c r="A521" s="1">
        <v>122</v>
      </c>
      <c r="B521" s="2">
        <v>1</v>
      </c>
      <c r="C521" s="2">
        <v>1678568.5</v>
      </c>
      <c r="D521" s="2">
        <v>5074026.5</v>
      </c>
      <c r="F521" s="2">
        <v>557.59699999999998</v>
      </c>
      <c r="G521" s="4">
        <f t="shared" si="55"/>
        <v>5</v>
      </c>
      <c r="H521" s="4">
        <f t="shared" si="56"/>
        <v>1.0489999999999782</v>
      </c>
      <c r="I521" s="4">
        <f t="shared" si="57"/>
        <v>0.20979999999999563</v>
      </c>
      <c r="J521" s="4">
        <f t="shared" si="58"/>
        <v>11.848803527865314</v>
      </c>
      <c r="K521" s="4">
        <f t="shared" si="54"/>
        <v>241.03315362988465</v>
      </c>
      <c r="L521" s="4">
        <f t="shared" si="59"/>
        <v>633.85099999999966</v>
      </c>
      <c r="M521" t="str">
        <f t="shared" si="60"/>
        <v>non arresto</v>
      </c>
    </row>
    <row r="522" spans="1:13" x14ac:dyDescent="0.25">
      <c r="A522" s="1">
        <v>121</v>
      </c>
      <c r="B522" s="2">
        <v>1</v>
      </c>
      <c r="C522" s="2">
        <v>1678568.5</v>
      </c>
      <c r="D522" s="2">
        <v>5074031.5</v>
      </c>
      <c r="F522" s="2">
        <v>556.75199999999995</v>
      </c>
      <c r="G522" s="4">
        <f t="shared" si="55"/>
        <v>5</v>
      </c>
      <c r="H522" s="4">
        <f t="shared" si="56"/>
        <v>0.84500000000002728</v>
      </c>
      <c r="I522" s="4">
        <f t="shared" si="57"/>
        <v>0.16900000000000545</v>
      </c>
      <c r="J522" s="4">
        <f t="shared" si="58"/>
        <v>9.5923496899707494</v>
      </c>
      <c r="K522" s="4">
        <f t="shared" ref="K522:K564" si="61">IF(B522&gt;=3,(K521+G522),K521)</f>
        <v>241.03315362988465</v>
      </c>
      <c r="L522" s="4">
        <f t="shared" si="59"/>
        <v>634.69599999999969</v>
      </c>
      <c r="M522" t="str">
        <f t="shared" si="60"/>
        <v>non arresto</v>
      </c>
    </row>
    <row r="523" spans="1:13" x14ac:dyDescent="0.25">
      <c r="A523" s="1">
        <v>120</v>
      </c>
      <c r="B523" s="2">
        <v>1</v>
      </c>
      <c r="C523" s="2">
        <v>1678568.5</v>
      </c>
      <c r="D523" s="2">
        <v>5074036.5</v>
      </c>
      <c r="F523" s="2">
        <v>556.00800000000004</v>
      </c>
      <c r="G523" s="4">
        <f t="shared" si="55"/>
        <v>5</v>
      </c>
      <c r="H523" s="4">
        <f t="shared" si="56"/>
        <v>0.74399999999991451</v>
      </c>
      <c r="I523" s="4">
        <f t="shared" si="57"/>
        <v>0.14879999999998289</v>
      </c>
      <c r="J523" s="4">
        <f t="shared" si="58"/>
        <v>8.4635118109031513</v>
      </c>
      <c r="K523" s="4">
        <f t="shared" si="61"/>
        <v>241.03315362988465</v>
      </c>
      <c r="L523" s="4">
        <f t="shared" si="59"/>
        <v>635.4399999999996</v>
      </c>
      <c r="M523" t="str">
        <f t="shared" si="60"/>
        <v>non arresto</v>
      </c>
    </row>
    <row r="524" spans="1:13" x14ac:dyDescent="0.25">
      <c r="A524" s="1">
        <v>119</v>
      </c>
      <c r="B524" s="2">
        <v>1</v>
      </c>
      <c r="C524" s="2">
        <v>1678563.5</v>
      </c>
      <c r="D524" s="2">
        <v>5074041.5</v>
      </c>
      <c r="F524" s="2">
        <v>554.80200000000002</v>
      </c>
      <c r="G524" s="4">
        <f t="shared" si="55"/>
        <v>7.0710678118654755</v>
      </c>
      <c r="H524" s="4">
        <f t="shared" si="56"/>
        <v>1.2060000000000173</v>
      </c>
      <c r="I524" s="4">
        <f t="shared" si="57"/>
        <v>0.1705541556221977</v>
      </c>
      <c r="J524" s="4">
        <f t="shared" si="58"/>
        <v>9.6789014424754019</v>
      </c>
      <c r="K524" s="4">
        <f t="shared" si="61"/>
        <v>241.03315362988465</v>
      </c>
      <c r="L524" s="4">
        <f t="shared" si="59"/>
        <v>636.64599999999962</v>
      </c>
      <c r="M524" t="str">
        <f t="shared" si="60"/>
        <v>non arresto</v>
      </c>
    </row>
    <row r="525" spans="1:13" x14ac:dyDescent="0.25">
      <c r="A525" s="1">
        <v>118</v>
      </c>
      <c r="B525" s="2">
        <v>1</v>
      </c>
      <c r="C525" s="2">
        <v>1678563.5</v>
      </c>
      <c r="D525" s="2">
        <v>5074046.5</v>
      </c>
      <c r="F525" s="2">
        <v>553.95000000000005</v>
      </c>
      <c r="G525" s="4">
        <f t="shared" si="55"/>
        <v>5</v>
      </c>
      <c r="H525" s="4">
        <f t="shared" si="56"/>
        <v>0.85199999999997544</v>
      </c>
      <c r="I525" s="4">
        <f t="shared" si="57"/>
        <v>0.17039999999999508</v>
      </c>
      <c r="J525" s="4">
        <f t="shared" si="58"/>
        <v>9.6703184194896075</v>
      </c>
      <c r="K525" s="4">
        <f t="shared" si="61"/>
        <v>241.03315362988465</v>
      </c>
      <c r="L525" s="4">
        <f t="shared" si="59"/>
        <v>637.49799999999959</v>
      </c>
      <c r="M525" t="str">
        <f t="shared" si="60"/>
        <v>non arresto</v>
      </c>
    </row>
    <row r="526" spans="1:13" x14ac:dyDescent="0.25">
      <c r="A526" s="1">
        <v>117</v>
      </c>
      <c r="B526" s="2">
        <v>1</v>
      </c>
      <c r="C526" s="2">
        <v>1678563.5</v>
      </c>
      <c r="D526" s="2">
        <v>5074051.5</v>
      </c>
      <c r="F526" s="2">
        <v>553.09900000000005</v>
      </c>
      <c r="G526" s="4">
        <f t="shared" si="55"/>
        <v>5</v>
      </c>
      <c r="H526" s="4">
        <f t="shared" si="56"/>
        <v>0.85099999999999909</v>
      </c>
      <c r="I526" s="4">
        <f t="shared" si="57"/>
        <v>0.17019999999999982</v>
      </c>
      <c r="J526" s="4">
        <f t="shared" si="58"/>
        <v>9.6591822362099329</v>
      </c>
      <c r="K526" s="4">
        <f t="shared" si="61"/>
        <v>241.03315362988465</v>
      </c>
      <c r="L526" s="4">
        <f t="shared" si="59"/>
        <v>638.34899999999959</v>
      </c>
      <c r="M526" t="str">
        <f t="shared" si="60"/>
        <v>non arresto</v>
      </c>
    </row>
    <row r="527" spans="1:13" x14ac:dyDescent="0.25">
      <c r="A527" s="1">
        <v>116</v>
      </c>
      <c r="B527" s="2">
        <v>1</v>
      </c>
      <c r="C527" s="2">
        <v>1678563.5</v>
      </c>
      <c r="D527" s="2">
        <v>5074056.5</v>
      </c>
      <c r="F527" s="2">
        <v>552.28399999999999</v>
      </c>
      <c r="G527" s="4">
        <f t="shared" si="55"/>
        <v>5</v>
      </c>
      <c r="H527" s="4">
        <f t="shared" si="56"/>
        <v>0.81500000000005457</v>
      </c>
      <c r="I527" s="4">
        <f t="shared" si="57"/>
        <v>0.16300000000001091</v>
      </c>
      <c r="J527" s="4">
        <f t="shared" si="58"/>
        <v>9.2577949006684577</v>
      </c>
      <c r="K527" s="4">
        <f t="shared" si="61"/>
        <v>241.03315362988465</v>
      </c>
      <c r="L527" s="4">
        <f t="shared" si="59"/>
        <v>639.16399999999965</v>
      </c>
      <c r="M527" t="str">
        <f t="shared" si="60"/>
        <v>non arresto</v>
      </c>
    </row>
    <row r="528" spans="1:13" x14ac:dyDescent="0.25">
      <c r="A528" s="1">
        <v>115</v>
      </c>
      <c r="B528" s="2">
        <v>1</v>
      </c>
      <c r="C528" s="2">
        <v>1678558.5</v>
      </c>
      <c r="D528" s="2">
        <v>5074061.5</v>
      </c>
      <c r="F528" s="2">
        <v>551.17499999999995</v>
      </c>
      <c r="G528" s="4">
        <f t="shared" si="55"/>
        <v>7.0710678118654755</v>
      </c>
      <c r="H528" s="4">
        <f t="shared" si="56"/>
        <v>1.1090000000000373</v>
      </c>
      <c r="I528" s="4">
        <f t="shared" si="57"/>
        <v>0.1568362840671815</v>
      </c>
      <c r="J528" s="4">
        <f t="shared" si="58"/>
        <v>8.9134472550492632</v>
      </c>
      <c r="K528" s="4">
        <f t="shared" si="61"/>
        <v>241.03315362988465</v>
      </c>
      <c r="L528" s="4">
        <f t="shared" si="59"/>
        <v>640.27299999999968</v>
      </c>
      <c r="M528" t="str">
        <f t="shared" si="60"/>
        <v>non arresto</v>
      </c>
    </row>
    <row r="529" spans="1:13" x14ac:dyDescent="0.25">
      <c r="A529" s="1">
        <v>114</v>
      </c>
      <c r="B529" s="2">
        <v>1</v>
      </c>
      <c r="C529" s="2">
        <v>1678558.5</v>
      </c>
      <c r="D529" s="2">
        <v>5074066.5</v>
      </c>
      <c r="F529" s="2">
        <v>550.32299999999998</v>
      </c>
      <c r="G529" s="4">
        <f t="shared" si="55"/>
        <v>5</v>
      </c>
      <c r="H529" s="4">
        <f t="shared" si="56"/>
        <v>0.85199999999997544</v>
      </c>
      <c r="I529" s="4">
        <f t="shared" si="57"/>
        <v>0.17039999999999508</v>
      </c>
      <c r="J529" s="4">
        <f t="shared" si="58"/>
        <v>9.6703184194896075</v>
      </c>
      <c r="K529" s="4">
        <f t="shared" si="61"/>
        <v>241.03315362988465</v>
      </c>
      <c r="L529" s="4">
        <f t="shared" si="59"/>
        <v>641.12499999999966</v>
      </c>
      <c r="M529" t="str">
        <f t="shared" si="60"/>
        <v>non arresto</v>
      </c>
    </row>
    <row r="530" spans="1:13" x14ac:dyDescent="0.25">
      <c r="A530" s="1">
        <v>113</v>
      </c>
      <c r="B530" s="2">
        <v>1</v>
      </c>
      <c r="C530" s="2">
        <v>1678558.5</v>
      </c>
      <c r="D530" s="2">
        <v>5074071.5</v>
      </c>
      <c r="F530" s="2">
        <v>549.23199999999997</v>
      </c>
      <c r="G530" s="4">
        <f t="shared" si="55"/>
        <v>5</v>
      </c>
      <c r="H530" s="4">
        <f t="shared" si="56"/>
        <v>1.0910000000000082</v>
      </c>
      <c r="I530" s="4">
        <f t="shared" si="57"/>
        <v>0.21820000000000164</v>
      </c>
      <c r="J530" s="4">
        <f t="shared" si="58"/>
        <v>12.309010218166451</v>
      </c>
      <c r="K530" s="4">
        <f t="shared" si="61"/>
        <v>241.03315362988465</v>
      </c>
      <c r="L530" s="4">
        <f t="shared" si="59"/>
        <v>642.21599999999967</v>
      </c>
      <c r="M530" t="str">
        <f t="shared" si="60"/>
        <v>non arresto</v>
      </c>
    </row>
    <row r="531" spans="1:13" x14ac:dyDescent="0.25">
      <c r="A531" s="1">
        <v>112</v>
      </c>
      <c r="B531" s="2">
        <v>1</v>
      </c>
      <c r="C531" s="2">
        <v>1678558.5</v>
      </c>
      <c r="D531" s="2">
        <v>5074076.5</v>
      </c>
      <c r="F531" s="2">
        <v>548.42999999999995</v>
      </c>
      <c r="G531" s="4">
        <f t="shared" si="55"/>
        <v>5</v>
      </c>
      <c r="H531" s="4">
        <f t="shared" si="56"/>
        <v>0.80200000000002092</v>
      </c>
      <c r="I531" s="4">
        <f t="shared" si="57"/>
        <v>0.16040000000000418</v>
      </c>
      <c r="J531" s="4">
        <f t="shared" si="58"/>
        <v>9.1126217731751051</v>
      </c>
      <c r="K531" s="4">
        <f t="shared" si="61"/>
        <v>241.03315362988465</v>
      </c>
      <c r="L531" s="4">
        <f t="shared" si="59"/>
        <v>643.01799999999969</v>
      </c>
      <c r="M531" t="str">
        <f t="shared" si="60"/>
        <v>non arresto</v>
      </c>
    </row>
    <row r="532" spans="1:13" x14ac:dyDescent="0.25">
      <c r="A532" s="1">
        <v>111</v>
      </c>
      <c r="B532" s="2">
        <v>1</v>
      </c>
      <c r="C532" s="2">
        <v>1678553.5</v>
      </c>
      <c r="D532" s="2">
        <v>5074081.5</v>
      </c>
      <c r="F532" s="2">
        <v>547.43600000000004</v>
      </c>
      <c r="G532" s="4">
        <f t="shared" si="55"/>
        <v>7.0710678118654755</v>
      </c>
      <c r="H532" s="4">
        <f t="shared" si="56"/>
        <v>0.99399999999991451</v>
      </c>
      <c r="I532" s="4">
        <f t="shared" si="57"/>
        <v>0.14057282809987356</v>
      </c>
      <c r="J532" s="4">
        <f t="shared" si="58"/>
        <v>8.0017975733874298</v>
      </c>
      <c r="K532" s="4">
        <f t="shared" si="61"/>
        <v>241.03315362988465</v>
      </c>
      <c r="L532" s="4">
        <f t="shared" si="59"/>
        <v>644.0119999999996</v>
      </c>
      <c r="M532" t="str">
        <f t="shared" si="60"/>
        <v>non arresto</v>
      </c>
    </row>
    <row r="533" spans="1:13" x14ac:dyDescent="0.25">
      <c r="A533" s="1">
        <v>110</v>
      </c>
      <c r="B533" s="2">
        <v>3</v>
      </c>
      <c r="C533" s="2">
        <v>1678553.5</v>
      </c>
      <c r="D533" s="2">
        <v>5074086.5</v>
      </c>
      <c r="F533" s="2">
        <v>546.61599999999999</v>
      </c>
      <c r="G533" s="4">
        <f t="shared" si="55"/>
        <v>5</v>
      </c>
      <c r="H533" s="4">
        <f t="shared" si="56"/>
        <v>0.82000000000005002</v>
      </c>
      <c r="I533" s="4">
        <f t="shared" si="57"/>
        <v>0.16400000000001</v>
      </c>
      <c r="J533" s="4">
        <f t="shared" si="58"/>
        <v>9.3135989093055738</v>
      </c>
      <c r="K533" s="4">
        <f t="shared" si="61"/>
        <v>246.03315362988465</v>
      </c>
      <c r="L533" s="4">
        <f t="shared" si="59"/>
        <v>644.0119999999996</v>
      </c>
      <c r="M533" t="str">
        <f t="shared" si="60"/>
        <v>non arresto</v>
      </c>
    </row>
    <row r="534" spans="1:13" x14ac:dyDescent="0.25">
      <c r="A534" s="1">
        <v>109</v>
      </c>
      <c r="B534" s="2">
        <v>1</v>
      </c>
      <c r="C534" s="2">
        <v>1678548.5</v>
      </c>
      <c r="D534" s="2">
        <v>5074091.5</v>
      </c>
      <c r="F534" s="2">
        <v>545.75</v>
      </c>
      <c r="G534" s="4">
        <f t="shared" si="55"/>
        <v>7.0710678118654755</v>
      </c>
      <c r="H534" s="4">
        <f t="shared" si="56"/>
        <v>0.86599999999998545</v>
      </c>
      <c r="I534" s="4">
        <f t="shared" si="57"/>
        <v>0.12247089450150797</v>
      </c>
      <c r="J534" s="4">
        <f t="shared" si="58"/>
        <v>6.9822944868704395</v>
      </c>
      <c r="K534" s="4">
        <f t="shared" si="61"/>
        <v>246.03315362988465</v>
      </c>
      <c r="L534" s="4">
        <f t="shared" si="59"/>
        <v>644.87799999999959</v>
      </c>
      <c r="M534" t="str">
        <f t="shared" si="60"/>
        <v>non arresto</v>
      </c>
    </row>
    <row r="535" spans="1:13" x14ac:dyDescent="0.25">
      <c r="A535" s="1">
        <v>108</v>
      </c>
      <c r="B535" s="2">
        <v>1</v>
      </c>
      <c r="C535" s="2">
        <v>1678548.5</v>
      </c>
      <c r="D535" s="2">
        <v>5074096.5</v>
      </c>
      <c r="F535" s="2">
        <v>544.92999999999995</v>
      </c>
      <c r="G535" s="4">
        <f t="shared" si="55"/>
        <v>5</v>
      </c>
      <c r="H535" s="4">
        <f t="shared" si="56"/>
        <v>0.82000000000005002</v>
      </c>
      <c r="I535" s="4">
        <f t="shared" si="57"/>
        <v>0.16400000000001</v>
      </c>
      <c r="J535" s="4">
        <f t="shared" si="58"/>
        <v>9.3135989093055738</v>
      </c>
      <c r="K535" s="4">
        <f t="shared" si="61"/>
        <v>246.03315362988465</v>
      </c>
      <c r="L535" s="4">
        <f t="shared" si="59"/>
        <v>645.69799999999964</v>
      </c>
      <c r="M535" t="str">
        <f t="shared" si="60"/>
        <v>non arresto</v>
      </c>
    </row>
    <row r="536" spans="1:13" x14ac:dyDescent="0.25">
      <c r="A536" s="1">
        <v>107</v>
      </c>
      <c r="B536" s="2">
        <v>1</v>
      </c>
      <c r="C536" s="2">
        <v>1678548.5</v>
      </c>
      <c r="D536" s="2">
        <v>5074101.5</v>
      </c>
      <c r="F536" s="2">
        <v>544.21299999999997</v>
      </c>
      <c r="G536" s="4">
        <f t="shared" si="55"/>
        <v>5</v>
      </c>
      <c r="H536" s="4">
        <f t="shared" si="56"/>
        <v>0.71699999999998454</v>
      </c>
      <c r="I536" s="4">
        <f t="shared" si="57"/>
        <v>0.14339999999999692</v>
      </c>
      <c r="J536" s="4">
        <f t="shared" si="58"/>
        <v>8.16058138957486</v>
      </c>
      <c r="K536" s="4">
        <f t="shared" si="61"/>
        <v>246.03315362988465</v>
      </c>
      <c r="L536" s="4">
        <f t="shared" si="59"/>
        <v>646.41499999999962</v>
      </c>
      <c r="M536" t="str">
        <f t="shared" si="60"/>
        <v>non arresto</v>
      </c>
    </row>
    <row r="537" spans="1:13" x14ac:dyDescent="0.25">
      <c r="A537" s="1">
        <v>106</v>
      </c>
      <c r="B537" s="2">
        <v>1</v>
      </c>
      <c r="C537" s="2">
        <v>1678543.5</v>
      </c>
      <c r="D537" s="2">
        <v>5074106.5</v>
      </c>
      <c r="F537" s="2">
        <v>543.24400000000003</v>
      </c>
      <c r="G537" s="4">
        <f t="shared" si="55"/>
        <v>7.0710678118654755</v>
      </c>
      <c r="H537" s="4">
        <f t="shared" si="56"/>
        <v>0.96899999999993724</v>
      </c>
      <c r="I537" s="4">
        <f t="shared" si="57"/>
        <v>0.13703729419394403</v>
      </c>
      <c r="J537" s="4">
        <f t="shared" si="58"/>
        <v>7.8030557220662153</v>
      </c>
      <c r="K537" s="4">
        <f t="shared" si="61"/>
        <v>246.03315362988465</v>
      </c>
      <c r="L537" s="4">
        <f t="shared" si="59"/>
        <v>647.38399999999956</v>
      </c>
      <c r="M537" t="str">
        <f t="shared" si="60"/>
        <v>non arresto</v>
      </c>
    </row>
    <row r="538" spans="1:13" x14ac:dyDescent="0.25">
      <c r="A538" s="1">
        <v>105</v>
      </c>
      <c r="B538" s="2">
        <v>1</v>
      </c>
      <c r="C538" s="2">
        <v>1678543.5</v>
      </c>
      <c r="D538" s="2">
        <v>5074111.5</v>
      </c>
      <c r="F538" s="2">
        <v>542.52599999999995</v>
      </c>
      <c r="G538" s="4">
        <f t="shared" si="55"/>
        <v>5</v>
      </c>
      <c r="H538" s="4">
        <f t="shared" si="56"/>
        <v>0.71800000000007458</v>
      </c>
      <c r="I538" s="4">
        <f t="shared" si="57"/>
        <v>0.14360000000001491</v>
      </c>
      <c r="J538" s="4">
        <f t="shared" si="58"/>
        <v>8.1718093367489075</v>
      </c>
      <c r="K538" s="4">
        <f t="shared" si="61"/>
        <v>246.03315362988465</v>
      </c>
      <c r="L538" s="4">
        <f t="shared" si="59"/>
        <v>648.10199999999963</v>
      </c>
      <c r="M538" t="str">
        <f t="shared" si="60"/>
        <v>non arresto</v>
      </c>
    </row>
    <row r="539" spans="1:13" x14ac:dyDescent="0.25">
      <c r="A539" s="1">
        <v>104</v>
      </c>
      <c r="B539" s="2">
        <v>1</v>
      </c>
      <c r="C539" s="2">
        <v>1678543.5</v>
      </c>
      <c r="D539" s="2">
        <v>5074116.5</v>
      </c>
      <c r="F539" s="2">
        <v>541.81100000000004</v>
      </c>
      <c r="G539" s="4">
        <f t="shared" si="55"/>
        <v>5</v>
      </c>
      <c r="H539" s="4">
        <f t="shared" si="56"/>
        <v>0.71499999999991815</v>
      </c>
      <c r="I539" s="4">
        <f t="shared" si="57"/>
        <v>0.14299999999998364</v>
      </c>
      <c r="J539" s="4">
        <f t="shared" si="58"/>
        <v>8.1381236028095145</v>
      </c>
      <c r="K539" s="4">
        <f t="shared" si="61"/>
        <v>246.03315362988465</v>
      </c>
      <c r="L539" s="4">
        <f t="shared" si="59"/>
        <v>648.81699999999955</v>
      </c>
      <c r="M539" t="str">
        <f t="shared" si="60"/>
        <v>non arresto</v>
      </c>
    </row>
    <row r="540" spans="1:13" x14ac:dyDescent="0.25">
      <c r="A540" s="1">
        <v>103</v>
      </c>
      <c r="B540" s="2">
        <v>1</v>
      </c>
      <c r="C540" s="2">
        <v>1678538.5</v>
      </c>
      <c r="D540" s="2">
        <v>5074121.5</v>
      </c>
      <c r="F540" s="2">
        <v>540.84</v>
      </c>
      <c r="G540" s="4">
        <f t="shared" si="55"/>
        <v>7.0710678118654755</v>
      </c>
      <c r="H540" s="4">
        <f t="shared" si="56"/>
        <v>0.97100000000000364</v>
      </c>
      <c r="I540" s="4">
        <f t="shared" si="57"/>
        <v>0.13732013690642803</v>
      </c>
      <c r="J540" s="4">
        <f t="shared" si="58"/>
        <v>7.8189620896344723</v>
      </c>
      <c r="K540" s="4">
        <f t="shared" si="61"/>
        <v>246.03315362988465</v>
      </c>
      <c r="L540" s="4">
        <f t="shared" si="59"/>
        <v>649.78799999999956</v>
      </c>
      <c r="M540" t="str">
        <f t="shared" si="60"/>
        <v>non arresto</v>
      </c>
    </row>
    <row r="541" spans="1:13" x14ac:dyDescent="0.25">
      <c r="A541" s="1">
        <v>102</v>
      </c>
      <c r="B541" s="2">
        <v>1</v>
      </c>
      <c r="C541" s="2">
        <v>1678538.5</v>
      </c>
      <c r="D541" s="2">
        <v>5074126.5</v>
      </c>
      <c r="F541" s="2">
        <v>540.12199999999996</v>
      </c>
      <c r="G541" s="4">
        <f t="shared" si="55"/>
        <v>5</v>
      </c>
      <c r="H541" s="4">
        <f t="shared" si="56"/>
        <v>0.71800000000007458</v>
      </c>
      <c r="I541" s="4">
        <f t="shared" si="57"/>
        <v>0.14360000000001491</v>
      </c>
      <c r="J541" s="4">
        <f t="shared" si="58"/>
        <v>8.1718093367489075</v>
      </c>
      <c r="K541" s="4">
        <f t="shared" si="61"/>
        <v>246.03315362988465</v>
      </c>
      <c r="L541" s="4">
        <f t="shared" si="59"/>
        <v>650.50599999999963</v>
      </c>
      <c r="M541" t="str">
        <f t="shared" si="60"/>
        <v>non arresto</v>
      </c>
    </row>
    <row r="542" spans="1:13" x14ac:dyDescent="0.25">
      <c r="A542" s="1">
        <v>101</v>
      </c>
      <c r="B542" s="2">
        <v>1</v>
      </c>
      <c r="C542" s="2">
        <v>1678538.5</v>
      </c>
      <c r="D542" s="2">
        <v>5074131.5</v>
      </c>
      <c r="F542" s="2">
        <v>539.22799999999995</v>
      </c>
      <c r="G542" s="4">
        <f t="shared" si="55"/>
        <v>5</v>
      </c>
      <c r="H542" s="4">
        <f t="shared" si="56"/>
        <v>0.89400000000000546</v>
      </c>
      <c r="I542" s="4">
        <f t="shared" si="57"/>
        <v>0.1788000000000011</v>
      </c>
      <c r="J542" s="4">
        <f t="shared" si="58"/>
        <v>10.137362628710219</v>
      </c>
      <c r="K542" s="4">
        <f t="shared" si="61"/>
        <v>246.03315362988465</v>
      </c>
      <c r="L542" s="4">
        <f t="shared" si="59"/>
        <v>651.39999999999964</v>
      </c>
      <c r="M542" t="str">
        <f t="shared" si="60"/>
        <v>non arresto</v>
      </c>
    </row>
    <row r="543" spans="1:13" x14ac:dyDescent="0.25">
      <c r="A543" s="1">
        <v>100</v>
      </c>
      <c r="B543" s="2">
        <v>1</v>
      </c>
      <c r="C543" s="2">
        <v>1678533.5</v>
      </c>
      <c r="D543" s="2">
        <v>5074136.5</v>
      </c>
      <c r="F543" s="2">
        <v>538.11300000000006</v>
      </c>
      <c r="G543" s="4">
        <f t="shared" si="55"/>
        <v>7.0710678118654755</v>
      </c>
      <c r="H543" s="4">
        <f t="shared" si="56"/>
        <v>1.1149999999998954</v>
      </c>
      <c r="I543" s="4">
        <f t="shared" si="57"/>
        <v>0.1576848122045853</v>
      </c>
      <c r="J543" s="4">
        <f t="shared" si="58"/>
        <v>8.960891007792922</v>
      </c>
      <c r="K543" s="4">
        <f t="shared" si="61"/>
        <v>246.03315362988465</v>
      </c>
      <c r="L543" s="4">
        <f t="shared" si="59"/>
        <v>652.51499999999953</v>
      </c>
      <c r="M543" t="str">
        <f t="shared" si="60"/>
        <v>non arresto</v>
      </c>
    </row>
    <row r="544" spans="1:13" x14ac:dyDescent="0.25">
      <c r="A544" s="1">
        <v>99</v>
      </c>
      <c r="B544" s="2">
        <v>1</v>
      </c>
      <c r="C544" s="2">
        <v>1678533.5</v>
      </c>
      <c r="D544" s="2">
        <v>5074141.5</v>
      </c>
      <c r="F544" s="2">
        <v>537.20699999999999</v>
      </c>
      <c r="G544" s="4">
        <f t="shared" si="55"/>
        <v>5</v>
      </c>
      <c r="H544" s="4">
        <f t="shared" si="56"/>
        <v>0.90600000000006276</v>
      </c>
      <c r="I544" s="4">
        <f t="shared" si="57"/>
        <v>0.18120000000001255</v>
      </c>
      <c r="J544" s="4">
        <f t="shared" si="58"/>
        <v>10.270556947699479</v>
      </c>
      <c r="K544" s="4">
        <f t="shared" si="61"/>
        <v>246.03315362988465</v>
      </c>
      <c r="L544" s="4">
        <f t="shared" si="59"/>
        <v>653.42099999999959</v>
      </c>
      <c r="M544" t="str">
        <f t="shared" si="60"/>
        <v>non arresto</v>
      </c>
    </row>
    <row r="545" spans="1:13" x14ac:dyDescent="0.25">
      <c r="A545" s="1">
        <v>98</v>
      </c>
      <c r="B545" s="2">
        <v>1</v>
      </c>
      <c r="C545" s="2">
        <v>1678528.5</v>
      </c>
      <c r="D545" s="2">
        <v>5074146.5</v>
      </c>
      <c r="F545" s="2">
        <v>536.08500000000004</v>
      </c>
      <c r="G545" s="4">
        <f t="shared" si="55"/>
        <v>7.0710678118654755</v>
      </c>
      <c r="H545" s="4">
        <f t="shared" si="56"/>
        <v>1.1219999999999573</v>
      </c>
      <c r="I545" s="4">
        <f t="shared" si="57"/>
        <v>0.1586747616982552</v>
      </c>
      <c r="J545" s="4">
        <f t="shared" si="58"/>
        <v>9.0162263935241107</v>
      </c>
      <c r="K545" s="4">
        <f t="shared" si="61"/>
        <v>246.03315362988465</v>
      </c>
      <c r="L545" s="4">
        <f t="shared" si="59"/>
        <v>654.54299999999955</v>
      </c>
      <c r="M545" t="str">
        <f t="shared" si="60"/>
        <v>non arresto</v>
      </c>
    </row>
    <row r="546" spans="1:13" x14ac:dyDescent="0.25">
      <c r="A546" s="1">
        <v>97</v>
      </c>
      <c r="B546" s="2">
        <v>1</v>
      </c>
      <c r="C546" s="2">
        <v>1678528.5</v>
      </c>
      <c r="D546" s="2">
        <v>5074151.5</v>
      </c>
      <c r="F546" s="2">
        <v>535.18499999999995</v>
      </c>
      <c r="G546" s="4">
        <f t="shared" si="55"/>
        <v>5</v>
      </c>
      <c r="H546" s="4">
        <f t="shared" si="56"/>
        <v>0.90000000000009095</v>
      </c>
      <c r="I546" s="4">
        <f t="shared" si="57"/>
        <v>0.1800000000000182</v>
      </c>
      <c r="J546" s="4">
        <f t="shared" si="58"/>
        <v>10.203973721732694</v>
      </c>
      <c r="K546" s="4">
        <f t="shared" si="61"/>
        <v>246.03315362988465</v>
      </c>
      <c r="L546" s="4">
        <f t="shared" si="59"/>
        <v>655.44299999999964</v>
      </c>
      <c r="M546" t="str">
        <f t="shared" si="60"/>
        <v>non arresto</v>
      </c>
    </row>
    <row r="547" spans="1:13" x14ac:dyDescent="0.25">
      <c r="A547" s="1">
        <v>96</v>
      </c>
      <c r="B547" s="2">
        <v>1</v>
      </c>
      <c r="C547" s="2">
        <v>1678523.5</v>
      </c>
      <c r="D547" s="2">
        <v>5074156.5</v>
      </c>
      <c r="F547" s="2">
        <v>534.05799999999999</v>
      </c>
      <c r="G547" s="4">
        <f t="shared" si="55"/>
        <v>7.0710678118654755</v>
      </c>
      <c r="H547" s="4">
        <f t="shared" si="56"/>
        <v>1.1269999999999527</v>
      </c>
      <c r="I547" s="4">
        <f t="shared" si="57"/>
        <v>0.15938186847944111</v>
      </c>
      <c r="J547" s="4">
        <f t="shared" si="58"/>
        <v>9.0557412942306943</v>
      </c>
      <c r="K547" s="4">
        <f t="shared" si="61"/>
        <v>246.03315362988465</v>
      </c>
      <c r="L547" s="4">
        <f t="shared" si="59"/>
        <v>656.5699999999996</v>
      </c>
      <c r="M547" t="str">
        <f t="shared" si="60"/>
        <v>non arresto</v>
      </c>
    </row>
    <row r="548" spans="1:13" x14ac:dyDescent="0.25">
      <c r="A548" s="1">
        <v>95</v>
      </c>
      <c r="B548" s="2">
        <v>1</v>
      </c>
      <c r="C548" s="2">
        <v>1678523.5</v>
      </c>
      <c r="D548" s="2">
        <v>5074161.5</v>
      </c>
      <c r="F548" s="2">
        <v>533.16399999999999</v>
      </c>
      <c r="G548" s="4">
        <f t="shared" si="55"/>
        <v>5</v>
      </c>
      <c r="H548" s="4">
        <f t="shared" si="56"/>
        <v>0.89400000000000546</v>
      </c>
      <c r="I548" s="4">
        <f t="shared" si="57"/>
        <v>0.1788000000000011</v>
      </c>
      <c r="J548" s="4">
        <f t="shared" si="58"/>
        <v>10.137362628710219</v>
      </c>
      <c r="K548" s="4">
        <f t="shared" si="61"/>
        <v>246.03315362988465</v>
      </c>
      <c r="L548" s="4">
        <f t="shared" si="59"/>
        <v>657.4639999999996</v>
      </c>
      <c r="M548" t="str">
        <f t="shared" si="60"/>
        <v>non arresto</v>
      </c>
    </row>
    <row r="549" spans="1:13" x14ac:dyDescent="0.25">
      <c r="A549" s="1">
        <v>94</v>
      </c>
      <c r="B549" s="2">
        <v>1</v>
      </c>
      <c r="C549" s="2">
        <v>1678518.5</v>
      </c>
      <c r="D549" s="2">
        <v>5074166.5</v>
      </c>
      <c r="F549" s="2">
        <v>532.03</v>
      </c>
      <c r="G549" s="4">
        <f t="shared" si="55"/>
        <v>7.0710678118654755</v>
      </c>
      <c r="H549" s="4">
        <f t="shared" si="56"/>
        <v>1.1340000000000146</v>
      </c>
      <c r="I549" s="4">
        <f t="shared" si="57"/>
        <v>0.16037181797311104</v>
      </c>
      <c r="J549" s="4">
        <f t="shared" si="58"/>
        <v>9.1110475565573434</v>
      </c>
      <c r="K549" s="4">
        <f t="shared" si="61"/>
        <v>246.03315362988465</v>
      </c>
      <c r="L549" s="4">
        <f t="shared" si="59"/>
        <v>658.59799999999962</v>
      </c>
      <c r="M549" t="str">
        <f t="shared" si="60"/>
        <v>non arresto</v>
      </c>
    </row>
    <row r="550" spans="1:13" x14ac:dyDescent="0.25">
      <c r="A550" s="1">
        <v>93</v>
      </c>
      <c r="B550" s="2">
        <v>1</v>
      </c>
      <c r="C550" s="2">
        <v>1678518.5</v>
      </c>
      <c r="D550" s="2">
        <v>5074171.5</v>
      </c>
      <c r="F550" s="2">
        <v>531.14200000000005</v>
      </c>
      <c r="G550" s="4">
        <f t="shared" si="55"/>
        <v>5</v>
      </c>
      <c r="H550" s="4">
        <f t="shared" si="56"/>
        <v>0.88799999999991996</v>
      </c>
      <c r="I550" s="4">
        <f t="shared" si="57"/>
        <v>0.17759999999998399</v>
      </c>
      <c r="J550" s="4">
        <f t="shared" si="58"/>
        <v>10.070723831310456</v>
      </c>
      <c r="K550" s="4">
        <f t="shared" si="61"/>
        <v>246.03315362988465</v>
      </c>
      <c r="L550" s="4">
        <f t="shared" si="59"/>
        <v>659.48599999999954</v>
      </c>
      <c r="M550" t="str">
        <f t="shared" si="60"/>
        <v>non arresto</v>
      </c>
    </row>
    <row r="551" spans="1:13" x14ac:dyDescent="0.25">
      <c r="A551" s="1">
        <v>92</v>
      </c>
      <c r="B551" s="2">
        <v>3</v>
      </c>
      <c r="C551" s="2">
        <v>1678513.5</v>
      </c>
      <c r="D551" s="2">
        <v>5074176.5</v>
      </c>
      <c r="F551" s="2">
        <v>529.97199999999998</v>
      </c>
      <c r="G551" s="4">
        <f t="shared" si="55"/>
        <v>7.0710678118654755</v>
      </c>
      <c r="H551" s="4">
        <f t="shared" si="56"/>
        <v>1.1700000000000728</v>
      </c>
      <c r="I551" s="4">
        <f t="shared" si="57"/>
        <v>0.16546298679766241</v>
      </c>
      <c r="J551" s="4">
        <f t="shared" si="58"/>
        <v>9.3952073019918014</v>
      </c>
      <c r="K551" s="4">
        <f t="shared" si="61"/>
        <v>253.10422144175013</v>
      </c>
      <c r="L551" s="4">
        <f t="shared" si="59"/>
        <v>659.48599999999954</v>
      </c>
      <c r="M551" t="str">
        <f t="shared" si="60"/>
        <v>non arresto</v>
      </c>
    </row>
    <row r="552" spans="1:13" x14ac:dyDescent="0.25">
      <c r="A552" s="1">
        <v>91</v>
      </c>
      <c r="B552" s="2">
        <v>3</v>
      </c>
      <c r="C552" s="2">
        <v>1678513.5</v>
      </c>
      <c r="D552" s="2">
        <v>5074181.5</v>
      </c>
      <c r="F552" s="2">
        <v>529.36599999999999</v>
      </c>
      <c r="G552" s="4">
        <f t="shared" si="55"/>
        <v>5</v>
      </c>
      <c r="H552" s="4">
        <f t="shared" si="56"/>
        <v>0.60599999999999454</v>
      </c>
      <c r="I552" s="4">
        <f t="shared" si="57"/>
        <v>0.12119999999999891</v>
      </c>
      <c r="J552" s="4">
        <f t="shared" si="58"/>
        <v>6.9105426797625027</v>
      </c>
      <c r="K552" s="4">
        <f t="shared" si="61"/>
        <v>258.10422144175016</v>
      </c>
      <c r="L552" s="4">
        <f t="shared" si="59"/>
        <v>659.48599999999954</v>
      </c>
      <c r="M552" t="str">
        <f t="shared" si="60"/>
        <v>non arresto</v>
      </c>
    </row>
    <row r="553" spans="1:13" x14ac:dyDescent="0.25">
      <c r="A553" s="1">
        <v>90</v>
      </c>
      <c r="B553" s="2">
        <v>1</v>
      </c>
      <c r="C553" s="2">
        <v>1678508.5</v>
      </c>
      <c r="D553" s="2">
        <v>5074186.5</v>
      </c>
      <c r="F553" s="2">
        <v>528.58900000000006</v>
      </c>
      <c r="G553" s="4">
        <f t="shared" si="55"/>
        <v>7.0710678118654755</v>
      </c>
      <c r="H553" s="4">
        <f t="shared" si="56"/>
        <v>0.77699999999992997</v>
      </c>
      <c r="I553" s="4">
        <f t="shared" si="57"/>
        <v>0.10988439379637958</v>
      </c>
      <c r="J553" s="4">
        <f t="shared" si="58"/>
        <v>6.2707538489985151</v>
      </c>
      <c r="K553" s="4">
        <f t="shared" si="61"/>
        <v>258.10422144175016</v>
      </c>
      <c r="L553" s="4">
        <f t="shared" si="59"/>
        <v>660.26299999999947</v>
      </c>
      <c r="M553" t="str">
        <f t="shared" si="60"/>
        <v>non arresto</v>
      </c>
    </row>
    <row r="554" spans="1:13" x14ac:dyDescent="0.25">
      <c r="A554" s="1">
        <v>89</v>
      </c>
      <c r="B554" s="2">
        <v>1</v>
      </c>
      <c r="C554" s="2">
        <v>1678503.5</v>
      </c>
      <c r="D554" s="2">
        <v>5074191.5</v>
      </c>
      <c r="F554" s="2">
        <v>527.44600000000003</v>
      </c>
      <c r="G554" s="4">
        <f t="shared" si="55"/>
        <v>7.0710678118654755</v>
      </c>
      <c r="H554" s="4">
        <f t="shared" si="56"/>
        <v>1.1430000000000291</v>
      </c>
      <c r="I554" s="4">
        <f t="shared" si="57"/>
        <v>0.16164461017924889</v>
      </c>
      <c r="J554" s="4">
        <f t="shared" si="58"/>
        <v>9.1821304420508181</v>
      </c>
      <c r="K554" s="4">
        <f t="shared" si="61"/>
        <v>258.10422144175016</v>
      </c>
      <c r="L554" s="4">
        <f t="shared" si="59"/>
        <v>661.40599999999949</v>
      </c>
      <c r="M554" t="str">
        <f t="shared" si="60"/>
        <v>non arresto</v>
      </c>
    </row>
    <row r="555" spans="1:13" x14ac:dyDescent="0.25">
      <c r="A555" s="1">
        <v>88</v>
      </c>
      <c r="B555" s="2">
        <v>1</v>
      </c>
      <c r="C555" s="2">
        <v>1678498.5</v>
      </c>
      <c r="D555" s="2">
        <v>5074196.5</v>
      </c>
      <c r="F555" s="2">
        <v>525.94100000000003</v>
      </c>
      <c r="G555" s="4">
        <f t="shared" si="55"/>
        <v>7.0710678118654755</v>
      </c>
      <c r="H555" s="4">
        <f t="shared" si="56"/>
        <v>1.5049999999999955</v>
      </c>
      <c r="I555" s="4">
        <f t="shared" si="57"/>
        <v>0.21283914113715016</v>
      </c>
      <c r="J555" s="4">
        <f t="shared" si="58"/>
        <v>12.0154898443747</v>
      </c>
      <c r="K555" s="4">
        <f t="shared" si="61"/>
        <v>258.10422144175016</v>
      </c>
      <c r="L555" s="4">
        <f t="shared" si="59"/>
        <v>662.91099999999949</v>
      </c>
      <c r="M555" t="str">
        <f t="shared" si="60"/>
        <v>non arresto</v>
      </c>
    </row>
    <row r="556" spans="1:13" x14ac:dyDescent="0.25">
      <c r="A556" s="1">
        <v>87</v>
      </c>
      <c r="B556" s="2">
        <v>1</v>
      </c>
      <c r="C556" s="2">
        <v>1678498.5</v>
      </c>
      <c r="D556" s="2">
        <v>5074201.5</v>
      </c>
      <c r="F556" s="2">
        <v>524.98400000000004</v>
      </c>
      <c r="G556" s="4">
        <f t="shared" si="55"/>
        <v>5</v>
      </c>
      <c r="H556" s="4">
        <f t="shared" si="56"/>
        <v>0.95699999999999363</v>
      </c>
      <c r="I556" s="4">
        <f t="shared" si="57"/>
        <v>0.19139999999999874</v>
      </c>
      <c r="J556" s="4">
        <f t="shared" si="58"/>
        <v>10.835366426582411</v>
      </c>
      <c r="K556" s="4">
        <f t="shared" si="61"/>
        <v>258.10422144175016</v>
      </c>
      <c r="L556" s="4">
        <f t="shared" si="59"/>
        <v>663.86799999999948</v>
      </c>
      <c r="M556" t="str">
        <f t="shared" si="60"/>
        <v>non arresto</v>
      </c>
    </row>
    <row r="557" spans="1:13" x14ac:dyDescent="0.25">
      <c r="A557" s="1">
        <v>86</v>
      </c>
      <c r="B557" s="2">
        <v>1</v>
      </c>
      <c r="C557" s="2">
        <v>1678498.5</v>
      </c>
      <c r="D557" s="2">
        <v>5074206.5</v>
      </c>
      <c r="F557" s="2">
        <v>524.02700000000004</v>
      </c>
      <c r="G557" s="4">
        <f t="shared" si="55"/>
        <v>5</v>
      </c>
      <c r="H557" s="4">
        <f t="shared" si="56"/>
        <v>0.95699999999999363</v>
      </c>
      <c r="I557" s="4">
        <f t="shared" si="57"/>
        <v>0.19139999999999874</v>
      </c>
      <c r="J557" s="4">
        <f t="shared" si="58"/>
        <v>10.835366426582411</v>
      </c>
      <c r="K557" s="4">
        <f t="shared" si="61"/>
        <v>258.10422144175016</v>
      </c>
      <c r="L557" s="4">
        <f t="shared" si="59"/>
        <v>664.82499999999948</v>
      </c>
      <c r="M557" t="str">
        <f t="shared" si="60"/>
        <v>non arresto</v>
      </c>
    </row>
    <row r="558" spans="1:13" x14ac:dyDescent="0.25">
      <c r="A558" s="1">
        <v>85</v>
      </c>
      <c r="B558" s="2">
        <v>1</v>
      </c>
      <c r="C558" s="2">
        <v>1678498.5</v>
      </c>
      <c r="D558" s="2">
        <v>5074211.5</v>
      </c>
      <c r="F558" s="2">
        <v>523.07000000000005</v>
      </c>
      <c r="G558" s="4">
        <f t="shared" si="55"/>
        <v>5</v>
      </c>
      <c r="H558" s="4">
        <f t="shared" si="56"/>
        <v>0.95699999999999363</v>
      </c>
      <c r="I558" s="4">
        <f t="shared" si="57"/>
        <v>0.19139999999999874</v>
      </c>
      <c r="J558" s="4">
        <f t="shared" si="58"/>
        <v>10.835366426582411</v>
      </c>
      <c r="K558" s="4">
        <f t="shared" si="61"/>
        <v>258.10422144175016</v>
      </c>
      <c r="L558" s="4">
        <f t="shared" si="59"/>
        <v>665.78199999999947</v>
      </c>
      <c r="M558" t="str">
        <f t="shared" si="60"/>
        <v>non arresto</v>
      </c>
    </row>
    <row r="559" spans="1:13" x14ac:dyDescent="0.25">
      <c r="A559" s="1">
        <v>84</v>
      </c>
      <c r="B559" s="2">
        <v>1</v>
      </c>
      <c r="C559" s="2">
        <v>1678493.5</v>
      </c>
      <c r="D559" s="2">
        <v>5074216.5</v>
      </c>
      <c r="F559" s="2">
        <v>521.66499999999996</v>
      </c>
      <c r="G559" s="4">
        <f t="shared" si="55"/>
        <v>7.0710678118654755</v>
      </c>
      <c r="H559" s="4">
        <f t="shared" si="56"/>
        <v>1.4050000000000864</v>
      </c>
      <c r="I559" s="4">
        <f t="shared" si="57"/>
        <v>0.19869700551343206</v>
      </c>
      <c r="J559" s="4">
        <f t="shared" si="58"/>
        <v>11.238129822656111</v>
      </c>
      <c r="K559" s="4">
        <f t="shared" si="61"/>
        <v>258.10422144175016</v>
      </c>
      <c r="L559" s="4">
        <f t="shared" si="59"/>
        <v>667.18699999999956</v>
      </c>
      <c r="M559" t="str">
        <f t="shared" si="60"/>
        <v>non arresto</v>
      </c>
    </row>
    <row r="560" spans="1:13" x14ac:dyDescent="0.25">
      <c r="A560" s="1">
        <v>83</v>
      </c>
      <c r="B560" s="2">
        <v>1</v>
      </c>
      <c r="C560" s="2">
        <v>1678493.5</v>
      </c>
      <c r="D560" s="2">
        <v>5074221.5</v>
      </c>
      <c r="F560" s="2">
        <v>520.64599999999996</v>
      </c>
      <c r="G560" s="4">
        <f t="shared" si="55"/>
        <v>5</v>
      </c>
      <c r="H560" s="4">
        <f t="shared" si="56"/>
        <v>1.0190000000000055</v>
      </c>
      <c r="I560" s="4">
        <f t="shared" si="57"/>
        <v>0.20380000000000109</v>
      </c>
      <c r="J560" s="4">
        <f t="shared" si="58"/>
        <v>11.519128633228382</v>
      </c>
      <c r="K560" s="4">
        <f t="shared" si="61"/>
        <v>258.10422144175016</v>
      </c>
      <c r="L560" s="4">
        <f t="shared" si="59"/>
        <v>668.20599999999956</v>
      </c>
      <c r="M560" t="str">
        <f t="shared" si="60"/>
        <v>non arresto</v>
      </c>
    </row>
    <row r="561" spans="1:13" x14ac:dyDescent="0.25">
      <c r="A561" s="1">
        <v>82</v>
      </c>
      <c r="B561" s="2">
        <v>1</v>
      </c>
      <c r="C561" s="2">
        <v>1678493.5</v>
      </c>
      <c r="D561" s="2">
        <v>5074226.5</v>
      </c>
      <c r="F561" s="2">
        <v>519.60699999999997</v>
      </c>
      <c r="G561" s="4">
        <f t="shared" si="55"/>
        <v>5</v>
      </c>
      <c r="H561" s="4">
        <f t="shared" si="56"/>
        <v>1.0389999999999873</v>
      </c>
      <c r="I561" s="4">
        <f t="shared" si="57"/>
        <v>0.20779999999999746</v>
      </c>
      <c r="J561" s="4">
        <f t="shared" si="58"/>
        <v>11.738999187466701</v>
      </c>
      <c r="K561" s="4">
        <f t="shared" si="61"/>
        <v>258.10422144175016</v>
      </c>
      <c r="L561" s="4">
        <f t="shared" si="59"/>
        <v>669.24499999999955</v>
      </c>
      <c r="M561" t="str">
        <f t="shared" si="60"/>
        <v>non arresto</v>
      </c>
    </row>
    <row r="562" spans="1:13" x14ac:dyDescent="0.25">
      <c r="A562" s="1">
        <v>81</v>
      </c>
      <c r="B562" s="2">
        <v>3</v>
      </c>
      <c r="C562" s="2">
        <v>1678493.5</v>
      </c>
      <c r="D562" s="2">
        <v>5074231.5</v>
      </c>
      <c r="F562" s="2">
        <v>518.53700000000003</v>
      </c>
      <c r="G562" s="4">
        <f t="shared" si="55"/>
        <v>5</v>
      </c>
      <c r="H562" s="4">
        <f t="shared" si="56"/>
        <v>1.0699999999999363</v>
      </c>
      <c r="I562" s="4">
        <f t="shared" si="57"/>
        <v>0.21399999999998726</v>
      </c>
      <c r="J562" s="4">
        <f t="shared" si="58"/>
        <v>12.079104631146704</v>
      </c>
      <c r="K562" s="4">
        <f t="shared" si="61"/>
        <v>263.10422144175016</v>
      </c>
      <c r="L562" s="4">
        <f t="shared" si="59"/>
        <v>669.24499999999955</v>
      </c>
      <c r="M562" t="str">
        <f t="shared" si="60"/>
        <v>non arresto</v>
      </c>
    </row>
    <row r="563" spans="1:13" x14ac:dyDescent="0.25">
      <c r="A563" s="1">
        <v>80</v>
      </c>
      <c r="B563" s="2">
        <v>1</v>
      </c>
      <c r="C563" s="2">
        <v>1678493.5</v>
      </c>
      <c r="D563" s="2">
        <v>5074236.5</v>
      </c>
      <c r="F563" s="2">
        <v>517.89599999999996</v>
      </c>
      <c r="G563" s="4">
        <f t="shared" si="55"/>
        <v>5</v>
      </c>
      <c r="H563" s="4">
        <f t="shared" si="56"/>
        <v>0.6410000000000764</v>
      </c>
      <c r="I563" s="4">
        <f t="shared" si="57"/>
        <v>0.12820000000001527</v>
      </c>
      <c r="J563" s="4">
        <f t="shared" si="58"/>
        <v>7.305470459980981</v>
      </c>
      <c r="K563" s="4">
        <f t="shared" si="61"/>
        <v>263.10422144175016</v>
      </c>
      <c r="L563" s="4">
        <f t="shared" si="59"/>
        <v>669.88599999999963</v>
      </c>
      <c r="M563" t="str">
        <f t="shared" si="60"/>
        <v>non arresto</v>
      </c>
    </row>
    <row r="564" spans="1:13" x14ac:dyDescent="0.25">
      <c r="A564" s="1">
        <v>79</v>
      </c>
      <c r="B564" s="2">
        <v>3</v>
      </c>
      <c r="C564" s="2">
        <v>1678488.5</v>
      </c>
      <c r="D564" s="2">
        <v>5074241.5</v>
      </c>
      <c r="F564" s="2">
        <v>516.87199999999996</v>
      </c>
      <c r="G564" s="4">
        <f t="shared" si="55"/>
        <v>7.0710678118654755</v>
      </c>
      <c r="H564" s="4">
        <f t="shared" si="56"/>
        <v>1.0240000000000009</v>
      </c>
      <c r="I564" s="4">
        <f t="shared" si="57"/>
        <v>0.14481546878700505</v>
      </c>
      <c r="J564" s="4">
        <f t="shared" si="58"/>
        <v>8.2400318148284679</v>
      </c>
      <c r="K564" s="4">
        <f t="shared" si="61"/>
        <v>270.17528925361563</v>
      </c>
      <c r="L564" s="4">
        <f t="shared" si="59"/>
        <v>669.88599999999963</v>
      </c>
      <c r="M564" t="str">
        <f t="shared" si="60"/>
        <v>arresto</v>
      </c>
    </row>
    <row r="565" spans="1:13" x14ac:dyDescent="0.25">
      <c r="A565" s="1">
        <v>78</v>
      </c>
      <c r="B565" s="2">
        <v>3</v>
      </c>
      <c r="C565" s="2">
        <v>1678483.5</v>
      </c>
      <c r="D565" s="2">
        <v>5074246.5</v>
      </c>
      <c r="F565" s="2">
        <v>515.89800000000002</v>
      </c>
      <c r="G565" s="4">
        <f t="shared" si="55"/>
        <v>7.0710678118654755</v>
      </c>
      <c r="H565" s="4">
        <f t="shared" si="56"/>
        <v>0.9739999999999327</v>
      </c>
      <c r="I565" s="4">
        <f t="shared" si="57"/>
        <v>0.13774440097512994</v>
      </c>
      <c r="J565" s="4">
        <f t="shared" si="58"/>
        <v>7.8428193664654371</v>
      </c>
    </row>
    <row r="566" spans="1:13" x14ac:dyDescent="0.25">
      <c r="A566" s="1">
        <v>77</v>
      </c>
      <c r="B566" s="2">
        <v>3</v>
      </c>
      <c r="C566" s="2">
        <v>1678478.5</v>
      </c>
      <c r="D566" s="2">
        <v>5074251.5</v>
      </c>
      <c r="F566" s="2">
        <v>514.92399999999998</v>
      </c>
      <c r="G566" s="4">
        <f t="shared" si="55"/>
        <v>7.0710678118654755</v>
      </c>
      <c r="H566" s="4">
        <f t="shared" si="56"/>
        <v>0.97400000000004638</v>
      </c>
      <c r="I566" s="4">
        <f t="shared" si="57"/>
        <v>0.13774440097514601</v>
      </c>
      <c r="J566" s="4">
        <f t="shared" si="58"/>
        <v>7.8428193664663404</v>
      </c>
    </row>
    <row r="567" spans="1:13" x14ac:dyDescent="0.25">
      <c r="A567" s="1">
        <v>76</v>
      </c>
      <c r="B567" s="2">
        <v>1</v>
      </c>
      <c r="C567" s="2">
        <v>1678473.5</v>
      </c>
      <c r="D567" s="2">
        <v>5074256.5</v>
      </c>
      <c r="F567" s="2">
        <v>513.95000000000005</v>
      </c>
      <c r="G567" s="4">
        <f t="shared" si="55"/>
        <v>7.0710678118654755</v>
      </c>
      <c r="H567" s="4">
        <f t="shared" si="56"/>
        <v>0.9739999999999327</v>
      </c>
      <c r="I567" s="4">
        <f t="shared" si="57"/>
        <v>0.13774440097512994</v>
      </c>
      <c r="J567" s="4">
        <f t="shared" si="58"/>
        <v>7.8428193664654371</v>
      </c>
    </row>
    <row r="568" spans="1:13" x14ac:dyDescent="0.25">
      <c r="A568" s="1">
        <v>75</v>
      </c>
      <c r="B568" s="2">
        <v>1</v>
      </c>
      <c r="C568" s="2">
        <v>1678468.5</v>
      </c>
      <c r="D568" s="2">
        <v>5074261.5</v>
      </c>
      <c r="F568" s="2">
        <v>512.976</v>
      </c>
      <c r="G568" s="4">
        <f t="shared" si="55"/>
        <v>7.0710678118654755</v>
      </c>
      <c r="H568" s="4">
        <f t="shared" si="56"/>
        <v>0.97400000000004638</v>
      </c>
      <c r="I568" s="4">
        <f t="shared" si="57"/>
        <v>0.13774440097514601</v>
      </c>
      <c r="J568" s="4">
        <f t="shared" si="58"/>
        <v>7.8428193664663404</v>
      </c>
    </row>
    <row r="569" spans="1:13" x14ac:dyDescent="0.25">
      <c r="A569" s="1">
        <v>74</v>
      </c>
      <c r="B569" s="2">
        <v>1</v>
      </c>
      <c r="C569" s="2">
        <v>1678463.5</v>
      </c>
      <c r="D569" s="2">
        <v>5074261.5</v>
      </c>
      <c r="F569" s="2">
        <v>512.23400000000004</v>
      </c>
      <c r="G569" s="4">
        <f t="shared" si="55"/>
        <v>5</v>
      </c>
      <c r="H569" s="4">
        <f t="shared" si="56"/>
        <v>0.7419999999999618</v>
      </c>
      <c r="I569" s="4">
        <f t="shared" si="57"/>
        <v>0.14839999999999237</v>
      </c>
      <c r="J569" s="4">
        <f t="shared" si="58"/>
        <v>8.4410886467847348</v>
      </c>
    </row>
    <row r="570" spans="1:13" x14ac:dyDescent="0.25">
      <c r="A570" s="1">
        <v>73</v>
      </c>
      <c r="B570" s="2">
        <v>1</v>
      </c>
      <c r="C570" s="2">
        <v>1678458.5</v>
      </c>
      <c r="D570" s="2">
        <v>5074266.5</v>
      </c>
      <c r="F570" s="2">
        <v>511.10500000000002</v>
      </c>
      <c r="G570" s="4">
        <f t="shared" si="55"/>
        <v>7.0710678118654755</v>
      </c>
      <c r="H570" s="4">
        <f t="shared" si="56"/>
        <v>1.1290000000000191</v>
      </c>
      <c r="I570" s="4">
        <f t="shared" si="57"/>
        <v>0.15966471119192513</v>
      </c>
      <c r="J570" s="4">
        <f t="shared" si="58"/>
        <v>9.0715448246423733</v>
      </c>
    </row>
    <row r="571" spans="1:13" x14ac:dyDescent="0.25">
      <c r="A571" s="1">
        <v>72</v>
      </c>
      <c r="B571" s="2">
        <v>1</v>
      </c>
      <c r="C571" s="2">
        <v>1678453.5</v>
      </c>
      <c r="D571" s="2">
        <v>5074271.5</v>
      </c>
      <c r="F571" s="2">
        <v>510.00599999999997</v>
      </c>
      <c r="G571" s="4">
        <f t="shared" si="55"/>
        <v>7.0710678118654755</v>
      </c>
      <c r="H571" s="4">
        <f t="shared" si="56"/>
        <v>1.0990000000000464</v>
      </c>
      <c r="I571" s="4">
        <f t="shared" si="57"/>
        <v>0.15542207050480969</v>
      </c>
      <c r="J571" s="4">
        <f t="shared" si="58"/>
        <v>8.8343469723274346</v>
      </c>
    </row>
    <row r="572" spans="1:13" x14ac:dyDescent="0.25">
      <c r="A572" s="1">
        <v>71</v>
      </c>
      <c r="B572" s="2">
        <v>3</v>
      </c>
      <c r="C572" s="2">
        <v>1678448.5</v>
      </c>
      <c r="D572" s="2">
        <v>5074276.5</v>
      </c>
      <c r="F572" s="2">
        <v>509.00900000000001</v>
      </c>
      <c r="G572" s="4">
        <f t="shared" si="55"/>
        <v>7.0710678118654755</v>
      </c>
      <c r="H572" s="4">
        <f t="shared" si="56"/>
        <v>0.99699999999995725</v>
      </c>
      <c r="I572" s="4">
        <f t="shared" si="57"/>
        <v>0.14099709216859152</v>
      </c>
      <c r="J572" s="4">
        <f t="shared" si="58"/>
        <v>8.0256336724570918</v>
      </c>
    </row>
    <row r="573" spans="1:13" x14ac:dyDescent="0.25">
      <c r="A573" s="1">
        <v>70</v>
      </c>
      <c r="B573" s="2">
        <v>1</v>
      </c>
      <c r="C573" s="2">
        <v>1678443.5</v>
      </c>
      <c r="D573" s="2">
        <v>5074281.5</v>
      </c>
      <c r="F573" s="2">
        <v>508.20699999999999</v>
      </c>
      <c r="G573" s="4">
        <f t="shared" si="55"/>
        <v>7.0710678118654755</v>
      </c>
      <c r="H573" s="4">
        <f t="shared" si="56"/>
        <v>0.80200000000002092</v>
      </c>
      <c r="I573" s="4">
        <f t="shared" si="57"/>
        <v>0.11341992770232517</v>
      </c>
      <c r="J573" s="4">
        <f t="shared" si="58"/>
        <v>6.4708306238943711</v>
      </c>
    </row>
    <row r="574" spans="1:13" x14ac:dyDescent="0.25">
      <c r="A574" s="1">
        <v>69</v>
      </c>
      <c r="B574" s="2">
        <v>3</v>
      </c>
      <c r="C574" s="2">
        <v>1678438.5</v>
      </c>
      <c r="D574" s="2">
        <v>5074286.5</v>
      </c>
      <c r="F574" s="2">
        <v>507.11799999999999</v>
      </c>
      <c r="G574" s="4">
        <f t="shared" si="55"/>
        <v>7.0710678118654755</v>
      </c>
      <c r="H574" s="4">
        <f t="shared" si="56"/>
        <v>1.0889999999999986</v>
      </c>
      <c r="I574" s="4">
        <f t="shared" si="57"/>
        <v>0.15400785694242985</v>
      </c>
      <c r="J574" s="4">
        <f t="shared" si="58"/>
        <v>8.7552127300289708</v>
      </c>
    </row>
    <row r="575" spans="1:13" x14ac:dyDescent="0.25">
      <c r="A575" s="1">
        <v>68</v>
      </c>
      <c r="B575" s="2">
        <v>3</v>
      </c>
      <c r="C575" s="2">
        <v>1678438.5</v>
      </c>
      <c r="D575" s="2">
        <v>5074291.5</v>
      </c>
      <c r="F575" s="2">
        <v>506.452</v>
      </c>
      <c r="G575" s="4">
        <f t="shared" si="55"/>
        <v>5</v>
      </c>
      <c r="H575" s="4">
        <f t="shared" si="56"/>
        <v>0.66599999999999682</v>
      </c>
      <c r="I575" s="4">
        <f t="shared" si="57"/>
        <v>0.13319999999999937</v>
      </c>
      <c r="J575" s="4">
        <f t="shared" si="58"/>
        <v>7.5871372402068138</v>
      </c>
    </row>
    <row r="576" spans="1:13" x14ac:dyDescent="0.25">
      <c r="A576" s="1">
        <v>67</v>
      </c>
      <c r="B576" s="2">
        <v>3</v>
      </c>
      <c r="C576" s="2">
        <v>1678433.5</v>
      </c>
      <c r="D576" s="2">
        <v>5074296.5</v>
      </c>
      <c r="F576" s="2">
        <v>505.827</v>
      </c>
      <c r="G576" s="4">
        <f t="shared" si="55"/>
        <v>7.0710678118654755</v>
      </c>
      <c r="H576" s="4">
        <f t="shared" si="56"/>
        <v>0.625</v>
      </c>
      <c r="I576" s="4">
        <f t="shared" si="57"/>
        <v>8.8388347648318433E-2</v>
      </c>
      <c r="J576" s="4">
        <f t="shared" si="58"/>
        <v>5.0511525280179264</v>
      </c>
    </row>
    <row r="577" spans="1:10" x14ac:dyDescent="0.25">
      <c r="A577" s="1">
        <v>66</v>
      </c>
      <c r="B577" s="2">
        <v>1</v>
      </c>
      <c r="C577" s="2">
        <v>1678433.5</v>
      </c>
      <c r="D577" s="2">
        <v>5074301.5</v>
      </c>
      <c r="F577" s="2">
        <v>505.214</v>
      </c>
      <c r="G577" s="4">
        <f t="shared" si="55"/>
        <v>5</v>
      </c>
      <c r="H577" s="4">
        <f t="shared" si="56"/>
        <v>0.61299999999999955</v>
      </c>
      <c r="I577" s="4">
        <f t="shared" si="57"/>
        <v>0.1225999999999999</v>
      </c>
      <c r="J577" s="4">
        <f t="shared" si="58"/>
        <v>6.9895822615670022</v>
      </c>
    </row>
    <row r="578" spans="1:10" x14ac:dyDescent="0.25">
      <c r="A578" s="1">
        <v>65</v>
      </c>
      <c r="B578" s="2">
        <v>3</v>
      </c>
      <c r="C578" s="2">
        <v>1678428.5</v>
      </c>
      <c r="D578" s="2">
        <v>5074306.5</v>
      </c>
      <c r="F578" s="2">
        <v>504.03899999999999</v>
      </c>
      <c r="G578" s="4">
        <f t="shared" si="55"/>
        <v>7.0710678118654755</v>
      </c>
      <c r="H578" s="4">
        <f t="shared" si="56"/>
        <v>1.1750000000000114</v>
      </c>
      <c r="I578" s="4">
        <f t="shared" si="57"/>
        <v>0.16617009357884027</v>
      </c>
      <c r="J578" s="4">
        <f t="shared" si="58"/>
        <v>9.4346373992971362</v>
      </c>
    </row>
    <row r="579" spans="1:10" x14ac:dyDescent="0.25">
      <c r="A579" s="1">
        <v>64</v>
      </c>
      <c r="B579" s="2">
        <v>3</v>
      </c>
      <c r="C579" s="2">
        <v>1678423.5</v>
      </c>
      <c r="D579" s="2">
        <v>5074311.5</v>
      </c>
      <c r="F579" s="2">
        <v>503.089</v>
      </c>
      <c r="G579" s="4">
        <f t="shared" si="55"/>
        <v>7.0710678118654755</v>
      </c>
      <c r="H579" s="4">
        <f t="shared" si="56"/>
        <v>0.94999999999998863</v>
      </c>
      <c r="I579" s="4">
        <f t="shared" si="57"/>
        <v>0.13435028842544242</v>
      </c>
      <c r="J579" s="4">
        <f t="shared" si="58"/>
        <v>7.6518851899105567</v>
      </c>
    </row>
    <row r="580" spans="1:10" x14ac:dyDescent="0.25">
      <c r="A580" s="1">
        <v>63</v>
      </c>
      <c r="B580" s="2">
        <v>3</v>
      </c>
      <c r="C580" s="2">
        <v>1678418.5</v>
      </c>
      <c r="D580" s="2">
        <v>5074316.5</v>
      </c>
      <c r="F580" s="2">
        <v>502.15499999999997</v>
      </c>
      <c r="G580" s="4">
        <f t="shared" ref="G580:G642" si="62">SQRT((C580-C579)^2+(D580-D579)^2)</f>
        <v>7.0710678118654755</v>
      </c>
      <c r="H580" s="4">
        <f t="shared" ref="H580:H642" si="63">F579-F580</f>
        <v>0.93400000000002592</v>
      </c>
      <c r="I580" s="4">
        <f t="shared" ref="I580:I642" si="64">H580/G580</f>
        <v>0.13208754672565073</v>
      </c>
      <c r="J580" s="4">
        <f t="shared" ref="J580:J642" si="65">DEGREES(ATAN(I580))</f>
        <v>7.524500424051455</v>
      </c>
    </row>
    <row r="581" spans="1:10" x14ac:dyDescent="0.25">
      <c r="A581" s="1">
        <v>62</v>
      </c>
      <c r="B581" s="2">
        <v>3</v>
      </c>
      <c r="C581" s="2">
        <v>1678413.5</v>
      </c>
      <c r="D581" s="2">
        <v>5074321.5</v>
      </c>
      <c r="F581" s="2">
        <v>501.27199999999999</v>
      </c>
      <c r="G581" s="4">
        <f t="shared" si="62"/>
        <v>7.0710678118654755</v>
      </c>
      <c r="H581" s="4">
        <f t="shared" si="63"/>
        <v>0.88299999999998136</v>
      </c>
      <c r="I581" s="4">
        <f t="shared" si="64"/>
        <v>0.12487505755754165</v>
      </c>
      <c r="J581" s="4">
        <f t="shared" si="65"/>
        <v>7.1179676993675285</v>
      </c>
    </row>
    <row r="582" spans="1:10" x14ac:dyDescent="0.25">
      <c r="A582" s="1">
        <v>61</v>
      </c>
      <c r="B582" s="2">
        <v>3</v>
      </c>
      <c r="C582" s="2">
        <v>1678408.5</v>
      </c>
      <c r="D582" s="2">
        <v>5074326.5</v>
      </c>
      <c r="F582" s="2">
        <v>500.43</v>
      </c>
      <c r="G582" s="4">
        <f t="shared" si="62"/>
        <v>7.0710678118654755</v>
      </c>
      <c r="H582" s="4">
        <f t="shared" si="63"/>
        <v>0.84199999999998454</v>
      </c>
      <c r="I582" s="4">
        <f t="shared" si="64"/>
        <v>0.11907678195181241</v>
      </c>
      <c r="J582" s="4">
        <f t="shared" si="65"/>
        <v>6.7906221303319727</v>
      </c>
    </row>
    <row r="583" spans="1:10" x14ac:dyDescent="0.25">
      <c r="A583" s="1">
        <v>60</v>
      </c>
      <c r="B583" s="2">
        <v>3</v>
      </c>
      <c r="C583" s="2">
        <v>1678408.5</v>
      </c>
      <c r="D583" s="2">
        <v>5074331.5</v>
      </c>
      <c r="F583" s="2">
        <v>499.77600000000001</v>
      </c>
      <c r="G583" s="4">
        <f t="shared" si="62"/>
        <v>5</v>
      </c>
      <c r="H583" s="4">
        <f t="shared" si="63"/>
        <v>0.65399999999999636</v>
      </c>
      <c r="I583" s="4">
        <f t="shared" si="64"/>
        <v>0.13079999999999928</v>
      </c>
      <c r="J583" s="4">
        <f t="shared" si="65"/>
        <v>7.4519823682938933</v>
      </c>
    </row>
    <row r="584" spans="1:10" x14ac:dyDescent="0.25">
      <c r="A584" s="1">
        <v>59</v>
      </c>
      <c r="B584" s="2">
        <v>3</v>
      </c>
      <c r="C584" s="2">
        <v>1678403.5</v>
      </c>
      <c r="D584" s="2">
        <v>5074336.5</v>
      </c>
      <c r="F584" s="2">
        <v>498.97800000000001</v>
      </c>
      <c r="G584" s="4">
        <f t="shared" si="62"/>
        <v>7.0710678118654755</v>
      </c>
      <c r="H584" s="4">
        <f t="shared" si="63"/>
        <v>0.79800000000000182</v>
      </c>
      <c r="I584" s="4">
        <f t="shared" si="64"/>
        <v>0.11285424227737324</v>
      </c>
      <c r="J584" s="4">
        <f t="shared" si="65"/>
        <v>6.4388288599019043</v>
      </c>
    </row>
    <row r="585" spans="1:10" x14ac:dyDescent="0.25">
      <c r="A585" s="1">
        <v>58</v>
      </c>
      <c r="B585" s="2">
        <v>3</v>
      </c>
      <c r="C585" s="2">
        <v>1678398.5</v>
      </c>
      <c r="D585" s="2">
        <v>5074341.5</v>
      </c>
      <c r="F585" s="2">
        <v>498.25</v>
      </c>
      <c r="G585" s="4">
        <f t="shared" si="62"/>
        <v>7.0710678118654755</v>
      </c>
      <c r="H585" s="4">
        <f t="shared" si="63"/>
        <v>0.72800000000000864</v>
      </c>
      <c r="I585" s="4">
        <f t="shared" si="64"/>
        <v>0.10295474734076254</v>
      </c>
      <c r="J585" s="4">
        <f t="shared" si="65"/>
        <v>5.8781620059172921</v>
      </c>
    </row>
    <row r="586" spans="1:10" x14ac:dyDescent="0.25">
      <c r="A586" s="1">
        <v>57</v>
      </c>
      <c r="B586" s="2">
        <v>3</v>
      </c>
      <c r="C586" s="2">
        <v>1678393.5</v>
      </c>
      <c r="D586" s="2">
        <v>5074346.5</v>
      </c>
      <c r="F586" s="2">
        <v>497.56400000000002</v>
      </c>
      <c r="G586" s="4">
        <f t="shared" si="62"/>
        <v>7.0710678118654755</v>
      </c>
      <c r="H586" s="4">
        <f t="shared" si="63"/>
        <v>0.68599999999997863</v>
      </c>
      <c r="I586" s="4">
        <f t="shared" si="64"/>
        <v>9.7015050378791295E-2</v>
      </c>
      <c r="J586" s="4">
        <f t="shared" si="65"/>
        <v>5.5412118735540883</v>
      </c>
    </row>
    <row r="587" spans="1:10" x14ac:dyDescent="0.25">
      <c r="A587" s="1">
        <v>56</v>
      </c>
      <c r="B587" s="2">
        <v>3</v>
      </c>
      <c r="C587" s="2">
        <v>1678388.5</v>
      </c>
      <c r="D587" s="2">
        <v>5074351.5</v>
      </c>
      <c r="F587" s="2">
        <v>496.87799999999999</v>
      </c>
      <c r="G587" s="4">
        <f t="shared" si="62"/>
        <v>7.0710678118654755</v>
      </c>
      <c r="H587" s="4">
        <f t="shared" si="63"/>
        <v>0.68600000000003547</v>
      </c>
      <c r="I587" s="4">
        <f t="shared" si="64"/>
        <v>9.7015050378799331E-2</v>
      </c>
      <c r="J587" s="4">
        <f t="shared" si="65"/>
        <v>5.5412118735545439</v>
      </c>
    </row>
    <row r="588" spans="1:10" x14ac:dyDescent="0.25">
      <c r="A588" s="1">
        <v>55</v>
      </c>
      <c r="B588" s="2">
        <v>3</v>
      </c>
      <c r="C588" s="2">
        <v>1678383.5</v>
      </c>
      <c r="D588" s="2">
        <v>5074351.5</v>
      </c>
      <c r="F588" s="2">
        <v>496.29</v>
      </c>
      <c r="G588" s="4">
        <f t="shared" si="62"/>
        <v>5</v>
      </c>
      <c r="H588" s="4">
        <f t="shared" si="63"/>
        <v>0.58799999999996544</v>
      </c>
      <c r="I588" s="4">
        <f t="shared" si="64"/>
        <v>0.11759999999999309</v>
      </c>
      <c r="J588" s="4">
        <f t="shared" si="65"/>
        <v>6.7071773304323719</v>
      </c>
    </row>
    <row r="589" spans="1:10" x14ac:dyDescent="0.25">
      <c r="A589" s="1">
        <v>54</v>
      </c>
      <c r="B589" s="2">
        <v>1</v>
      </c>
      <c r="C589" s="2">
        <v>1678378.5</v>
      </c>
      <c r="D589" s="2">
        <v>5074356.5</v>
      </c>
      <c r="F589" s="2">
        <v>495.60399999999998</v>
      </c>
      <c r="G589" s="4">
        <f t="shared" si="62"/>
        <v>7.0710678118654755</v>
      </c>
      <c r="H589" s="4">
        <f t="shared" si="63"/>
        <v>0.68600000000003547</v>
      </c>
      <c r="I589" s="4">
        <f t="shared" si="64"/>
        <v>9.7015050378799331E-2</v>
      </c>
      <c r="J589" s="4">
        <f t="shared" si="65"/>
        <v>5.5412118735545439</v>
      </c>
    </row>
    <row r="590" spans="1:10" x14ac:dyDescent="0.25">
      <c r="A590" s="1">
        <v>53</v>
      </c>
      <c r="B590" s="2">
        <v>1</v>
      </c>
      <c r="C590" s="2">
        <v>1678373.5</v>
      </c>
      <c r="D590" s="2">
        <v>5074361.5</v>
      </c>
      <c r="F590" s="2">
        <v>494.5</v>
      </c>
      <c r="G590" s="4">
        <f t="shared" si="62"/>
        <v>7.0710678118654755</v>
      </c>
      <c r="H590" s="4">
        <f t="shared" si="63"/>
        <v>1.103999999999985</v>
      </c>
      <c r="I590" s="4">
        <f t="shared" si="64"/>
        <v>0.15612917728598757</v>
      </c>
      <c r="J590" s="4">
        <f t="shared" si="65"/>
        <v>8.8739013761197185</v>
      </c>
    </row>
    <row r="591" spans="1:10" x14ac:dyDescent="0.25">
      <c r="A591" s="1">
        <v>52</v>
      </c>
      <c r="B591" s="2">
        <v>1</v>
      </c>
      <c r="C591" s="2">
        <v>1678373.5</v>
      </c>
      <c r="D591" s="2">
        <v>5074366.5</v>
      </c>
      <c r="F591" s="2">
        <v>493.52</v>
      </c>
      <c r="G591" s="4">
        <f t="shared" si="62"/>
        <v>5</v>
      </c>
      <c r="H591" s="4">
        <f t="shared" si="63"/>
        <v>0.98000000000001819</v>
      </c>
      <c r="I591" s="4">
        <f t="shared" si="64"/>
        <v>0.19600000000000364</v>
      </c>
      <c r="J591" s="4">
        <f t="shared" si="65"/>
        <v>11.089395535772239</v>
      </c>
    </row>
    <row r="592" spans="1:10" x14ac:dyDescent="0.25">
      <c r="A592" s="1">
        <v>51</v>
      </c>
      <c r="B592" s="2">
        <v>1</v>
      </c>
      <c r="C592" s="2">
        <v>1678373.5</v>
      </c>
      <c r="D592" s="2">
        <v>5074371.5</v>
      </c>
      <c r="F592" s="2">
        <v>492.54</v>
      </c>
      <c r="G592" s="4">
        <f t="shared" si="62"/>
        <v>5</v>
      </c>
      <c r="H592" s="4">
        <f t="shared" si="63"/>
        <v>0.97999999999996135</v>
      </c>
      <c r="I592" s="4">
        <f t="shared" si="64"/>
        <v>0.19599999999999226</v>
      </c>
      <c r="J592" s="4">
        <f t="shared" si="65"/>
        <v>11.08939553577161</v>
      </c>
    </row>
    <row r="593" spans="1:10" x14ac:dyDescent="0.25">
      <c r="A593" s="1">
        <v>50</v>
      </c>
      <c r="B593" s="2">
        <v>1</v>
      </c>
      <c r="C593" s="2">
        <v>1678373.5</v>
      </c>
      <c r="D593" s="2">
        <v>5074376.5</v>
      </c>
      <c r="F593" s="2">
        <v>491.56</v>
      </c>
      <c r="G593" s="4">
        <f t="shared" si="62"/>
        <v>5</v>
      </c>
      <c r="H593" s="4">
        <f t="shared" si="63"/>
        <v>0.98000000000001819</v>
      </c>
      <c r="I593" s="4">
        <f t="shared" si="64"/>
        <v>0.19600000000000364</v>
      </c>
      <c r="J593" s="4">
        <f t="shared" si="65"/>
        <v>11.089395535772239</v>
      </c>
    </row>
    <row r="594" spans="1:10" x14ac:dyDescent="0.25">
      <c r="A594" s="1">
        <v>49</v>
      </c>
      <c r="B594" s="2">
        <v>1</v>
      </c>
      <c r="C594" s="2">
        <v>1678368.5</v>
      </c>
      <c r="D594" s="2">
        <v>5074381.5</v>
      </c>
      <c r="F594" s="2">
        <v>490.11700000000002</v>
      </c>
      <c r="G594" s="4">
        <f t="shared" si="62"/>
        <v>7.0710678118654755</v>
      </c>
      <c r="H594" s="4">
        <f t="shared" si="63"/>
        <v>1.4429999999999836</v>
      </c>
      <c r="I594" s="4">
        <f t="shared" si="64"/>
        <v>0.20407101705043529</v>
      </c>
      <c r="J594" s="4">
        <f t="shared" si="65"/>
        <v>11.534036742644171</v>
      </c>
    </row>
    <row r="595" spans="1:10" x14ac:dyDescent="0.25">
      <c r="A595" s="1">
        <v>48</v>
      </c>
      <c r="B595" s="2">
        <v>1</v>
      </c>
      <c r="C595" s="2">
        <v>1678368.5</v>
      </c>
      <c r="D595" s="2">
        <v>5074386.5</v>
      </c>
      <c r="F595" s="2">
        <v>489.28800000000001</v>
      </c>
      <c r="G595" s="4">
        <f t="shared" si="62"/>
        <v>5</v>
      </c>
      <c r="H595" s="4">
        <f t="shared" si="63"/>
        <v>0.82900000000000773</v>
      </c>
      <c r="I595" s="4">
        <f t="shared" si="64"/>
        <v>0.16580000000000156</v>
      </c>
      <c r="J595" s="4">
        <f t="shared" si="65"/>
        <v>9.4140011494719076</v>
      </c>
    </row>
    <row r="596" spans="1:10" x14ac:dyDescent="0.25">
      <c r="A596" s="1">
        <v>47</v>
      </c>
      <c r="B596" s="2">
        <v>3</v>
      </c>
      <c r="C596" s="2">
        <v>1678368.5</v>
      </c>
      <c r="D596" s="2">
        <v>5074391.5</v>
      </c>
      <c r="F596" s="2">
        <v>488.58199999999999</v>
      </c>
      <c r="G596" s="4">
        <f t="shared" si="62"/>
        <v>5</v>
      </c>
      <c r="H596" s="4">
        <f t="shared" si="63"/>
        <v>0.70600000000001728</v>
      </c>
      <c r="I596" s="4">
        <f t="shared" si="64"/>
        <v>0.14120000000000346</v>
      </c>
      <c r="J596" s="4">
        <f t="shared" si="65"/>
        <v>8.0370324978592649</v>
      </c>
    </row>
    <row r="597" spans="1:10" x14ac:dyDescent="0.25">
      <c r="A597" s="1">
        <v>46</v>
      </c>
      <c r="B597" s="2">
        <v>3</v>
      </c>
      <c r="C597" s="2">
        <v>1678363.5</v>
      </c>
      <c r="D597" s="2">
        <v>5074396.5</v>
      </c>
      <c r="F597" s="2">
        <v>487.90100000000001</v>
      </c>
      <c r="G597" s="4">
        <f t="shared" si="62"/>
        <v>7.0710678118654755</v>
      </c>
      <c r="H597" s="4">
        <f t="shared" si="63"/>
        <v>0.68099999999998317</v>
      </c>
      <c r="I597" s="4">
        <f t="shared" si="64"/>
        <v>9.6307943597605389E-2</v>
      </c>
      <c r="J597" s="4">
        <f t="shared" si="65"/>
        <v>5.5010726792915294</v>
      </c>
    </row>
    <row r="598" spans="1:10" x14ac:dyDescent="0.25">
      <c r="A598" s="1">
        <v>45</v>
      </c>
      <c r="B598" s="2">
        <v>1</v>
      </c>
      <c r="C598" s="2">
        <v>1678363.5</v>
      </c>
      <c r="D598" s="2">
        <v>5074401.5</v>
      </c>
      <c r="F598" s="2">
        <v>487.31299999999999</v>
      </c>
      <c r="G598" s="4">
        <f t="shared" si="62"/>
        <v>5</v>
      </c>
      <c r="H598" s="4">
        <f t="shared" si="63"/>
        <v>0.58800000000002228</v>
      </c>
      <c r="I598" s="4">
        <f t="shared" si="64"/>
        <v>0.11760000000000445</v>
      </c>
      <c r="J598" s="4">
        <f t="shared" si="65"/>
        <v>6.707177330433014</v>
      </c>
    </row>
    <row r="599" spans="1:10" x14ac:dyDescent="0.25">
      <c r="A599" s="1">
        <v>44</v>
      </c>
      <c r="B599" s="2">
        <v>1</v>
      </c>
      <c r="C599" s="2">
        <v>1678363.5</v>
      </c>
      <c r="D599" s="2">
        <v>5074406.5</v>
      </c>
      <c r="F599" s="2">
        <v>486.36799999999999</v>
      </c>
      <c r="G599" s="4">
        <f t="shared" si="62"/>
        <v>5</v>
      </c>
      <c r="H599" s="4">
        <f t="shared" si="63"/>
        <v>0.94499999999999318</v>
      </c>
      <c r="I599" s="4">
        <f t="shared" si="64"/>
        <v>0.18899999999999864</v>
      </c>
      <c r="J599" s="4">
        <f t="shared" si="65"/>
        <v>10.702657494201572</v>
      </c>
    </row>
    <row r="600" spans="1:10" x14ac:dyDescent="0.25">
      <c r="A600" s="1">
        <v>43</v>
      </c>
      <c r="B600" s="2">
        <v>3</v>
      </c>
      <c r="C600" s="2">
        <v>1678358.5</v>
      </c>
      <c r="D600" s="2">
        <v>5074411.5</v>
      </c>
      <c r="F600" s="2">
        <v>485.291</v>
      </c>
      <c r="G600" s="4">
        <f t="shared" si="62"/>
        <v>7.0710678118654755</v>
      </c>
      <c r="H600" s="4">
        <f t="shared" si="63"/>
        <v>1.0769999999999982</v>
      </c>
      <c r="I600" s="4">
        <f t="shared" si="64"/>
        <v>0.15231080066758207</v>
      </c>
      <c r="J600" s="4">
        <f t="shared" si="65"/>
        <v>8.6602072072470868</v>
      </c>
    </row>
    <row r="601" spans="1:10" x14ac:dyDescent="0.25">
      <c r="A601" s="1">
        <v>42</v>
      </c>
      <c r="B601" s="2">
        <v>3</v>
      </c>
      <c r="C601" s="2">
        <v>1678353.5</v>
      </c>
      <c r="D601" s="2">
        <v>5074416.5</v>
      </c>
      <c r="F601" s="2">
        <v>484.32499999999999</v>
      </c>
      <c r="G601" s="4">
        <f t="shared" si="62"/>
        <v>7.0710678118654755</v>
      </c>
      <c r="H601" s="4">
        <f t="shared" si="63"/>
        <v>0.96600000000000819</v>
      </c>
      <c r="I601" s="4">
        <f t="shared" si="64"/>
        <v>0.13661303012524215</v>
      </c>
      <c r="J601" s="4">
        <f t="shared" si="65"/>
        <v>7.7791939019787488</v>
      </c>
    </row>
    <row r="602" spans="1:10" x14ac:dyDescent="0.25">
      <c r="A602" s="1">
        <v>41</v>
      </c>
      <c r="B602" s="2">
        <v>1</v>
      </c>
      <c r="C602" s="2">
        <v>1678348.5</v>
      </c>
      <c r="D602" s="2">
        <v>5074421.5</v>
      </c>
      <c r="F602" s="2">
        <v>483.35899999999998</v>
      </c>
      <c r="G602" s="4">
        <f t="shared" si="62"/>
        <v>7.0710678118654755</v>
      </c>
      <c r="H602" s="4">
        <f t="shared" si="63"/>
        <v>0.96600000000000819</v>
      </c>
      <c r="I602" s="4">
        <f t="shared" si="64"/>
        <v>0.13661303012524215</v>
      </c>
      <c r="J602" s="4">
        <f t="shared" si="65"/>
        <v>7.7791939019787488</v>
      </c>
    </row>
    <row r="603" spans="1:10" x14ac:dyDescent="0.25">
      <c r="A603" s="1">
        <v>40</v>
      </c>
      <c r="B603" s="2">
        <v>1</v>
      </c>
      <c r="C603" s="2">
        <v>1678343.5</v>
      </c>
      <c r="D603" s="2">
        <v>5074426.5</v>
      </c>
      <c r="F603" s="2">
        <v>482.39299999999997</v>
      </c>
      <c r="G603" s="4">
        <f t="shared" si="62"/>
        <v>7.0710678118654755</v>
      </c>
      <c r="H603" s="4">
        <f t="shared" si="63"/>
        <v>0.96600000000000819</v>
      </c>
      <c r="I603" s="4">
        <f t="shared" si="64"/>
        <v>0.13661303012524215</v>
      </c>
      <c r="J603" s="4">
        <f t="shared" si="65"/>
        <v>7.7791939019787488</v>
      </c>
    </row>
    <row r="604" spans="1:10" x14ac:dyDescent="0.25">
      <c r="A604" s="1">
        <v>39</v>
      </c>
      <c r="B604" s="2">
        <v>1</v>
      </c>
      <c r="C604" s="2">
        <v>1678343.5</v>
      </c>
      <c r="D604" s="2">
        <v>5074431.5</v>
      </c>
      <c r="F604" s="2">
        <v>481.69499999999999</v>
      </c>
      <c r="G604" s="4">
        <f t="shared" si="62"/>
        <v>5</v>
      </c>
      <c r="H604" s="4">
        <f t="shared" si="63"/>
        <v>0.69799999999997908</v>
      </c>
      <c r="I604" s="4">
        <f t="shared" si="64"/>
        <v>0.13959999999999581</v>
      </c>
      <c r="J604" s="4">
        <f t="shared" si="65"/>
        <v>7.9471314129045938</v>
      </c>
    </row>
    <row r="605" spans="1:10" x14ac:dyDescent="0.25">
      <c r="A605" s="1">
        <v>38</v>
      </c>
      <c r="B605" s="2">
        <v>1</v>
      </c>
      <c r="C605" s="2">
        <v>1678338.5</v>
      </c>
      <c r="D605" s="2">
        <v>5074436.5</v>
      </c>
      <c r="F605" s="2">
        <v>480.66199999999998</v>
      </c>
      <c r="G605" s="4">
        <f t="shared" si="62"/>
        <v>7.0710678118654755</v>
      </c>
      <c r="H605" s="4">
        <f t="shared" si="63"/>
        <v>1.0330000000000155</v>
      </c>
      <c r="I605" s="4">
        <f t="shared" si="64"/>
        <v>0.1460882609931429</v>
      </c>
      <c r="J605" s="4">
        <f t="shared" si="65"/>
        <v>8.3114465597550087</v>
      </c>
    </row>
    <row r="606" spans="1:10" x14ac:dyDescent="0.25">
      <c r="A606" s="1">
        <v>37</v>
      </c>
      <c r="B606" s="2">
        <v>1</v>
      </c>
      <c r="C606" s="2">
        <v>1678333.5</v>
      </c>
      <c r="D606" s="2">
        <v>5074441.5</v>
      </c>
      <c r="F606" s="2">
        <v>479.64600000000002</v>
      </c>
      <c r="G606" s="4">
        <f t="shared" si="62"/>
        <v>7.0710678118654755</v>
      </c>
      <c r="H606" s="4">
        <f t="shared" si="63"/>
        <v>1.0159999999999627</v>
      </c>
      <c r="I606" s="4">
        <f t="shared" si="64"/>
        <v>0.14368409793710119</v>
      </c>
      <c r="J606" s="4">
        <f t="shared" si="65"/>
        <v>8.1765303840575356</v>
      </c>
    </row>
    <row r="607" spans="1:10" x14ac:dyDescent="0.25">
      <c r="A607" s="1">
        <v>36</v>
      </c>
      <c r="B607" s="2">
        <v>3</v>
      </c>
      <c r="C607" s="2">
        <v>1678333.5</v>
      </c>
      <c r="D607" s="2">
        <v>5074446.5</v>
      </c>
      <c r="F607" s="2">
        <v>478.93299999999999</v>
      </c>
      <c r="G607" s="4">
        <f t="shared" si="62"/>
        <v>5</v>
      </c>
      <c r="H607" s="4">
        <f t="shared" si="63"/>
        <v>0.71300000000002228</v>
      </c>
      <c r="I607" s="4">
        <f t="shared" si="64"/>
        <v>0.14260000000000445</v>
      </c>
      <c r="J607" s="4">
        <f t="shared" si="65"/>
        <v>8.1156632982185748</v>
      </c>
    </row>
    <row r="608" spans="1:10" x14ac:dyDescent="0.25">
      <c r="A608" s="1">
        <v>35</v>
      </c>
      <c r="B608" s="2">
        <v>3</v>
      </c>
      <c r="C608" s="2">
        <v>1678333.5</v>
      </c>
      <c r="D608" s="2">
        <v>5074451.5</v>
      </c>
      <c r="F608" s="2">
        <v>478.339</v>
      </c>
      <c r="G608" s="4">
        <f t="shared" si="62"/>
        <v>5</v>
      </c>
      <c r="H608" s="4">
        <f t="shared" si="63"/>
        <v>0.59399999999999409</v>
      </c>
      <c r="I608" s="4">
        <f t="shared" si="64"/>
        <v>0.11879999999999882</v>
      </c>
      <c r="J608" s="4">
        <f t="shared" si="65"/>
        <v>6.7749849022995825</v>
      </c>
    </row>
    <row r="609" spans="1:10" x14ac:dyDescent="0.25">
      <c r="A609" s="1">
        <v>34</v>
      </c>
      <c r="B609" s="2">
        <v>1</v>
      </c>
      <c r="C609" s="2">
        <v>1678333.5</v>
      </c>
      <c r="D609" s="2">
        <v>5074456.5</v>
      </c>
      <c r="F609" s="2">
        <v>477.89800000000002</v>
      </c>
      <c r="G609" s="4">
        <f t="shared" si="62"/>
        <v>5</v>
      </c>
      <c r="H609" s="4">
        <f t="shared" si="63"/>
        <v>0.44099999999997408</v>
      </c>
      <c r="I609" s="4">
        <f t="shared" si="64"/>
        <v>8.819999999999481E-2</v>
      </c>
      <c r="J609" s="4">
        <f t="shared" si="65"/>
        <v>5.0404444811647</v>
      </c>
    </row>
    <row r="610" spans="1:10" x14ac:dyDescent="0.25">
      <c r="A610" s="1">
        <v>33</v>
      </c>
      <c r="B610" s="2">
        <v>3</v>
      </c>
      <c r="C610" s="2">
        <v>1678328.5</v>
      </c>
      <c r="D610" s="2">
        <v>5074461.5</v>
      </c>
      <c r="F610" s="2">
        <v>476.80200000000002</v>
      </c>
      <c r="G610" s="4">
        <f t="shared" si="62"/>
        <v>7.0710678118654755</v>
      </c>
      <c r="H610" s="4">
        <f t="shared" si="63"/>
        <v>1.0960000000000036</v>
      </c>
      <c r="I610" s="4">
        <f t="shared" si="64"/>
        <v>0.15499780643609173</v>
      </c>
      <c r="J610" s="4">
        <f t="shared" si="65"/>
        <v>8.8106102526573391</v>
      </c>
    </row>
    <row r="611" spans="1:10" x14ac:dyDescent="0.25">
      <c r="A611" s="1">
        <v>32</v>
      </c>
      <c r="B611" s="2">
        <v>1</v>
      </c>
      <c r="C611" s="2">
        <v>1678323.5</v>
      </c>
      <c r="D611" s="2">
        <v>5074466.5</v>
      </c>
      <c r="F611" s="2">
        <v>476.19200000000001</v>
      </c>
      <c r="G611" s="4">
        <f t="shared" si="62"/>
        <v>7.0710678118654755</v>
      </c>
      <c r="H611" s="4">
        <f t="shared" si="63"/>
        <v>0.61000000000001364</v>
      </c>
      <c r="I611" s="4">
        <f t="shared" si="64"/>
        <v>8.6267027304760727E-2</v>
      </c>
      <c r="J611" s="4">
        <f t="shared" si="65"/>
        <v>4.9305297535568604</v>
      </c>
    </row>
    <row r="612" spans="1:10" x14ac:dyDescent="0.25">
      <c r="A612" s="1">
        <v>31</v>
      </c>
      <c r="B612" s="2">
        <v>3</v>
      </c>
      <c r="C612" s="2">
        <v>1678323.5</v>
      </c>
      <c r="D612" s="2">
        <v>5074471.5</v>
      </c>
      <c r="F612" s="2">
        <v>475.40499999999997</v>
      </c>
      <c r="G612" s="4">
        <f t="shared" si="62"/>
        <v>5</v>
      </c>
      <c r="H612" s="4">
        <f t="shared" si="63"/>
        <v>0.78700000000003456</v>
      </c>
      <c r="I612" s="4">
        <f t="shared" si="64"/>
        <v>0.15740000000000692</v>
      </c>
      <c r="J612" s="4">
        <f t="shared" si="65"/>
        <v>8.944967681361458</v>
      </c>
    </row>
    <row r="613" spans="1:10" x14ac:dyDescent="0.25">
      <c r="A613" s="1">
        <v>30</v>
      </c>
      <c r="B613" s="2">
        <v>1</v>
      </c>
      <c r="C613" s="2">
        <v>1678318.5</v>
      </c>
      <c r="D613" s="2">
        <v>5074476.5</v>
      </c>
      <c r="F613" s="2">
        <v>474.79500000000002</v>
      </c>
      <c r="G613" s="4">
        <f t="shared" si="62"/>
        <v>7.0710678118654755</v>
      </c>
      <c r="H613" s="4">
        <f t="shared" si="63"/>
        <v>0.6099999999999568</v>
      </c>
      <c r="I613" s="4">
        <f t="shared" si="64"/>
        <v>8.6267027304752691E-2</v>
      </c>
      <c r="J613" s="4">
        <f t="shared" si="65"/>
        <v>4.930529753556403</v>
      </c>
    </row>
    <row r="614" spans="1:10" x14ac:dyDescent="0.25">
      <c r="A614" s="1">
        <v>29</v>
      </c>
      <c r="B614" s="2">
        <v>3</v>
      </c>
      <c r="C614" s="2">
        <v>1678318.5</v>
      </c>
      <c r="D614" s="2">
        <v>5074481.5</v>
      </c>
      <c r="F614" s="2">
        <v>474.05900000000003</v>
      </c>
      <c r="G614" s="4">
        <f t="shared" si="62"/>
        <v>5</v>
      </c>
      <c r="H614" s="4">
        <f t="shared" si="63"/>
        <v>0.73599999999999</v>
      </c>
      <c r="I614" s="4">
        <f t="shared" si="64"/>
        <v>0.147199999999998</v>
      </c>
      <c r="J614" s="4">
        <f t="shared" si="65"/>
        <v>8.3738035509069668</v>
      </c>
    </row>
    <row r="615" spans="1:10" x14ac:dyDescent="0.25">
      <c r="A615" s="1">
        <v>28</v>
      </c>
      <c r="B615" s="2">
        <v>3</v>
      </c>
      <c r="C615" s="2">
        <v>1678313.5</v>
      </c>
      <c r="D615" s="2">
        <v>5074486.5</v>
      </c>
      <c r="F615" s="2">
        <v>473.39800000000002</v>
      </c>
      <c r="G615" s="4">
        <f t="shared" si="62"/>
        <v>7.0710678118654755</v>
      </c>
      <c r="H615" s="4">
        <f t="shared" si="63"/>
        <v>0.66100000000000136</v>
      </c>
      <c r="I615" s="4">
        <f t="shared" si="64"/>
        <v>9.3479516472861776E-2</v>
      </c>
      <c r="J615" s="4">
        <f t="shared" si="65"/>
        <v>5.340462114857587</v>
      </c>
    </row>
    <row r="616" spans="1:10" x14ac:dyDescent="0.25">
      <c r="A616" s="1">
        <v>27</v>
      </c>
      <c r="B616" s="2">
        <v>3</v>
      </c>
      <c r="C616" s="2">
        <v>1678313.5</v>
      </c>
      <c r="D616" s="2">
        <v>5074491.5</v>
      </c>
      <c r="F616" s="2">
        <v>472.714</v>
      </c>
      <c r="G616" s="4">
        <f t="shared" si="62"/>
        <v>5</v>
      </c>
      <c r="H616" s="4">
        <f t="shared" si="63"/>
        <v>0.68400000000002592</v>
      </c>
      <c r="I616" s="4">
        <f t="shared" si="64"/>
        <v>0.1368000000000052</v>
      </c>
      <c r="J616" s="4">
        <f t="shared" si="65"/>
        <v>7.789709955601265</v>
      </c>
    </row>
    <row r="617" spans="1:10" x14ac:dyDescent="0.25">
      <c r="A617" s="1">
        <v>26</v>
      </c>
      <c r="B617" s="2">
        <v>3</v>
      </c>
      <c r="C617" s="2">
        <v>1678308.5</v>
      </c>
      <c r="D617" s="2">
        <v>5074496.5</v>
      </c>
      <c r="F617" s="2">
        <v>472.00200000000001</v>
      </c>
      <c r="G617" s="4">
        <f t="shared" si="62"/>
        <v>7.0710678118654755</v>
      </c>
      <c r="H617" s="4">
        <f t="shared" si="63"/>
        <v>0.71199999999998909</v>
      </c>
      <c r="I617" s="4">
        <f t="shared" si="64"/>
        <v>0.10069200564096283</v>
      </c>
      <c r="J617" s="4">
        <f t="shared" si="65"/>
        <v>5.7498468801153955</v>
      </c>
    </row>
    <row r="618" spans="1:10" x14ac:dyDescent="0.25">
      <c r="A618" s="1">
        <v>25</v>
      </c>
      <c r="B618" s="2">
        <v>3</v>
      </c>
      <c r="C618" s="2">
        <v>1678308.5</v>
      </c>
      <c r="D618" s="2">
        <v>5074501.5</v>
      </c>
      <c r="F618" s="2">
        <v>471.37</v>
      </c>
      <c r="G618" s="4">
        <f t="shared" si="62"/>
        <v>5</v>
      </c>
      <c r="H618" s="4">
        <f t="shared" si="63"/>
        <v>0.632000000000005</v>
      </c>
      <c r="I618" s="4">
        <f t="shared" si="64"/>
        <v>0.12640000000000101</v>
      </c>
      <c r="J618" s="4">
        <f t="shared" si="65"/>
        <v>7.2039827207560014</v>
      </c>
    </row>
    <row r="619" spans="1:10" x14ac:dyDescent="0.25">
      <c r="A619" s="1">
        <v>24</v>
      </c>
      <c r="B619" s="2">
        <v>1</v>
      </c>
      <c r="C619" s="2">
        <v>1678303.5</v>
      </c>
      <c r="D619" s="2">
        <v>5074506.5</v>
      </c>
      <c r="F619" s="2">
        <v>470.60500000000002</v>
      </c>
      <c r="G619" s="4">
        <f t="shared" si="62"/>
        <v>7.0710678118654755</v>
      </c>
      <c r="H619" s="4">
        <f t="shared" si="63"/>
        <v>0.76499999999998636</v>
      </c>
      <c r="I619" s="4">
        <f t="shared" si="64"/>
        <v>0.10818733752153983</v>
      </c>
      <c r="J619" s="4">
        <f t="shared" si="65"/>
        <v>6.1746621260300412</v>
      </c>
    </row>
    <row r="620" spans="1:10" x14ac:dyDescent="0.25">
      <c r="A620" s="1">
        <v>23</v>
      </c>
      <c r="B620" s="2">
        <v>3</v>
      </c>
      <c r="C620" s="2">
        <v>1678303.5</v>
      </c>
      <c r="D620" s="2">
        <v>5074511.5</v>
      </c>
      <c r="F620" s="2">
        <v>469.87900000000002</v>
      </c>
      <c r="G620" s="4">
        <f t="shared" si="62"/>
        <v>5</v>
      </c>
      <c r="H620" s="4">
        <f t="shared" si="63"/>
        <v>0.72599999999999909</v>
      </c>
      <c r="I620" s="4">
        <f t="shared" si="64"/>
        <v>0.14519999999999983</v>
      </c>
      <c r="J620" s="4">
        <f t="shared" si="65"/>
        <v>8.2616100983678908</v>
      </c>
    </row>
    <row r="621" spans="1:10" x14ac:dyDescent="0.25">
      <c r="A621" s="1">
        <v>22</v>
      </c>
      <c r="B621" s="2">
        <v>3</v>
      </c>
      <c r="C621" s="2">
        <v>1678298.5</v>
      </c>
      <c r="D621" s="2">
        <v>5074516.5</v>
      </c>
      <c r="F621" s="2">
        <v>468.952</v>
      </c>
      <c r="G621" s="4">
        <f t="shared" si="62"/>
        <v>7.0710678118654755</v>
      </c>
      <c r="H621" s="4">
        <f t="shared" si="63"/>
        <v>0.92700000000002092</v>
      </c>
      <c r="I621" s="4">
        <f t="shared" si="64"/>
        <v>0.13109759723198885</v>
      </c>
      <c r="J621" s="4">
        <f t="shared" si="65"/>
        <v>7.4687459780944065</v>
      </c>
    </row>
    <row r="622" spans="1:10" x14ac:dyDescent="0.25">
      <c r="A622" s="1">
        <v>21</v>
      </c>
      <c r="B622" s="2">
        <v>3</v>
      </c>
      <c r="C622" s="2">
        <v>1678293.5</v>
      </c>
      <c r="D622" s="2">
        <v>5074521.5</v>
      </c>
      <c r="F622" s="2">
        <v>468.21899999999999</v>
      </c>
      <c r="G622" s="4">
        <f t="shared" si="62"/>
        <v>7.0710678118654755</v>
      </c>
      <c r="H622" s="4">
        <f t="shared" si="63"/>
        <v>0.73300000000000409</v>
      </c>
      <c r="I622" s="4">
        <f t="shared" si="64"/>
        <v>0.10366185412194844</v>
      </c>
      <c r="J622" s="4">
        <f t="shared" si="65"/>
        <v>5.9182484121648598</v>
      </c>
    </row>
    <row r="623" spans="1:10" x14ac:dyDescent="0.25">
      <c r="A623" s="1">
        <v>20</v>
      </c>
      <c r="B623" s="2">
        <v>3</v>
      </c>
      <c r="C623" s="2">
        <v>1678293.5</v>
      </c>
      <c r="D623" s="2">
        <v>5074526.5</v>
      </c>
      <c r="F623" s="2">
        <v>467.71199999999999</v>
      </c>
      <c r="G623" s="4">
        <f t="shared" si="62"/>
        <v>5</v>
      </c>
      <c r="H623" s="4">
        <f t="shared" si="63"/>
        <v>0.507000000000005</v>
      </c>
      <c r="I623" s="4">
        <f t="shared" si="64"/>
        <v>0.101400000000001</v>
      </c>
      <c r="J623" s="4">
        <f t="shared" si="65"/>
        <v>5.7900019718777953</v>
      </c>
    </row>
    <row r="624" spans="1:10" x14ac:dyDescent="0.25">
      <c r="A624" s="1">
        <v>19</v>
      </c>
      <c r="B624" s="2">
        <v>3</v>
      </c>
      <c r="C624" s="2">
        <v>1678293.5</v>
      </c>
      <c r="D624" s="2">
        <v>5074531.5</v>
      </c>
      <c r="F624" s="2">
        <v>467.036</v>
      </c>
      <c r="G624" s="4">
        <f t="shared" si="62"/>
        <v>5</v>
      </c>
      <c r="H624" s="4">
        <f t="shared" si="63"/>
        <v>0.67599999999998772</v>
      </c>
      <c r="I624" s="4">
        <f t="shared" si="64"/>
        <v>0.13519999999999754</v>
      </c>
      <c r="J624" s="4">
        <f t="shared" si="65"/>
        <v>7.6997015221715808</v>
      </c>
    </row>
    <row r="625" spans="1:10" x14ac:dyDescent="0.25">
      <c r="A625" s="1">
        <v>18</v>
      </c>
      <c r="B625" s="2">
        <v>3</v>
      </c>
      <c r="C625" s="2">
        <v>1678288.5</v>
      </c>
      <c r="D625" s="2">
        <v>5074536.5</v>
      </c>
      <c r="F625" s="2">
        <v>466.15199999999999</v>
      </c>
      <c r="G625" s="4">
        <f t="shared" si="62"/>
        <v>7.0710678118654755</v>
      </c>
      <c r="H625" s="4">
        <f t="shared" si="63"/>
        <v>0.88400000000001455</v>
      </c>
      <c r="I625" s="4">
        <f t="shared" si="64"/>
        <v>0.12501647891378365</v>
      </c>
      <c r="J625" s="4">
        <f t="shared" si="65"/>
        <v>7.1259459935006788</v>
      </c>
    </row>
    <row r="626" spans="1:10" x14ac:dyDescent="0.25">
      <c r="A626" s="1">
        <v>17</v>
      </c>
      <c r="B626" s="2">
        <v>3</v>
      </c>
      <c r="C626" s="2">
        <v>1678283.5</v>
      </c>
      <c r="D626" s="2">
        <v>5074541.5</v>
      </c>
      <c r="F626" s="2">
        <v>465.35</v>
      </c>
      <c r="G626" s="4">
        <f t="shared" si="62"/>
        <v>7.0710678118654755</v>
      </c>
      <c r="H626" s="4">
        <f t="shared" si="63"/>
        <v>0.80199999999996407</v>
      </c>
      <c r="I626" s="4">
        <f t="shared" si="64"/>
        <v>0.11341992770231714</v>
      </c>
      <c r="J626" s="4">
        <f t="shared" si="65"/>
        <v>6.4708306238939164</v>
      </c>
    </row>
    <row r="627" spans="1:10" x14ac:dyDescent="0.25">
      <c r="A627" s="1">
        <v>16</v>
      </c>
      <c r="B627" s="2">
        <v>3</v>
      </c>
      <c r="C627" s="2">
        <v>1678278.5</v>
      </c>
      <c r="D627" s="2">
        <v>5074546.5</v>
      </c>
      <c r="F627" s="2">
        <v>464.54700000000003</v>
      </c>
      <c r="G627" s="4">
        <f t="shared" si="62"/>
        <v>7.0710678118654755</v>
      </c>
      <c r="H627" s="4">
        <f t="shared" si="63"/>
        <v>0.80299999999999727</v>
      </c>
      <c r="I627" s="4">
        <f t="shared" si="64"/>
        <v>0.11356134905855914</v>
      </c>
      <c r="J627" s="4">
        <f t="shared" si="65"/>
        <v>6.4788304321960366</v>
      </c>
    </row>
    <row r="628" spans="1:10" x14ac:dyDescent="0.25">
      <c r="A628" s="1">
        <v>15</v>
      </c>
      <c r="B628" s="2">
        <v>3</v>
      </c>
      <c r="C628" s="2">
        <v>1678273.5</v>
      </c>
      <c r="D628" s="2">
        <v>5074551.5</v>
      </c>
      <c r="F628" s="2">
        <v>463.745</v>
      </c>
      <c r="G628" s="4">
        <f t="shared" si="62"/>
        <v>7.0710678118654755</v>
      </c>
      <c r="H628" s="4">
        <f t="shared" si="63"/>
        <v>0.80200000000002092</v>
      </c>
      <c r="I628" s="4">
        <f t="shared" si="64"/>
        <v>0.11341992770232517</v>
      </c>
      <c r="J628" s="4">
        <f t="shared" si="65"/>
        <v>6.4708306238943711</v>
      </c>
    </row>
    <row r="629" spans="1:10" x14ac:dyDescent="0.25">
      <c r="A629" s="1">
        <v>14</v>
      </c>
      <c r="B629" s="2">
        <v>3</v>
      </c>
      <c r="C629" s="2">
        <v>1678268.5</v>
      </c>
      <c r="D629" s="2">
        <v>5074556.5</v>
      </c>
      <c r="F629" s="2">
        <v>462.94299999999998</v>
      </c>
      <c r="G629" s="4">
        <f t="shared" si="62"/>
        <v>7.0710678118654755</v>
      </c>
      <c r="H629" s="4">
        <f t="shared" si="63"/>
        <v>0.80200000000002092</v>
      </c>
      <c r="I629" s="4">
        <f t="shared" si="64"/>
        <v>0.11341992770232517</v>
      </c>
      <c r="J629" s="4">
        <f t="shared" si="65"/>
        <v>6.4708306238943711</v>
      </c>
    </row>
    <row r="630" spans="1:10" x14ac:dyDescent="0.25">
      <c r="A630" s="1">
        <v>13</v>
      </c>
      <c r="B630" s="2">
        <v>3</v>
      </c>
      <c r="C630" s="2">
        <v>1678263.5</v>
      </c>
      <c r="D630" s="2">
        <v>5074561.5</v>
      </c>
      <c r="F630" s="2">
        <v>462.14</v>
      </c>
      <c r="G630" s="4">
        <f t="shared" si="62"/>
        <v>7.0710678118654755</v>
      </c>
      <c r="H630" s="4">
        <f t="shared" si="63"/>
        <v>0.80299999999999727</v>
      </c>
      <c r="I630" s="4">
        <f t="shared" si="64"/>
        <v>0.11356134905855914</v>
      </c>
      <c r="J630" s="4">
        <f t="shared" si="65"/>
        <v>6.4788304321960366</v>
      </c>
    </row>
    <row r="631" spans="1:10" x14ac:dyDescent="0.25">
      <c r="A631" s="1">
        <v>12</v>
      </c>
      <c r="B631" s="2">
        <v>3</v>
      </c>
      <c r="C631" s="2">
        <v>1678258.5</v>
      </c>
      <c r="D631" s="2">
        <v>5074566.5</v>
      </c>
      <c r="F631" s="2">
        <v>461.33800000000002</v>
      </c>
      <c r="G631" s="4">
        <f t="shared" si="62"/>
        <v>7.0710678118654755</v>
      </c>
      <c r="H631" s="4">
        <f t="shared" si="63"/>
        <v>0.80199999999996407</v>
      </c>
      <c r="I631" s="4">
        <f t="shared" si="64"/>
        <v>0.11341992770231714</v>
      </c>
      <c r="J631" s="4">
        <f t="shared" si="65"/>
        <v>6.4708306238939164</v>
      </c>
    </row>
    <row r="632" spans="1:10" x14ac:dyDescent="0.25">
      <c r="A632" s="1">
        <v>11</v>
      </c>
      <c r="B632" s="2">
        <v>3</v>
      </c>
      <c r="C632" s="2">
        <v>1678253.5</v>
      </c>
      <c r="D632" s="2">
        <v>5074571.5</v>
      </c>
      <c r="F632" s="2">
        <v>460.53500000000003</v>
      </c>
      <c r="G632" s="4">
        <f t="shared" si="62"/>
        <v>7.0710678118654755</v>
      </c>
      <c r="H632" s="4">
        <f t="shared" si="63"/>
        <v>0.80299999999999727</v>
      </c>
      <c r="I632" s="4">
        <f t="shared" si="64"/>
        <v>0.11356134905855914</v>
      </c>
      <c r="J632" s="4">
        <f t="shared" si="65"/>
        <v>6.4788304321960366</v>
      </c>
    </row>
    <row r="633" spans="1:10" x14ac:dyDescent="0.25">
      <c r="A633" s="1">
        <v>10</v>
      </c>
      <c r="B633" s="2">
        <v>3</v>
      </c>
      <c r="C633" s="2">
        <v>1678248.5</v>
      </c>
      <c r="D633" s="2">
        <v>5074576.5</v>
      </c>
      <c r="F633" s="2">
        <v>459.70400000000001</v>
      </c>
      <c r="G633" s="4">
        <f t="shared" si="62"/>
        <v>7.0710678118654755</v>
      </c>
      <c r="H633" s="4">
        <f t="shared" si="63"/>
        <v>0.83100000000001728</v>
      </c>
      <c r="I633" s="4">
        <f t="shared" si="64"/>
        <v>0.11752114703320664</v>
      </c>
      <c r="J633" s="4">
        <f t="shared" si="65"/>
        <v>6.7027209772137732</v>
      </c>
    </row>
    <row r="634" spans="1:10" x14ac:dyDescent="0.25">
      <c r="A634" s="1">
        <v>9</v>
      </c>
      <c r="B634" s="2">
        <v>3</v>
      </c>
      <c r="C634" s="2">
        <v>1678248.5</v>
      </c>
      <c r="D634" s="2">
        <v>5074581.5</v>
      </c>
      <c r="F634" s="2">
        <v>459.31799999999998</v>
      </c>
      <c r="G634" s="4">
        <f t="shared" si="62"/>
        <v>5</v>
      </c>
      <c r="H634" s="4">
        <f t="shared" si="63"/>
        <v>0.3860000000000241</v>
      </c>
      <c r="I634" s="4">
        <f t="shared" si="64"/>
        <v>7.720000000000482E-2</v>
      </c>
      <c r="J634" s="4">
        <f t="shared" si="65"/>
        <v>4.4144782116498762</v>
      </c>
    </row>
    <row r="635" spans="1:10" x14ac:dyDescent="0.25">
      <c r="A635" s="1">
        <v>8</v>
      </c>
      <c r="B635" s="2">
        <v>3</v>
      </c>
      <c r="C635" s="2">
        <v>1678243.5</v>
      </c>
      <c r="D635" s="2">
        <v>5074586.5</v>
      </c>
      <c r="F635" s="2">
        <v>458.74299999999999</v>
      </c>
      <c r="G635" s="4">
        <f t="shared" si="62"/>
        <v>7.0710678118654755</v>
      </c>
      <c r="H635" s="4">
        <f t="shared" si="63"/>
        <v>0.57499999999998863</v>
      </c>
      <c r="I635" s="4">
        <f t="shared" si="64"/>
        <v>8.1317279836451359E-2</v>
      </c>
      <c r="J635" s="4">
        <f t="shared" si="65"/>
        <v>4.6489079746213964</v>
      </c>
    </row>
    <row r="636" spans="1:10" x14ac:dyDescent="0.25">
      <c r="A636" s="1">
        <v>7</v>
      </c>
      <c r="B636" s="2">
        <v>3</v>
      </c>
      <c r="C636" s="2">
        <v>1678238.5</v>
      </c>
      <c r="D636" s="2">
        <v>5074591.5</v>
      </c>
      <c r="F636" s="2">
        <v>458.06</v>
      </c>
      <c r="G636" s="4">
        <f t="shared" si="62"/>
        <v>7.0710678118654755</v>
      </c>
      <c r="H636" s="4">
        <f t="shared" si="63"/>
        <v>0.68299999999999272</v>
      </c>
      <c r="I636" s="4">
        <f t="shared" si="64"/>
        <v>9.6590786310081361E-2</v>
      </c>
      <c r="J636" s="4">
        <f t="shared" si="65"/>
        <v>5.5171290091915717</v>
      </c>
    </row>
    <row r="637" spans="1:10" x14ac:dyDescent="0.25">
      <c r="A637" s="1">
        <v>6</v>
      </c>
      <c r="B637" s="2">
        <v>3</v>
      </c>
      <c r="C637" s="2">
        <v>1678233.5</v>
      </c>
      <c r="D637" s="2">
        <v>5074596.5</v>
      </c>
      <c r="F637" s="2">
        <v>457.43299999999999</v>
      </c>
      <c r="G637" s="4">
        <f t="shared" si="62"/>
        <v>7.0710678118654755</v>
      </c>
      <c r="H637" s="4">
        <f t="shared" si="63"/>
        <v>0.62700000000000955</v>
      </c>
      <c r="I637" s="4">
        <f t="shared" si="64"/>
        <v>8.8671190360794405E-2</v>
      </c>
      <c r="J637" s="4">
        <f t="shared" si="65"/>
        <v>5.0672321968786784</v>
      </c>
    </row>
    <row r="638" spans="1:10" x14ac:dyDescent="0.25">
      <c r="A638" s="1">
        <v>5</v>
      </c>
      <c r="B638" s="2">
        <v>3</v>
      </c>
      <c r="C638" s="2">
        <v>1678228.5</v>
      </c>
      <c r="D638" s="2">
        <v>5074601.5</v>
      </c>
      <c r="F638" s="2">
        <v>456.90600000000001</v>
      </c>
      <c r="G638" s="4">
        <f t="shared" si="62"/>
        <v>7.0710678118654755</v>
      </c>
      <c r="H638" s="4">
        <f t="shared" si="63"/>
        <v>0.52699999999998681</v>
      </c>
      <c r="I638" s="4">
        <f t="shared" si="64"/>
        <v>7.4529054737060244E-2</v>
      </c>
      <c r="J638" s="4">
        <f t="shared" si="65"/>
        <v>4.2623201437376146</v>
      </c>
    </row>
    <row r="639" spans="1:10" x14ac:dyDescent="0.25">
      <c r="A639" s="1">
        <v>4</v>
      </c>
      <c r="B639" s="2">
        <v>3</v>
      </c>
      <c r="C639" s="2">
        <v>1678228.5</v>
      </c>
      <c r="D639" s="2">
        <v>5074606.5</v>
      </c>
      <c r="F639" s="2">
        <v>456.43799999999999</v>
      </c>
      <c r="G639" s="4">
        <f t="shared" si="62"/>
        <v>5</v>
      </c>
      <c r="H639" s="4">
        <f t="shared" si="63"/>
        <v>0.46800000000001774</v>
      </c>
      <c r="I639" s="4">
        <f t="shared" si="64"/>
        <v>9.3600000000003541E-2</v>
      </c>
      <c r="J639" s="4">
        <f t="shared" si="65"/>
        <v>5.34730543554591</v>
      </c>
    </row>
    <row r="640" spans="1:10" x14ac:dyDescent="0.25">
      <c r="A640" s="1">
        <v>3</v>
      </c>
      <c r="B640" s="2">
        <v>3</v>
      </c>
      <c r="C640" s="2">
        <v>1678223.5</v>
      </c>
      <c r="D640" s="2">
        <v>5074611.5</v>
      </c>
      <c r="F640" s="2">
        <v>455.77</v>
      </c>
      <c r="G640" s="4">
        <f t="shared" si="62"/>
        <v>7.0710678118654755</v>
      </c>
      <c r="H640" s="4">
        <f t="shared" si="63"/>
        <v>0.66800000000000637</v>
      </c>
      <c r="I640" s="4">
        <f t="shared" si="64"/>
        <v>9.4469465966523641E-2</v>
      </c>
      <c r="J640" s="4">
        <f t="shared" si="65"/>
        <v>5.396685517946251</v>
      </c>
    </row>
    <row r="641" spans="1:10" x14ac:dyDescent="0.25">
      <c r="A641" s="1">
        <v>2</v>
      </c>
      <c r="B641" s="2">
        <v>3</v>
      </c>
      <c r="C641" s="2">
        <v>1678218.5</v>
      </c>
      <c r="D641" s="2">
        <v>5074616.5</v>
      </c>
      <c r="F641" s="2">
        <v>455.10199999999998</v>
      </c>
      <c r="G641" s="4">
        <f t="shared" si="62"/>
        <v>7.0710678118654755</v>
      </c>
      <c r="H641" s="4">
        <f t="shared" si="63"/>
        <v>0.66800000000000637</v>
      </c>
      <c r="I641" s="4">
        <f t="shared" si="64"/>
        <v>9.4469465966523641E-2</v>
      </c>
      <c r="J641" s="4">
        <f t="shared" si="65"/>
        <v>5.396685517946251</v>
      </c>
    </row>
    <row r="642" spans="1:10" x14ac:dyDescent="0.25">
      <c r="A642" s="1">
        <v>1</v>
      </c>
      <c r="B642" s="2">
        <v>3</v>
      </c>
      <c r="C642" s="2">
        <v>1678218.5</v>
      </c>
      <c r="D642" s="2">
        <v>5074621.5</v>
      </c>
      <c r="F642" s="2">
        <v>454.66399999999999</v>
      </c>
      <c r="G642" s="4">
        <f t="shared" si="62"/>
        <v>5</v>
      </c>
      <c r="H642" s="4">
        <f t="shared" si="63"/>
        <v>0.43799999999998818</v>
      </c>
      <c r="I642" s="4">
        <f t="shared" si="64"/>
        <v>8.7599999999997638E-2</v>
      </c>
      <c r="J642" s="4">
        <f t="shared" si="65"/>
        <v>5.0063305923407899</v>
      </c>
    </row>
  </sheetData>
  <sortState ref="A2:L642">
    <sortCondition descending="1" ref="F1"/>
  </sortState>
  <conditionalFormatting sqref="B1:B1048576"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1</formula>
    </cfRule>
    <cfRule type="cellIs" dxfId="2" priority="6" operator="equal">
      <formula>2</formula>
    </cfRule>
  </conditionalFormatting>
  <conditionalFormatting sqref="M1:M1048576">
    <cfRule type="cellIs" dxfId="1" priority="2" operator="equal">
      <formula>"arresto"</formula>
    </cfRule>
    <cfRule type="cellIs" dxfId="0" priority="1" operator="equal">
      <formula>"non arresto"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16_point_profile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X</cp:lastModifiedBy>
  <dcterms:created xsi:type="dcterms:W3CDTF">2015-06-29T15:24:00Z</dcterms:created>
  <dcterms:modified xsi:type="dcterms:W3CDTF">2015-10-16T15:54:37Z</dcterms:modified>
</cp:coreProperties>
</file>