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0hecmdp\Documents\"/>
    </mc:Choice>
  </mc:AlternateContent>
  <xr:revisionPtr revIDLastSave="0" documentId="8_{28330874-B3BE-47A1-8276-693406BBD9B6}" xr6:coauthVersionLast="45" xr6:coauthVersionMax="45" xr10:uidLastSave="{00000000-0000-0000-0000-000000000000}"/>
  <bookViews>
    <workbookView xWindow="41445" yWindow="1785" windowWidth="30555" windowHeight="15885" xr2:uid="{00000000-000D-0000-FFFF-FFFF00000000}"/>
  </bookViews>
  <sheets>
    <sheet name="Sheet1" sheetId="4" r:id="rId1"/>
    <sheet name="Sheet2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" i="5" l="1"/>
  <c r="N10" i="5"/>
  <c r="N9" i="5"/>
  <c r="N8" i="5"/>
  <c r="N7" i="5"/>
  <c r="N6" i="5"/>
  <c r="N5" i="5"/>
  <c r="N4" i="5"/>
  <c r="N3" i="5"/>
  <c r="N2" i="5"/>
  <c r="L11" i="5"/>
  <c r="L10" i="5"/>
  <c r="L9" i="5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<sst xmlns="http://schemas.openxmlformats.org/spreadsheetml/2006/main" count="399" uniqueCount="38">
  <si>
    <t>OFFICE_ID</t>
  </si>
  <si>
    <t>LOCATION_LEVEL_ID</t>
  </si>
  <si>
    <t>ATTRIBUTE_ID</t>
  </si>
  <si>
    <t>LEVEL_DATE</t>
  </si>
  <si>
    <t>UNIT_SYSTEM</t>
  </si>
  <si>
    <t>ATTRIBUTE_UNIT</t>
  </si>
  <si>
    <t>LEVEL_UNIT</t>
  </si>
  <si>
    <t>ATTRIBUTE_VALUE</t>
  </si>
  <si>
    <t>CONSTANT_LEVEL</t>
  </si>
  <si>
    <t>INTERVAL_ORIGIN</t>
  </si>
  <si>
    <t>CALENDAR_INTERVAL</t>
  </si>
  <si>
    <t>TIME_INTERVAL</t>
  </si>
  <si>
    <t>INTERPOLATE</t>
  </si>
  <si>
    <t>CALENDAR_OFFSET</t>
  </si>
  <si>
    <t>TIME_OFFSET</t>
  </si>
  <si>
    <t>SEASONAL_LEVEL</t>
  </si>
  <si>
    <t>TSID</t>
  </si>
  <si>
    <t>LEVEL_COMMENT</t>
  </si>
  <si>
    <t>ATTRIBUTE_COMMENT</t>
  </si>
  <si>
    <t>SWT</t>
  </si>
  <si>
    <t>EN</t>
  </si>
  <si>
    <t>cfs</t>
  </si>
  <si>
    <t>%</t>
  </si>
  <si>
    <t>T</t>
  </si>
  <si>
    <t>00-00</t>
  </si>
  <si>
    <t>00-01</t>
  </si>
  <si>
    <t>014 00:00:00</t>
  </si>
  <si>
    <t>00-02</t>
  </si>
  <si>
    <t>000 00:00:00</t>
  </si>
  <si>
    <t>00-04</t>
  </si>
  <si>
    <t>00-05</t>
  </si>
  <si>
    <t>00-08</t>
  </si>
  <si>
    <t>00-09</t>
  </si>
  <si>
    <t>00-11</t>
  </si>
  <si>
    <t>030 00:00:00</t>
  </si>
  <si>
    <t>00-10</t>
  </si>
  <si>
    <t>VANB.%-of Basin Full.Inst.0.Guide Curve</t>
  </si>
  <si>
    <t>Flow.Max.0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</si>
</sst>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2" fontId="0" fillId="0" borderId="0" xfId="0" applyNumberFormat="1"/>
    <xf numFmtId="17" fontId="0" fillId="0" borderId="0" xfId="0" applyNumberForma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Van Buren Guide Curve</a:t>
            </a:r>
          </a:p>
          <a:p>
            <a:pPr>
              <a:defRPr/>
            </a:pPr>
            <a:r>
              <a:rPr lang="en-US"/>
              <a:t>Max Flow Allowed</a:t>
            </a:r>
            <a:r>
              <a:rPr lang="en-US" baseline="0"/>
              <a:t> based on System Storage and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20,000 cfs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Sheet2!$B$2:$B$11</c:f>
              <c:numCache>
                <c:formatCode>m/d/yyyy\ h:mm</c:formatCode>
                <c:ptCount val="10"/>
                <c:pt idx="0">
                  <c:v>36526</c:v>
                </c:pt>
                <c:pt idx="1">
                  <c:v>36571</c:v>
                </c:pt>
                <c:pt idx="2">
                  <c:v>36586</c:v>
                </c:pt>
                <c:pt idx="3">
                  <c:v>36661</c:v>
                </c:pt>
                <c:pt idx="4">
                  <c:v>36692</c:v>
                </c:pt>
                <c:pt idx="5">
                  <c:v>36784</c:v>
                </c:pt>
                <c:pt idx="6">
                  <c:v>36800</c:v>
                </c:pt>
                <c:pt idx="7">
                  <c:v>36831</c:v>
                </c:pt>
                <c:pt idx="8">
                  <c:v>36875</c:v>
                </c:pt>
                <c:pt idx="9">
                  <c:v>36891</c:v>
                </c:pt>
              </c:numCache>
            </c:num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AC-4C48-9E0B-2DC74576930D}"/>
            </c:ext>
          </c:extLst>
        </c:ser>
        <c:ser>
          <c:idx val="1"/>
          <c:order val="1"/>
          <c:tx>
            <c:v>40,000 cfs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Sheet2!$B$2:$B$11</c:f>
              <c:numCache>
                <c:formatCode>m/d/yyyy\ h:mm</c:formatCode>
                <c:ptCount val="10"/>
                <c:pt idx="0">
                  <c:v>36526</c:v>
                </c:pt>
                <c:pt idx="1">
                  <c:v>36571</c:v>
                </c:pt>
                <c:pt idx="2">
                  <c:v>36586</c:v>
                </c:pt>
                <c:pt idx="3">
                  <c:v>36661</c:v>
                </c:pt>
                <c:pt idx="4">
                  <c:v>36692</c:v>
                </c:pt>
                <c:pt idx="5">
                  <c:v>36784</c:v>
                </c:pt>
                <c:pt idx="6">
                  <c:v>36800</c:v>
                </c:pt>
                <c:pt idx="7">
                  <c:v>36831</c:v>
                </c:pt>
                <c:pt idx="8">
                  <c:v>36875</c:v>
                </c:pt>
                <c:pt idx="9">
                  <c:v>36891</c:v>
                </c:pt>
              </c:numCache>
            </c:num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11</c:v>
                </c:pt>
                <c:pt idx="5">
                  <c:v>11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AC-4C48-9E0B-2DC74576930D}"/>
            </c:ext>
          </c:extLst>
        </c:ser>
        <c:ser>
          <c:idx val="2"/>
          <c:order val="2"/>
          <c:tx>
            <c:v>60,000 cfs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Sheet2!$B$2:$B$11</c:f>
              <c:numCache>
                <c:formatCode>m/d/yyyy\ h:mm</c:formatCode>
                <c:ptCount val="10"/>
                <c:pt idx="0">
                  <c:v>36526</c:v>
                </c:pt>
                <c:pt idx="1">
                  <c:v>36571</c:v>
                </c:pt>
                <c:pt idx="2">
                  <c:v>36586</c:v>
                </c:pt>
                <c:pt idx="3">
                  <c:v>36661</c:v>
                </c:pt>
                <c:pt idx="4">
                  <c:v>36692</c:v>
                </c:pt>
                <c:pt idx="5">
                  <c:v>36784</c:v>
                </c:pt>
                <c:pt idx="6">
                  <c:v>36800</c:v>
                </c:pt>
                <c:pt idx="7">
                  <c:v>36831</c:v>
                </c:pt>
                <c:pt idx="8">
                  <c:v>36875</c:v>
                </c:pt>
                <c:pt idx="9">
                  <c:v>36891</c:v>
                </c:pt>
              </c:numCache>
            </c:numRef>
          </c:cat>
          <c:val>
            <c:numRef>
              <c:f>Sheet2!$E$2:$E$11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8</c:v>
                </c:pt>
                <c:pt idx="3">
                  <c:v>8</c:v>
                </c:pt>
                <c:pt idx="4">
                  <c:v>18</c:v>
                </c:pt>
                <c:pt idx="5">
                  <c:v>18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AC-4C48-9E0B-2DC74576930D}"/>
            </c:ext>
          </c:extLst>
        </c:ser>
        <c:ser>
          <c:idx val="3"/>
          <c:order val="3"/>
          <c:tx>
            <c:v>150,000 cfs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Sheet2!$B$2:$B$11</c:f>
              <c:numCache>
                <c:formatCode>m/d/yyyy\ h:mm</c:formatCode>
                <c:ptCount val="10"/>
                <c:pt idx="0">
                  <c:v>36526</c:v>
                </c:pt>
                <c:pt idx="1">
                  <c:v>36571</c:v>
                </c:pt>
                <c:pt idx="2">
                  <c:v>36586</c:v>
                </c:pt>
                <c:pt idx="3">
                  <c:v>36661</c:v>
                </c:pt>
                <c:pt idx="4">
                  <c:v>36692</c:v>
                </c:pt>
                <c:pt idx="5">
                  <c:v>36784</c:v>
                </c:pt>
                <c:pt idx="6">
                  <c:v>36800</c:v>
                </c:pt>
                <c:pt idx="7">
                  <c:v>36831</c:v>
                </c:pt>
                <c:pt idx="8">
                  <c:v>36875</c:v>
                </c:pt>
                <c:pt idx="9">
                  <c:v>36891</c:v>
                </c:pt>
              </c:numCache>
            </c:numRef>
          </c:cat>
          <c:val>
            <c:numRef>
              <c:f>Sheet2!$F$2:$F$11</c:f>
              <c:numCache>
                <c:formatCode>General</c:formatCode>
                <c:ptCount val="1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AC-4C48-9E0B-2DC745769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856575"/>
        <c:axId val="510439007"/>
      </c:lineChart>
      <c:dateAx>
        <c:axId val="82485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of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\-m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439007"/>
        <c:crosses val="autoZero"/>
        <c:auto val="1"/>
        <c:lblOffset val="100"/>
        <c:baseTimeUnit val="days"/>
      </c:dateAx>
      <c:valAx>
        <c:axId val="51043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System</a:t>
                </a:r>
                <a:r>
                  <a:rPr lang="en-US" baseline="0"/>
                  <a:t> Flood Storage Utilized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85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447675</xdr:colOff>
      <xdr:row>4</xdr:row>
      <xdr:rowOff>76200</xdr:rowOff>
    </xdr:from>
    <xdr:to>
      <xdr:col>6</xdr:col>
      <xdr:colOff>542925</xdr:colOff>
      <xdr:row>34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0F42EE-22F9-44C4-8D78-A3A8D940DE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tabSelected="1" workbookViewId="0">
      <selection activeCell="P45" sqref="P45"/>
    </sheetView>
  </sheetViews>
  <sheetFormatPr defaultRowHeight="12.75" x14ac:dyDescent="0.2"/>
  <cols>
    <col min="1" max="1" width="10.5703125" bestFit="1" customWidth="1"/>
    <col min="2" max="2" width="39" bestFit="1" customWidth="1"/>
    <col min="3" max="3" width="15.85546875" bestFit="1" customWidth="1"/>
    <col min="4" max="4" width="13.42578125" bestFit="1" customWidth="1"/>
    <col min="5" max="5" width="14" bestFit="1" customWidth="1"/>
    <col min="6" max="6" width="16.7109375" bestFit="1" customWidth="1"/>
    <col min="7" max="7" width="12.140625" bestFit="1" customWidth="1"/>
    <col min="8" max="8" width="18.7109375" bestFit="1" customWidth="1"/>
    <col min="9" max="9" width="18.28515625" bestFit="1" customWidth="1"/>
    <col min="10" max="10" width="18" bestFit="1" customWidth="1"/>
    <col min="11" max="11" width="21.5703125" bestFit="1" customWidth="1"/>
    <col min="12" max="12" width="15.7109375" bestFit="1" customWidth="1"/>
    <col min="13" max="13" width="14" bestFit="1" customWidth="1"/>
    <col min="14" max="14" width="19.5703125" bestFit="1" customWidth="1"/>
    <col min="15" max="15" width="13.85546875" bestFit="1" customWidth="1"/>
    <col min="16" max="16" width="18.28515625" bestFit="1" customWidth="1"/>
    <col min="17" max="17" width="5.28515625" bestFit="1" customWidth="1"/>
    <col min="18" max="18" width="17.5703125" bestFit="1" customWidth="1"/>
    <col min="19" max="19" width="22.140625" bestFit="1" customWidth="1"/>
    <col min="20" max="20" width="18.140625" style="5" bestFit="1" customWidth="1"/>
  </cols>
  <sheetData>
    <row r="1" spans="1:2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/>
    </row>
    <row r="2" spans="1:20" x14ac:dyDescent="0.2">
      <c r="A2" t="s">
        <v>19</v>
      </c>
      <c r="B2" t="s">
        <v>36</v>
      </c>
      <c r="C2" t="s">
        <v>37</v>
      </c>
      <c r="D2" s="2">
        <v>38488.208333333336</v>
      </c>
      <c r="E2" t="s">
        <v>20</v>
      </c>
      <c r="F2" t="s">
        <v>21</v>
      </c>
      <c r="G2" t="s">
        <v>22</v>
      </c>
      <c r="H2">
        <v>20000.000000000004</v>
      </c>
      <c r="J2" s="2">
        <v>36526</v>
      </c>
      <c r="K2" s="3">
        <v>36526</v>
      </c>
      <c r="M2" t="s">
        <v>23</v>
      </c>
      <c r="N2" t="s">
        <v>24</v>
      </c>
      <c r="O2" t="s">
        <v>28</v>
      </c>
      <c r="P2">
        <v>0</v>
      </c>
      <c r="T2" s="2">
        <v>36526</v>
      </c>
    </row>
    <row r="3" spans="1:20" x14ac:dyDescent="0.2">
      <c r="A3" t="s">
        <v>19</v>
      </c>
      <c r="B3" t="s">
        <v>36</v>
      </c>
      <c r="C3" t="s">
        <v>37</v>
      </c>
      <c r="D3" s="2">
        <v>38488.208333333336</v>
      </c>
      <c r="E3" t="s">
        <v>20</v>
      </c>
      <c r="F3" t="s">
        <v>21</v>
      </c>
      <c r="G3" t="s">
        <v>22</v>
      </c>
      <c r="H3">
        <v>20000.000000000004</v>
      </c>
      <c r="J3" s="2">
        <v>36526</v>
      </c>
      <c r="K3" s="3">
        <v>36526</v>
      </c>
      <c r="M3" t="s">
        <v>23</v>
      </c>
      <c r="N3" t="s">
        <v>25</v>
      </c>
      <c r="O3" t="s">
        <v>26</v>
      </c>
      <c r="P3">
        <v>0</v>
      </c>
      <c r="T3" s="2">
        <v>36571</v>
      </c>
    </row>
    <row r="4" spans="1:20" x14ac:dyDescent="0.2">
      <c r="A4" t="s">
        <v>19</v>
      </c>
      <c r="B4" t="s">
        <v>36</v>
      </c>
      <c r="C4" t="s">
        <v>37</v>
      </c>
      <c r="D4" s="2">
        <v>38488.208333333336</v>
      </c>
      <c r="E4" t="s">
        <v>20</v>
      </c>
      <c r="F4" t="s">
        <v>21</v>
      </c>
      <c r="G4" t="s">
        <v>22</v>
      </c>
      <c r="H4">
        <v>20000.000000000004</v>
      </c>
      <c r="J4" s="2">
        <v>36526</v>
      </c>
      <c r="K4" s="3">
        <v>36526</v>
      </c>
      <c r="M4" t="s">
        <v>23</v>
      </c>
      <c r="N4" t="s">
        <v>27</v>
      </c>
      <c r="O4" t="s">
        <v>28</v>
      </c>
      <c r="P4">
        <v>0</v>
      </c>
      <c r="T4" s="2">
        <v>36586</v>
      </c>
    </row>
    <row r="5" spans="1:20" x14ac:dyDescent="0.2">
      <c r="A5" t="s">
        <v>19</v>
      </c>
      <c r="B5" t="s">
        <v>36</v>
      </c>
      <c r="C5" t="s">
        <v>37</v>
      </c>
      <c r="D5" s="2">
        <v>38488.208333333336</v>
      </c>
      <c r="E5" t="s">
        <v>20</v>
      </c>
      <c r="F5" t="s">
        <v>21</v>
      </c>
      <c r="G5" t="s">
        <v>22</v>
      </c>
      <c r="H5">
        <v>20000.000000000004</v>
      </c>
      <c r="J5" s="2">
        <v>36526</v>
      </c>
      <c r="K5" s="3">
        <v>36526</v>
      </c>
      <c r="M5" t="s">
        <v>23</v>
      </c>
      <c r="N5" t="s">
        <v>29</v>
      </c>
      <c r="O5" t="s">
        <v>26</v>
      </c>
      <c r="P5">
        <v>0</v>
      </c>
      <c r="T5" s="2">
        <v>36661</v>
      </c>
    </row>
    <row r="6" spans="1:20" x14ac:dyDescent="0.2">
      <c r="A6" t="s">
        <v>19</v>
      </c>
      <c r="B6" t="s">
        <v>36</v>
      </c>
      <c r="C6" t="s">
        <v>37</v>
      </c>
      <c r="D6" s="2">
        <v>38488.208333333336</v>
      </c>
      <c r="E6" t="s">
        <v>20</v>
      </c>
      <c r="F6" t="s">
        <v>21</v>
      </c>
      <c r="G6" t="s">
        <v>22</v>
      </c>
      <c r="H6">
        <v>20000.000000000004</v>
      </c>
      <c r="J6" s="2">
        <v>36526</v>
      </c>
      <c r="K6" s="3">
        <v>36526</v>
      </c>
      <c r="M6" t="s">
        <v>23</v>
      </c>
      <c r="N6" t="s">
        <v>30</v>
      </c>
      <c r="O6" t="s">
        <v>26</v>
      </c>
      <c r="P6">
        <v>0</v>
      </c>
      <c r="T6" s="2">
        <v>36692</v>
      </c>
    </row>
    <row r="7" spans="1:20" x14ac:dyDescent="0.2">
      <c r="A7" t="s">
        <v>19</v>
      </c>
      <c r="B7" t="s">
        <v>36</v>
      </c>
      <c r="C7" t="s">
        <v>37</v>
      </c>
      <c r="D7" s="2">
        <v>38488.208333333336</v>
      </c>
      <c r="E7" t="s">
        <v>20</v>
      </c>
      <c r="F7" t="s">
        <v>21</v>
      </c>
      <c r="G7" t="s">
        <v>22</v>
      </c>
      <c r="H7">
        <v>20000.000000000004</v>
      </c>
      <c r="J7" s="2">
        <v>36526</v>
      </c>
      <c r="K7" s="3">
        <v>36526</v>
      </c>
      <c r="M7" t="s">
        <v>23</v>
      </c>
      <c r="N7" t="s">
        <v>31</v>
      </c>
      <c r="O7" t="s">
        <v>26</v>
      </c>
      <c r="P7">
        <v>0</v>
      </c>
      <c r="T7" s="2">
        <v>36784</v>
      </c>
    </row>
    <row r="8" spans="1:20" x14ac:dyDescent="0.2">
      <c r="A8" t="s">
        <v>19</v>
      </c>
      <c r="B8" t="s">
        <v>36</v>
      </c>
      <c r="C8" t="s">
        <v>37</v>
      </c>
      <c r="D8" s="2">
        <v>38488.208333333336</v>
      </c>
      <c r="E8" t="s">
        <v>20</v>
      </c>
      <c r="F8" t="s">
        <v>21</v>
      </c>
      <c r="G8" t="s">
        <v>22</v>
      </c>
      <c r="H8">
        <v>20000.000000000004</v>
      </c>
      <c r="J8" s="2">
        <v>36526</v>
      </c>
      <c r="K8" s="3">
        <v>36526</v>
      </c>
      <c r="M8" t="s">
        <v>23</v>
      </c>
      <c r="N8" t="s">
        <v>32</v>
      </c>
      <c r="O8" t="s">
        <v>28</v>
      </c>
      <c r="P8">
        <v>0</v>
      </c>
      <c r="T8" s="2">
        <v>36800</v>
      </c>
    </row>
    <row r="9" spans="1:20" x14ac:dyDescent="0.2">
      <c r="A9" t="s">
        <v>19</v>
      </c>
      <c r="B9" t="s">
        <v>36</v>
      </c>
      <c r="C9" t="s">
        <v>37</v>
      </c>
      <c r="D9" s="2">
        <v>38488.208333333336</v>
      </c>
      <c r="E9" t="s">
        <v>20</v>
      </c>
      <c r="F9" t="s">
        <v>21</v>
      </c>
      <c r="G9" t="s">
        <v>22</v>
      </c>
      <c r="H9">
        <v>20000.000000000004</v>
      </c>
      <c r="J9" s="2">
        <v>36526</v>
      </c>
      <c r="K9" s="3">
        <v>36526</v>
      </c>
      <c r="M9" t="s">
        <v>23</v>
      </c>
      <c r="N9" t="s">
        <v>35</v>
      </c>
      <c r="O9" t="s">
        <v>28</v>
      </c>
      <c r="P9">
        <v>0</v>
      </c>
      <c r="T9" s="2">
        <v>36831</v>
      </c>
    </row>
    <row r="10" spans="1:20" x14ac:dyDescent="0.2">
      <c r="A10" t="s">
        <v>19</v>
      </c>
      <c r="B10" t="s">
        <v>36</v>
      </c>
      <c r="C10" t="s">
        <v>37</v>
      </c>
      <c r="D10" s="2">
        <v>38488.208333333336</v>
      </c>
      <c r="E10" t="s">
        <v>20</v>
      </c>
      <c r="F10" t="s">
        <v>21</v>
      </c>
      <c r="G10" t="s">
        <v>22</v>
      </c>
      <c r="H10">
        <v>20000.000000000004</v>
      </c>
      <c r="J10" s="2">
        <v>36526</v>
      </c>
      <c r="K10" s="3">
        <v>36526</v>
      </c>
      <c r="M10" t="s">
        <v>23</v>
      </c>
      <c r="N10" t="s">
        <v>33</v>
      </c>
      <c r="O10" t="s">
        <v>26</v>
      </c>
      <c r="P10">
        <v>0</v>
      </c>
      <c r="T10" s="2">
        <v>36875</v>
      </c>
    </row>
    <row r="11" spans="1:20" x14ac:dyDescent="0.2">
      <c r="A11" t="s">
        <v>19</v>
      </c>
      <c r="B11" t="s">
        <v>36</v>
      </c>
      <c r="C11" t="s">
        <v>37</v>
      </c>
      <c r="D11" s="2">
        <v>38488.208333333336</v>
      </c>
      <c r="E11" t="s">
        <v>20</v>
      </c>
      <c r="F11" t="s">
        <v>21</v>
      </c>
      <c r="G11" t="s">
        <v>22</v>
      </c>
      <c r="H11">
        <v>20000.000000000004</v>
      </c>
      <c r="J11" s="2">
        <v>36526</v>
      </c>
      <c r="K11" s="3">
        <v>36526</v>
      </c>
      <c r="M11" t="s">
        <v>23</v>
      </c>
      <c r="N11" t="s">
        <v>33</v>
      </c>
      <c r="O11" t="s">
        <v>34</v>
      </c>
      <c r="P11">
        <v>0</v>
      </c>
      <c r="T11" s="2">
        <v>36891</v>
      </c>
    </row>
    <row r="12" spans="1:20" x14ac:dyDescent="0.2">
      <c r="A12" t="s">
        <v>19</v>
      </c>
      <c r="B12" t="s">
        <v>36</v>
      </c>
      <c r="C12" t="s">
        <v>37</v>
      </c>
      <c r="D12" s="2">
        <v>38488.208333333336</v>
      </c>
      <c r="E12" t="s">
        <v>20</v>
      </c>
      <c r="F12" t="s">
        <v>21</v>
      </c>
      <c r="G12" t="s">
        <v>22</v>
      </c>
      <c r="H12">
        <v>40000.000000000007</v>
      </c>
      <c r="J12" s="2">
        <v>36526</v>
      </c>
      <c r="K12" s="3">
        <v>36526</v>
      </c>
      <c r="M12" t="s">
        <v>23</v>
      </c>
      <c r="N12" t="s">
        <v>24</v>
      </c>
      <c r="O12" t="s">
        <v>28</v>
      </c>
      <c r="P12">
        <v>7</v>
      </c>
      <c r="T12" s="2">
        <v>36526</v>
      </c>
    </row>
    <row r="13" spans="1:20" x14ac:dyDescent="0.2">
      <c r="A13" t="s">
        <v>19</v>
      </c>
      <c r="B13" t="s">
        <v>36</v>
      </c>
      <c r="C13" t="s">
        <v>37</v>
      </c>
      <c r="D13" s="2">
        <v>38488.208333333336</v>
      </c>
      <c r="E13" t="s">
        <v>20</v>
      </c>
      <c r="F13" t="s">
        <v>21</v>
      </c>
      <c r="G13" t="s">
        <v>22</v>
      </c>
      <c r="H13">
        <v>40000.000000000007</v>
      </c>
      <c r="J13" s="2">
        <v>36526</v>
      </c>
      <c r="K13" s="3">
        <v>36526</v>
      </c>
      <c r="M13" t="s">
        <v>23</v>
      </c>
      <c r="N13" t="s">
        <v>25</v>
      </c>
      <c r="O13" t="s">
        <v>26</v>
      </c>
      <c r="P13">
        <v>7</v>
      </c>
      <c r="T13" s="2">
        <v>36571</v>
      </c>
    </row>
    <row r="14" spans="1:20" x14ac:dyDescent="0.2">
      <c r="A14" t="s">
        <v>19</v>
      </c>
      <c r="B14" t="s">
        <v>36</v>
      </c>
      <c r="C14" t="s">
        <v>37</v>
      </c>
      <c r="D14" s="2">
        <v>38488.208333333336</v>
      </c>
      <c r="E14" t="s">
        <v>20</v>
      </c>
      <c r="F14" t="s">
        <v>21</v>
      </c>
      <c r="G14" t="s">
        <v>22</v>
      </c>
      <c r="H14">
        <v>40000.000000000007</v>
      </c>
      <c r="J14" s="2">
        <v>36526</v>
      </c>
      <c r="K14" s="3">
        <v>36526</v>
      </c>
      <c r="M14" t="s">
        <v>23</v>
      </c>
      <c r="N14" t="s">
        <v>27</v>
      </c>
      <c r="O14" t="s">
        <v>28</v>
      </c>
      <c r="P14">
        <v>3</v>
      </c>
      <c r="T14" s="2">
        <v>36586</v>
      </c>
    </row>
    <row r="15" spans="1:20" x14ac:dyDescent="0.2">
      <c r="A15" t="s">
        <v>19</v>
      </c>
      <c r="B15" t="s">
        <v>36</v>
      </c>
      <c r="C15" t="s">
        <v>37</v>
      </c>
      <c r="D15" s="2">
        <v>38488.208333333336</v>
      </c>
      <c r="E15" t="s">
        <v>20</v>
      </c>
      <c r="F15" t="s">
        <v>21</v>
      </c>
      <c r="G15" t="s">
        <v>22</v>
      </c>
      <c r="H15">
        <v>40000.000000000007</v>
      </c>
      <c r="J15" s="2">
        <v>36526</v>
      </c>
      <c r="K15" s="3">
        <v>36526</v>
      </c>
      <c r="M15" t="s">
        <v>23</v>
      </c>
      <c r="N15" t="s">
        <v>29</v>
      </c>
      <c r="O15" t="s">
        <v>26</v>
      </c>
      <c r="P15">
        <v>3</v>
      </c>
      <c r="T15" s="2">
        <v>36661</v>
      </c>
    </row>
    <row r="16" spans="1:20" x14ac:dyDescent="0.2">
      <c r="A16" t="s">
        <v>19</v>
      </c>
      <c r="B16" t="s">
        <v>36</v>
      </c>
      <c r="C16" t="s">
        <v>37</v>
      </c>
      <c r="D16" s="2">
        <v>38488.208333333336</v>
      </c>
      <c r="E16" t="s">
        <v>20</v>
      </c>
      <c r="F16" t="s">
        <v>21</v>
      </c>
      <c r="G16" t="s">
        <v>22</v>
      </c>
      <c r="H16">
        <v>40000.000000000007</v>
      </c>
      <c r="J16" s="2">
        <v>36526</v>
      </c>
      <c r="K16" s="3">
        <v>36526</v>
      </c>
      <c r="M16" t="s">
        <v>23</v>
      </c>
      <c r="N16" t="s">
        <v>30</v>
      </c>
      <c r="O16" t="s">
        <v>26</v>
      </c>
      <c r="P16">
        <v>11</v>
      </c>
      <c r="T16" s="2">
        <v>36692</v>
      </c>
    </row>
    <row r="17" spans="1:20" x14ac:dyDescent="0.2">
      <c r="A17" t="s">
        <v>19</v>
      </c>
      <c r="B17" t="s">
        <v>36</v>
      </c>
      <c r="C17" t="s">
        <v>37</v>
      </c>
      <c r="D17" s="2">
        <v>38488.208333333336</v>
      </c>
      <c r="E17" t="s">
        <v>20</v>
      </c>
      <c r="F17" t="s">
        <v>21</v>
      </c>
      <c r="G17" t="s">
        <v>22</v>
      </c>
      <c r="H17">
        <v>40000.000000000007</v>
      </c>
      <c r="J17" s="2">
        <v>36526</v>
      </c>
      <c r="K17" s="3">
        <v>36526</v>
      </c>
      <c r="M17" t="s">
        <v>23</v>
      </c>
      <c r="N17" t="s">
        <v>31</v>
      </c>
      <c r="O17" t="s">
        <v>26</v>
      </c>
      <c r="P17">
        <v>11</v>
      </c>
      <c r="T17" s="2">
        <v>36784</v>
      </c>
    </row>
    <row r="18" spans="1:20" x14ac:dyDescent="0.2">
      <c r="A18" t="s">
        <v>19</v>
      </c>
      <c r="B18" t="s">
        <v>36</v>
      </c>
      <c r="C18" t="s">
        <v>37</v>
      </c>
      <c r="D18" s="2">
        <v>38488.208333333336</v>
      </c>
      <c r="E18" t="s">
        <v>20</v>
      </c>
      <c r="F18" t="s">
        <v>21</v>
      </c>
      <c r="G18" t="s">
        <v>22</v>
      </c>
      <c r="H18">
        <v>40000.000000000007</v>
      </c>
      <c r="J18" s="2">
        <v>36526</v>
      </c>
      <c r="K18" s="3">
        <v>36526</v>
      </c>
      <c r="M18" t="s">
        <v>23</v>
      </c>
      <c r="N18" t="s">
        <v>32</v>
      </c>
      <c r="O18" t="s">
        <v>28</v>
      </c>
      <c r="P18">
        <v>7</v>
      </c>
      <c r="T18" s="2">
        <v>36800</v>
      </c>
    </row>
    <row r="19" spans="1:20" x14ac:dyDescent="0.2">
      <c r="A19" t="s">
        <v>19</v>
      </c>
      <c r="B19" t="s">
        <v>36</v>
      </c>
      <c r="C19" t="s">
        <v>37</v>
      </c>
      <c r="D19" s="2">
        <v>38488.208333333336</v>
      </c>
      <c r="E19" t="s">
        <v>20</v>
      </c>
      <c r="F19" t="s">
        <v>21</v>
      </c>
      <c r="G19" t="s">
        <v>22</v>
      </c>
      <c r="H19">
        <v>40000.000000000007</v>
      </c>
      <c r="J19" s="2">
        <v>36526</v>
      </c>
      <c r="K19" s="3">
        <v>36526</v>
      </c>
      <c r="M19" t="s">
        <v>23</v>
      </c>
      <c r="N19" t="s">
        <v>35</v>
      </c>
      <c r="O19" t="s">
        <v>28</v>
      </c>
      <c r="P19">
        <v>7</v>
      </c>
      <c r="T19" s="2">
        <v>36831</v>
      </c>
    </row>
    <row r="20" spans="1:20" x14ac:dyDescent="0.2">
      <c r="A20" t="s">
        <v>19</v>
      </c>
      <c r="B20" t="s">
        <v>36</v>
      </c>
      <c r="C20" t="s">
        <v>37</v>
      </c>
      <c r="D20" s="2">
        <v>38488.208333333336</v>
      </c>
      <c r="E20" t="s">
        <v>20</v>
      </c>
      <c r="F20" t="s">
        <v>21</v>
      </c>
      <c r="G20" t="s">
        <v>22</v>
      </c>
      <c r="H20">
        <v>40000.000000000007</v>
      </c>
      <c r="J20" s="2">
        <v>36526</v>
      </c>
      <c r="K20" s="3">
        <v>36526</v>
      </c>
      <c r="M20" t="s">
        <v>23</v>
      </c>
      <c r="N20" t="s">
        <v>33</v>
      </c>
      <c r="O20" t="s">
        <v>26</v>
      </c>
      <c r="P20">
        <v>7</v>
      </c>
      <c r="T20" s="2">
        <v>36875</v>
      </c>
    </row>
    <row r="21" spans="1:20" x14ac:dyDescent="0.2">
      <c r="A21" t="s">
        <v>19</v>
      </c>
      <c r="B21" t="s">
        <v>36</v>
      </c>
      <c r="C21" t="s">
        <v>37</v>
      </c>
      <c r="D21" s="2">
        <v>38488.208333333336</v>
      </c>
      <c r="E21" t="s">
        <v>20</v>
      </c>
      <c r="F21" t="s">
        <v>21</v>
      </c>
      <c r="G21" t="s">
        <v>22</v>
      </c>
      <c r="H21">
        <v>40000.000000000007</v>
      </c>
      <c r="J21" s="2">
        <v>36526</v>
      </c>
      <c r="K21" s="3">
        <v>36526</v>
      </c>
      <c r="M21" t="s">
        <v>23</v>
      </c>
      <c r="N21" t="s">
        <v>33</v>
      </c>
      <c r="O21" t="s">
        <v>34</v>
      </c>
      <c r="P21">
        <v>7</v>
      </c>
      <c r="T21" s="2">
        <v>36891</v>
      </c>
    </row>
    <row r="22" spans="1:20" x14ac:dyDescent="0.2">
      <c r="A22" t="s">
        <v>19</v>
      </c>
      <c r="B22" t="s">
        <v>36</v>
      </c>
      <c r="C22" t="s">
        <v>37</v>
      </c>
      <c r="D22" s="2">
        <v>38488.208333333336</v>
      </c>
      <c r="E22" t="s">
        <v>20</v>
      </c>
      <c r="F22" t="s">
        <v>21</v>
      </c>
      <c r="G22" t="s">
        <v>22</v>
      </c>
      <c r="H22">
        <v>60000.000000000007</v>
      </c>
      <c r="J22" s="2">
        <v>36526</v>
      </c>
      <c r="K22" s="3">
        <v>36526</v>
      </c>
      <c r="M22" t="s">
        <v>23</v>
      </c>
      <c r="N22" t="s">
        <v>24</v>
      </c>
      <c r="O22" t="s">
        <v>28</v>
      </c>
      <c r="P22">
        <v>15</v>
      </c>
      <c r="T22" s="2">
        <v>36526</v>
      </c>
    </row>
    <row r="23" spans="1:20" x14ac:dyDescent="0.2">
      <c r="A23" t="s">
        <v>19</v>
      </c>
      <c r="B23" t="s">
        <v>36</v>
      </c>
      <c r="C23" t="s">
        <v>37</v>
      </c>
      <c r="D23" s="2">
        <v>38488.208333333336</v>
      </c>
      <c r="E23" t="s">
        <v>20</v>
      </c>
      <c r="F23" t="s">
        <v>21</v>
      </c>
      <c r="G23" t="s">
        <v>22</v>
      </c>
      <c r="H23">
        <v>60000.000000000007</v>
      </c>
      <c r="J23" s="2">
        <v>36526</v>
      </c>
      <c r="K23" s="3">
        <v>36526</v>
      </c>
      <c r="M23" t="s">
        <v>23</v>
      </c>
      <c r="N23" t="s">
        <v>25</v>
      </c>
      <c r="O23" t="s">
        <v>26</v>
      </c>
      <c r="P23">
        <v>15</v>
      </c>
      <c r="T23" s="2">
        <v>36571</v>
      </c>
    </row>
    <row r="24" spans="1:20" x14ac:dyDescent="0.2">
      <c r="A24" t="s">
        <v>19</v>
      </c>
      <c r="B24" t="s">
        <v>36</v>
      </c>
      <c r="C24" t="s">
        <v>37</v>
      </c>
      <c r="D24" s="2">
        <v>38488.208333333336</v>
      </c>
      <c r="E24" t="s">
        <v>20</v>
      </c>
      <c r="F24" t="s">
        <v>21</v>
      </c>
      <c r="G24" t="s">
        <v>22</v>
      </c>
      <c r="H24">
        <v>60000.000000000007</v>
      </c>
      <c r="J24" s="2">
        <v>36526</v>
      </c>
      <c r="K24" s="3">
        <v>36526</v>
      </c>
      <c r="M24" t="s">
        <v>23</v>
      </c>
      <c r="N24" t="s">
        <v>27</v>
      </c>
      <c r="O24" t="s">
        <v>28</v>
      </c>
      <c r="P24">
        <v>8</v>
      </c>
      <c r="T24" s="2">
        <v>36586</v>
      </c>
    </row>
    <row r="25" spans="1:20" x14ac:dyDescent="0.2">
      <c r="A25" t="s">
        <v>19</v>
      </c>
      <c r="B25" t="s">
        <v>36</v>
      </c>
      <c r="C25" t="s">
        <v>37</v>
      </c>
      <c r="D25" s="2">
        <v>38488.208333333336</v>
      </c>
      <c r="E25" t="s">
        <v>20</v>
      </c>
      <c r="F25" t="s">
        <v>21</v>
      </c>
      <c r="G25" t="s">
        <v>22</v>
      </c>
      <c r="H25">
        <v>60000.000000000007</v>
      </c>
      <c r="J25" s="2">
        <v>36526</v>
      </c>
      <c r="K25" s="3">
        <v>36526</v>
      </c>
      <c r="M25" t="s">
        <v>23</v>
      </c>
      <c r="N25" t="s">
        <v>29</v>
      </c>
      <c r="O25" t="s">
        <v>26</v>
      </c>
      <c r="P25">
        <v>8</v>
      </c>
      <c r="T25" s="2">
        <v>36661</v>
      </c>
    </row>
    <row r="26" spans="1:20" x14ac:dyDescent="0.2">
      <c r="A26" t="s">
        <v>19</v>
      </c>
      <c r="B26" t="s">
        <v>36</v>
      </c>
      <c r="C26" t="s">
        <v>37</v>
      </c>
      <c r="D26" s="2">
        <v>38488.208333333336</v>
      </c>
      <c r="E26" t="s">
        <v>20</v>
      </c>
      <c r="F26" t="s">
        <v>21</v>
      </c>
      <c r="G26" t="s">
        <v>22</v>
      </c>
      <c r="H26">
        <v>60000.000000000007</v>
      </c>
      <c r="J26" s="2">
        <v>36526</v>
      </c>
      <c r="K26" s="3">
        <v>36526</v>
      </c>
      <c r="M26" t="s">
        <v>23</v>
      </c>
      <c r="N26" t="s">
        <v>30</v>
      </c>
      <c r="O26" t="s">
        <v>26</v>
      </c>
      <c r="P26">
        <v>18</v>
      </c>
      <c r="T26" s="2">
        <v>36692</v>
      </c>
    </row>
    <row r="27" spans="1:20" x14ac:dyDescent="0.2">
      <c r="A27" t="s">
        <v>19</v>
      </c>
      <c r="B27" t="s">
        <v>36</v>
      </c>
      <c r="C27" t="s">
        <v>37</v>
      </c>
      <c r="D27" s="2">
        <v>38488.208333333336</v>
      </c>
      <c r="E27" t="s">
        <v>20</v>
      </c>
      <c r="F27" t="s">
        <v>21</v>
      </c>
      <c r="G27" t="s">
        <v>22</v>
      </c>
      <c r="H27">
        <v>60000.000000000007</v>
      </c>
      <c r="J27" s="2">
        <v>36526</v>
      </c>
      <c r="K27" s="3">
        <v>36526</v>
      </c>
      <c r="M27" t="s">
        <v>23</v>
      </c>
      <c r="N27" t="s">
        <v>31</v>
      </c>
      <c r="O27" t="s">
        <v>26</v>
      </c>
      <c r="P27">
        <v>18</v>
      </c>
      <c r="T27" s="2">
        <v>36784</v>
      </c>
    </row>
    <row r="28" spans="1:20" x14ac:dyDescent="0.2">
      <c r="A28" t="s">
        <v>19</v>
      </c>
      <c r="B28" t="s">
        <v>36</v>
      </c>
      <c r="C28" t="s">
        <v>37</v>
      </c>
      <c r="D28" s="2">
        <v>38488.208333333336</v>
      </c>
      <c r="E28" t="s">
        <v>20</v>
      </c>
      <c r="F28" t="s">
        <v>21</v>
      </c>
      <c r="G28" t="s">
        <v>22</v>
      </c>
      <c r="H28">
        <v>60000.000000000007</v>
      </c>
      <c r="J28" s="2">
        <v>36526</v>
      </c>
      <c r="K28" s="3">
        <v>36526</v>
      </c>
      <c r="M28" t="s">
        <v>23</v>
      </c>
      <c r="N28" t="s">
        <v>32</v>
      </c>
      <c r="O28" t="s">
        <v>28</v>
      </c>
      <c r="P28">
        <v>15</v>
      </c>
      <c r="T28" s="2">
        <v>36800</v>
      </c>
    </row>
    <row r="29" spans="1:20" x14ac:dyDescent="0.2">
      <c r="A29" t="s">
        <v>19</v>
      </c>
      <c r="B29" t="s">
        <v>36</v>
      </c>
      <c r="C29" t="s">
        <v>37</v>
      </c>
      <c r="D29" s="2">
        <v>38488.208333333336</v>
      </c>
      <c r="E29" t="s">
        <v>20</v>
      </c>
      <c r="F29" t="s">
        <v>21</v>
      </c>
      <c r="G29" t="s">
        <v>22</v>
      </c>
      <c r="H29">
        <v>60000.000000000007</v>
      </c>
      <c r="J29" s="2">
        <v>36526</v>
      </c>
      <c r="K29" s="3">
        <v>36526</v>
      </c>
      <c r="M29" t="s">
        <v>23</v>
      </c>
      <c r="N29" t="s">
        <v>35</v>
      </c>
      <c r="O29" t="s">
        <v>28</v>
      </c>
      <c r="P29">
        <v>15</v>
      </c>
      <c r="T29" s="2">
        <v>36831</v>
      </c>
    </row>
    <row r="30" spans="1:20" x14ac:dyDescent="0.2">
      <c r="A30" t="s">
        <v>19</v>
      </c>
      <c r="B30" t="s">
        <v>36</v>
      </c>
      <c r="C30" t="s">
        <v>37</v>
      </c>
      <c r="D30" s="2">
        <v>38488.208333333336</v>
      </c>
      <c r="E30" t="s">
        <v>20</v>
      </c>
      <c r="F30" t="s">
        <v>21</v>
      </c>
      <c r="G30" t="s">
        <v>22</v>
      </c>
      <c r="H30">
        <v>60000.000000000007</v>
      </c>
      <c r="J30" s="2">
        <v>36526</v>
      </c>
      <c r="K30" s="3">
        <v>36526</v>
      </c>
      <c r="M30" t="s">
        <v>23</v>
      </c>
      <c r="N30" t="s">
        <v>33</v>
      </c>
      <c r="O30" t="s">
        <v>26</v>
      </c>
      <c r="P30">
        <v>15</v>
      </c>
      <c r="T30" s="2">
        <v>36875</v>
      </c>
    </row>
    <row r="31" spans="1:20" x14ac:dyDescent="0.2">
      <c r="A31" t="s">
        <v>19</v>
      </c>
      <c r="B31" t="s">
        <v>36</v>
      </c>
      <c r="C31" t="s">
        <v>37</v>
      </c>
      <c r="D31" s="2">
        <v>38488.208333333336</v>
      </c>
      <c r="E31" t="s">
        <v>20</v>
      </c>
      <c r="F31" t="s">
        <v>21</v>
      </c>
      <c r="G31" t="s">
        <v>22</v>
      </c>
      <c r="H31">
        <v>60000.000000000007</v>
      </c>
      <c r="J31" s="2">
        <v>36526</v>
      </c>
      <c r="K31" s="3">
        <v>36526</v>
      </c>
      <c r="M31" t="s">
        <v>23</v>
      </c>
      <c r="N31" t="s">
        <v>33</v>
      </c>
      <c r="O31" t="s">
        <v>34</v>
      </c>
      <c r="P31">
        <v>15</v>
      </c>
      <c r="T31" s="2">
        <v>36891</v>
      </c>
    </row>
    <row r="32" spans="1:20" x14ac:dyDescent="0.2">
      <c r="A32" t="s">
        <v>19</v>
      </c>
      <c r="B32" t="s">
        <v>36</v>
      </c>
      <c r="C32" t="s">
        <v>37</v>
      </c>
      <c r="D32" s="2">
        <v>38488.208333333336</v>
      </c>
      <c r="E32" t="s">
        <v>20</v>
      </c>
      <c r="F32" t="s">
        <v>21</v>
      </c>
      <c r="G32" t="s">
        <v>22</v>
      </c>
      <c r="H32">
        <v>150000.00000000003</v>
      </c>
      <c r="J32" s="2">
        <v>36526</v>
      </c>
      <c r="K32" s="3">
        <v>36526</v>
      </c>
      <c r="M32" t="s">
        <v>23</v>
      </c>
      <c r="N32" t="s">
        <v>24</v>
      </c>
      <c r="O32" t="s">
        <v>28</v>
      </c>
      <c r="P32">
        <v>40</v>
      </c>
      <c r="T32" s="2">
        <v>36526</v>
      </c>
    </row>
    <row r="33" spans="1:20" x14ac:dyDescent="0.2">
      <c r="A33" t="s">
        <v>19</v>
      </c>
      <c r="B33" t="s">
        <v>36</v>
      </c>
      <c r="C33" t="s">
        <v>37</v>
      </c>
      <c r="D33" s="2">
        <v>38488.208333333336</v>
      </c>
      <c r="E33" t="s">
        <v>20</v>
      </c>
      <c r="F33" t="s">
        <v>21</v>
      </c>
      <c r="G33" t="s">
        <v>22</v>
      </c>
      <c r="H33">
        <v>150000.00000000003</v>
      </c>
      <c r="J33" s="2">
        <v>36526</v>
      </c>
      <c r="K33" s="3">
        <v>36526</v>
      </c>
      <c r="M33" t="s">
        <v>23</v>
      </c>
      <c r="N33" t="s">
        <v>25</v>
      </c>
      <c r="O33" t="s">
        <v>26</v>
      </c>
      <c r="P33">
        <v>40</v>
      </c>
      <c r="T33" s="2">
        <v>36571</v>
      </c>
    </row>
    <row r="34" spans="1:20" x14ac:dyDescent="0.2">
      <c r="A34" t="s">
        <v>19</v>
      </c>
      <c r="B34" t="s">
        <v>36</v>
      </c>
      <c r="C34" t="s">
        <v>37</v>
      </c>
      <c r="D34" s="2">
        <v>38488.208333333336</v>
      </c>
      <c r="E34" t="s">
        <v>20</v>
      </c>
      <c r="F34" t="s">
        <v>21</v>
      </c>
      <c r="G34" t="s">
        <v>22</v>
      </c>
      <c r="H34">
        <v>150000.00000000003</v>
      </c>
      <c r="J34" s="2">
        <v>36526</v>
      </c>
      <c r="K34" s="3">
        <v>36526</v>
      </c>
      <c r="M34" t="s">
        <v>23</v>
      </c>
      <c r="N34" t="s">
        <v>27</v>
      </c>
      <c r="O34" t="s">
        <v>28</v>
      </c>
      <c r="P34">
        <v>40</v>
      </c>
      <c r="T34" s="2">
        <v>36586</v>
      </c>
    </row>
    <row r="35" spans="1:20" x14ac:dyDescent="0.2">
      <c r="A35" t="s">
        <v>19</v>
      </c>
      <c r="B35" t="s">
        <v>36</v>
      </c>
      <c r="C35" t="s">
        <v>37</v>
      </c>
      <c r="D35" s="2">
        <v>38488.208333333336</v>
      </c>
      <c r="E35" t="s">
        <v>20</v>
      </c>
      <c r="F35" t="s">
        <v>21</v>
      </c>
      <c r="G35" t="s">
        <v>22</v>
      </c>
      <c r="H35">
        <v>150000.00000000003</v>
      </c>
      <c r="J35" s="2">
        <v>36526</v>
      </c>
      <c r="K35" s="3">
        <v>36526</v>
      </c>
      <c r="M35" t="s">
        <v>23</v>
      </c>
      <c r="N35" t="s">
        <v>29</v>
      </c>
      <c r="O35" t="s">
        <v>26</v>
      </c>
      <c r="P35">
        <v>40</v>
      </c>
      <c r="T35" s="2">
        <v>36661</v>
      </c>
    </row>
    <row r="36" spans="1:20" x14ac:dyDescent="0.2">
      <c r="A36" t="s">
        <v>19</v>
      </c>
      <c r="B36" t="s">
        <v>36</v>
      </c>
      <c r="C36" t="s">
        <v>37</v>
      </c>
      <c r="D36" s="2">
        <v>38488.208333333336</v>
      </c>
      <c r="E36" t="s">
        <v>20</v>
      </c>
      <c r="F36" t="s">
        <v>21</v>
      </c>
      <c r="G36" t="s">
        <v>22</v>
      </c>
      <c r="H36">
        <v>150000.00000000003</v>
      </c>
      <c r="J36" s="2">
        <v>36526</v>
      </c>
      <c r="K36" s="3">
        <v>36526</v>
      </c>
      <c r="M36" t="s">
        <v>23</v>
      </c>
      <c r="N36" t="s">
        <v>30</v>
      </c>
      <c r="O36" t="s">
        <v>26</v>
      </c>
      <c r="P36">
        <v>40</v>
      </c>
      <c r="T36" s="2">
        <v>36692</v>
      </c>
    </row>
    <row r="37" spans="1:20" x14ac:dyDescent="0.2">
      <c r="A37" t="s">
        <v>19</v>
      </c>
      <c r="B37" t="s">
        <v>36</v>
      </c>
      <c r="C37" t="s">
        <v>37</v>
      </c>
      <c r="D37" s="2">
        <v>38488.208333333336</v>
      </c>
      <c r="E37" t="s">
        <v>20</v>
      </c>
      <c r="F37" t="s">
        <v>21</v>
      </c>
      <c r="G37" t="s">
        <v>22</v>
      </c>
      <c r="H37">
        <v>150000.00000000003</v>
      </c>
      <c r="J37" s="2">
        <v>36526</v>
      </c>
      <c r="K37" s="3">
        <v>36526</v>
      </c>
      <c r="M37" t="s">
        <v>23</v>
      </c>
      <c r="N37" t="s">
        <v>31</v>
      </c>
      <c r="O37" t="s">
        <v>26</v>
      </c>
      <c r="P37">
        <v>40</v>
      </c>
      <c r="T37" s="2">
        <v>36784</v>
      </c>
    </row>
    <row r="38" spans="1:20" x14ac:dyDescent="0.2">
      <c r="A38" t="s">
        <v>19</v>
      </c>
      <c r="B38" t="s">
        <v>36</v>
      </c>
      <c r="C38" t="s">
        <v>37</v>
      </c>
      <c r="D38" s="2">
        <v>38488.208333333336</v>
      </c>
      <c r="E38" t="s">
        <v>20</v>
      </c>
      <c r="F38" t="s">
        <v>21</v>
      </c>
      <c r="G38" t="s">
        <v>22</v>
      </c>
      <c r="H38">
        <v>150000.00000000003</v>
      </c>
      <c r="J38" s="2">
        <v>36526</v>
      </c>
      <c r="K38" s="3">
        <v>36526</v>
      </c>
      <c r="M38" t="s">
        <v>23</v>
      </c>
      <c r="N38" t="s">
        <v>32</v>
      </c>
      <c r="O38" t="s">
        <v>28</v>
      </c>
      <c r="P38">
        <v>50</v>
      </c>
      <c r="T38" s="2">
        <v>36800</v>
      </c>
    </row>
    <row r="39" spans="1:20" x14ac:dyDescent="0.2">
      <c r="A39" t="s">
        <v>19</v>
      </c>
      <c r="B39" t="s">
        <v>36</v>
      </c>
      <c r="C39" t="s">
        <v>37</v>
      </c>
      <c r="D39" s="2">
        <v>38488.208333333336</v>
      </c>
      <c r="E39" t="s">
        <v>20</v>
      </c>
      <c r="F39" t="s">
        <v>21</v>
      </c>
      <c r="G39" t="s">
        <v>22</v>
      </c>
      <c r="H39">
        <v>150000.00000000003</v>
      </c>
      <c r="J39" s="2">
        <v>36526</v>
      </c>
      <c r="K39" s="3">
        <v>36526</v>
      </c>
      <c r="M39" t="s">
        <v>23</v>
      </c>
      <c r="N39" t="s">
        <v>35</v>
      </c>
      <c r="O39" t="s">
        <v>28</v>
      </c>
      <c r="P39">
        <v>50</v>
      </c>
      <c r="T39" s="2">
        <v>36831</v>
      </c>
    </row>
    <row r="40" spans="1:20" x14ac:dyDescent="0.2">
      <c r="A40" t="s">
        <v>19</v>
      </c>
      <c r="B40" t="s">
        <v>36</v>
      </c>
      <c r="C40" t="s">
        <v>37</v>
      </c>
      <c r="D40" s="2">
        <v>38488.208333333336</v>
      </c>
      <c r="E40" t="s">
        <v>20</v>
      </c>
      <c r="F40" t="s">
        <v>21</v>
      </c>
      <c r="G40" t="s">
        <v>22</v>
      </c>
      <c r="H40">
        <v>150000.00000000003</v>
      </c>
      <c r="J40" s="2">
        <v>36526</v>
      </c>
      <c r="K40" s="3">
        <v>36526</v>
      </c>
      <c r="M40" t="s">
        <v>23</v>
      </c>
      <c r="N40" t="s">
        <v>33</v>
      </c>
      <c r="O40" t="s">
        <v>26</v>
      </c>
      <c r="P40">
        <v>50</v>
      </c>
      <c r="T40" s="2">
        <v>36875</v>
      </c>
    </row>
    <row r="41" spans="1:20" x14ac:dyDescent="0.2">
      <c r="A41" t="s">
        <v>19</v>
      </c>
      <c r="B41" t="s">
        <v>36</v>
      </c>
      <c r="C41" t="s">
        <v>37</v>
      </c>
      <c r="D41" s="2">
        <v>38488.208333333336</v>
      </c>
      <c r="E41" t="s">
        <v>20</v>
      </c>
      <c r="F41" t="s">
        <v>21</v>
      </c>
      <c r="G41" t="s">
        <v>22</v>
      </c>
      <c r="H41">
        <v>150000.00000000003</v>
      </c>
      <c r="J41" s="2">
        <v>36526</v>
      </c>
      <c r="K41" s="3">
        <v>36526</v>
      </c>
      <c r="M41" t="s">
        <v>23</v>
      </c>
      <c r="N41" t="s">
        <v>33</v>
      </c>
      <c r="O41" t="s">
        <v>34</v>
      </c>
      <c r="P41">
        <v>40</v>
      </c>
      <c r="T41" s="2">
        <v>36891</v>
      </c>
    </row>
  </sheetData>
  <sortState xmlns:xlrd2="http://schemas.microsoft.com/office/spreadsheetml/2017/richdata2" ref="A2:S3191">
    <sortCondition ref="C2:C3191"/>
    <sortCondition descending="1" ref="D2:D3191"/>
    <sortCondition ref="H2:H3191"/>
    <sortCondition ref="N2:N3191"/>
  </sortState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5D447-FBF9-421F-8F2C-EA84670A9184}">
  <dimension ref="B1:N11"/>
  <sheetViews>
    <sheetView workbookViewId="0">
      <selection activeCell="L2" sqref="L2:N11"/>
    </sheetView>
  </sheetViews>
  <sheetFormatPr defaultRowHeight="12.75" x14ac:dyDescent="0.2"/>
  <cols>
    <col min="2" max="2" width="14.42578125" bestFit="1" customWidth="1"/>
  </cols>
  <sheetData>
    <row r="1" spans="2:14" x14ac:dyDescent="0.2">
      <c r="C1">
        <v>20000</v>
      </c>
      <c r="D1">
        <v>40000</v>
      </c>
      <c r="E1">
        <v>60000</v>
      </c>
      <c r="F1">
        <v>150000</v>
      </c>
    </row>
    <row r="2" spans="2:14" x14ac:dyDescent="0.2">
      <c r="B2" s="2">
        <v>36526</v>
      </c>
      <c r="C2">
        <v>0</v>
      </c>
      <c r="D2">
        <v>7</v>
      </c>
      <c r="E2">
        <v>15</v>
      </c>
      <c r="F2">
        <v>40</v>
      </c>
      <c r="I2" t="s">
        <v>24</v>
      </c>
      <c r="J2" t="s">
        <v>28</v>
      </c>
      <c r="L2">
        <f>INT(RIGHT(I2,2))</f>
        <v>0</v>
      </c>
      <c r="N2">
        <f>INT(LEFT(J2,3))*1440</f>
        <v>0</v>
      </c>
    </row>
    <row r="3" spans="2:14" x14ac:dyDescent="0.2">
      <c r="B3" s="2">
        <v>36571</v>
      </c>
      <c r="C3">
        <v>0</v>
      </c>
      <c r="D3">
        <v>7</v>
      </c>
      <c r="E3">
        <v>15</v>
      </c>
      <c r="F3">
        <v>40</v>
      </c>
      <c r="I3" t="s">
        <v>25</v>
      </c>
      <c r="J3" t="s">
        <v>26</v>
      </c>
      <c r="L3">
        <f t="shared" ref="L3:L11" si="0">INT(RIGHT(I3,2))</f>
        <v>1</v>
      </c>
      <c r="N3">
        <f t="shared" ref="N3:N11" si="1">INT(LEFT(J3,3))*1440</f>
        <v>20160</v>
      </c>
    </row>
    <row r="4" spans="2:14" x14ac:dyDescent="0.2">
      <c r="B4" s="2">
        <v>36586</v>
      </c>
      <c r="C4">
        <v>0</v>
      </c>
      <c r="D4">
        <v>3</v>
      </c>
      <c r="E4">
        <v>8</v>
      </c>
      <c r="F4">
        <v>40</v>
      </c>
      <c r="I4" t="s">
        <v>27</v>
      </c>
      <c r="J4" t="s">
        <v>28</v>
      </c>
      <c r="L4">
        <f t="shared" si="0"/>
        <v>2</v>
      </c>
      <c r="N4">
        <f t="shared" si="1"/>
        <v>0</v>
      </c>
    </row>
    <row r="5" spans="2:14" x14ac:dyDescent="0.2">
      <c r="B5" s="2">
        <v>36661</v>
      </c>
      <c r="C5">
        <v>0</v>
      </c>
      <c r="D5">
        <v>3</v>
      </c>
      <c r="E5">
        <v>8</v>
      </c>
      <c r="F5">
        <v>40</v>
      </c>
      <c r="I5" t="s">
        <v>29</v>
      </c>
      <c r="J5" t="s">
        <v>26</v>
      </c>
      <c r="L5">
        <f t="shared" si="0"/>
        <v>4</v>
      </c>
      <c r="N5">
        <f t="shared" si="1"/>
        <v>20160</v>
      </c>
    </row>
    <row r="6" spans="2:14" x14ac:dyDescent="0.2">
      <c r="B6" s="2">
        <v>36692</v>
      </c>
      <c r="C6">
        <v>0</v>
      </c>
      <c r="D6">
        <v>11</v>
      </c>
      <c r="E6">
        <v>18</v>
      </c>
      <c r="F6">
        <v>40</v>
      </c>
      <c r="I6" t="s">
        <v>30</v>
      </c>
      <c r="J6" t="s">
        <v>26</v>
      </c>
      <c r="L6">
        <f t="shared" si="0"/>
        <v>5</v>
      </c>
      <c r="N6">
        <f t="shared" si="1"/>
        <v>20160</v>
      </c>
    </row>
    <row r="7" spans="2:14" x14ac:dyDescent="0.2">
      <c r="B7" s="2">
        <v>36784</v>
      </c>
      <c r="C7">
        <v>0</v>
      </c>
      <c r="D7">
        <v>11</v>
      </c>
      <c r="E7">
        <v>18</v>
      </c>
      <c r="F7">
        <v>40</v>
      </c>
      <c r="I7" t="s">
        <v>31</v>
      </c>
      <c r="J7" t="s">
        <v>26</v>
      </c>
      <c r="L7">
        <f t="shared" si="0"/>
        <v>8</v>
      </c>
      <c r="N7">
        <f t="shared" si="1"/>
        <v>20160</v>
      </c>
    </row>
    <row r="8" spans="2:14" x14ac:dyDescent="0.2">
      <c r="B8" s="2">
        <v>36800</v>
      </c>
      <c r="C8">
        <v>0</v>
      </c>
      <c r="D8">
        <v>7</v>
      </c>
      <c r="E8">
        <v>15</v>
      </c>
      <c r="F8">
        <v>50</v>
      </c>
      <c r="I8" t="s">
        <v>32</v>
      </c>
      <c r="J8" t="s">
        <v>28</v>
      </c>
      <c r="L8">
        <f t="shared" si="0"/>
        <v>9</v>
      </c>
      <c r="N8">
        <f t="shared" si="1"/>
        <v>0</v>
      </c>
    </row>
    <row r="9" spans="2:14" x14ac:dyDescent="0.2">
      <c r="B9" s="2">
        <v>36831</v>
      </c>
      <c r="C9">
        <v>0</v>
      </c>
      <c r="D9">
        <v>7</v>
      </c>
      <c r="E9">
        <v>15</v>
      </c>
      <c r="F9">
        <v>50</v>
      </c>
      <c r="I9" t="s">
        <v>35</v>
      </c>
      <c r="J9" t="s">
        <v>28</v>
      </c>
      <c r="L9">
        <f t="shared" si="0"/>
        <v>10</v>
      </c>
      <c r="N9">
        <f t="shared" si="1"/>
        <v>0</v>
      </c>
    </row>
    <row r="10" spans="2:14" x14ac:dyDescent="0.2">
      <c r="B10" s="2">
        <v>36875</v>
      </c>
      <c r="C10">
        <v>0</v>
      </c>
      <c r="D10">
        <v>7</v>
      </c>
      <c r="E10">
        <v>15</v>
      </c>
      <c r="F10">
        <v>50</v>
      </c>
      <c r="I10" t="s">
        <v>33</v>
      </c>
      <c r="J10" t="s">
        <v>26</v>
      </c>
      <c r="L10">
        <f t="shared" si="0"/>
        <v>11</v>
      </c>
      <c r="N10">
        <f t="shared" si="1"/>
        <v>20160</v>
      </c>
    </row>
    <row r="11" spans="2:14" x14ac:dyDescent="0.2">
      <c r="B11" s="2">
        <v>36891</v>
      </c>
      <c r="C11">
        <v>0</v>
      </c>
      <c r="D11">
        <v>7</v>
      </c>
      <c r="E11">
        <v>15</v>
      </c>
      <c r="F11">
        <v>40</v>
      </c>
      <c r="I11" t="s">
        <v>33</v>
      </c>
      <c r="J11" t="s">
        <v>34</v>
      </c>
      <c r="L11">
        <f t="shared" si="0"/>
        <v>11</v>
      </c>
      <c r="N11">
        <f t="shared" si="1"/>
        <v>43200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USACE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Perryman</dc:creator>
  <cp:lastModifiedBy>Perryman, Michael D CIV USARMY CEIWR-HEC (US)</cp:lastModifiedBy>
  <dcterms:created xsi:type="dcterms:W3CDTF">2012-04-24T19:57:36Z</dcterms:created>
  <dcterms:modified xsi:type="dcterms:W3CDTF">2020-12-31T22:40:56Z</dcterms:modified>
</cp:coreProperties>
</file>