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Diss\Validierung\Druckguss_haendisch\Aufbereitet_fuer_Abbildungen\"/>
    </mc:Choice>
  </mc:AlternateContent>
  <bookViews>
    <workbookView xWindow="0" yWindow="0" windowWidth="16452" windowHeight="67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0" i="1" l="1"/>
  <c r="AD37" i="1"/>
  <c r="Q30" i="1" s="1"/>
  <c r="B3" i="1" l="1"/>
  <c r="A1" i="1"/>
  <c r="AG36" i="1" l="1"/>
  <c r="AG37" i="1" s="1"/>
  <c r="AG38" i="1" l="1"/>
  <c r="AG39" i="1" l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35" i="1"/>
  <c r="AG40" i="1" l="1"/>
  <c r="AD36" i="1"/>
  <c r="Q29" i="1" s="1"/>
  <c r="B2" i="1" s="1"/>
  <c r="AE36" i="1"/>
  <c r="R29" i="1" s="1"/>
  <c r="C2" i="1" s="1"/>
  <c r="AE37" i="1"/>
  <c r="R30" i="1" s="1"/>
  <c r="C3" i="1" s="1"/>
  <c r="AD38" i="1"/>
  <c r="Q31" i="1" s="1"/>
  <c r="B4" i="1" s="1"/>
  <c r="AE38" i="1"/>
  <c r="R31" i="1" s="1"/>
  <c r="C4" i="1" s="1"/>
  <c r="AD39" i="1"/>
  <c r="Q32" i="1" s="1"/>
  <c r="B5" i="1" s="1"/>
  <c r="AE39" i="1"/>
  <c r="R32" i="1" s="1"/>
  <c r="C5" i="1" s="1"/>
  <c r="AD40" i="1"/>
  <c r="Q33" i="1" s="1"/>
  <c r="B6" i="1" s="1"/>
  <c r="R33" i="1"/>
  <c r="C6" i="1" s="1"/>
  <c r="AD41" i="1"/>
  <c r="Q34" i="1" s="1"/>
  <c r="B7" i="1" s="1"/>
  <c r="AE41" i="1"/>
  <c r="R34" i="1" s="1"/>
  <c r="C7" i="1" s="1"/>
  <c r="AD42" i="1"/>
  <c r="Q35" i="1" s="1"/>
  <c r="B8" i="1" s="1"/>
  <c r="AE42" i="1"/>
  <c r="R35" i="1" s="1"/>
  <c r="C8" i="1" s="1"/>
  <c r="AD43" i="1"/>
  <c r="Q36" i="1" s="1"/>
  <c r="B9" i="1" s="1"/>
  <c r="AE43" i="1"/>
  <c r="R36" i="1" s="1"/>
  <c r="C9" i="1" s="1"/>
  <c r="AD44" i="1"/>
  <c r="Q37" i="1" s="1"/>
  <c r="B10" i="1" s="1"/>
  <c r="AE44" i="1"/>
  <c r="R37" i="1" s="1"/>
  <c r="C10" i="1" s="1"/>
  <c r="AD45" i="1"/>
  <c r="Q38" i="1" s="1"/>
  <c r="B11" i="1" s="1"/>
  <c r="AE45" i="1"/>
  <c r="R38" i="1" s="1"/>
  <c r="C11" i="1" s="1"/>
  <c r="AD46" i="1"/>
  <c r="Q39" i="1" s="1"/>
  <c r="B12" i="1" s="1"/>
  <c r="AE46" i="1"/>
  <c r="R39" i="1" s="1"/>
  <c r="C12" i="1" s="1"/>
  <c r="AD47" i="1"/>
  <c r="Q40" i="1" s="1"/>
  <c r="B13" i="1" s="1"/>
  <c r="AE47" i="1"/>
  <c r="R40" i="1" s="1"/>
  <c r="C13" i="1" s="1"/>
  <c r="AD48" i="1"/>
  <c r="Q41" i="1" s="1"/>
  <c r="B14" i="1" s="1"/>
  <c r="AE48" i="1"/>
  <c r="R41" i="1" s="1"/>
  <c r="C14" i="1" s="1"/>
  <c r="AD49" i="1"/>
  <c r="Q42" i="1" s="1"/>
  <c r="B15" i="1" s="1"/>
  <c r="AE49" i="1"/>
  <c r="R42" i="1" s="1"/>
  <c r="C15" i="1" s="1"/>
  <c r="AD50" i="1"/>
  <c r="Q43" i="1" s="1"/>
  <c r="B16" i="1" s="1"/>
  <c r="AE50" i="1"/>
  <c r="R43" i="1" s="1"/>
  <c r="C16" i="1" s="1"/>
  <c r="AD51" i="1"/>
  <c r="Q44" i="1" s="1"/>
  <c r="B17" i="1" s="1"/>
  <c r="AE51" i="1"/>
  <c r="R44" i="1" s="1"/>
  <c r="C17" i="1" s="1"/>
  <c r="AD52" i="1"/>
  <c r="Q45" i="1" s="1"/>
  <c r="B18" i="1" s="1"/>
  <c r="AE52" i="1"/>
  <c r="R45" i="1" s="1"/>
  <c r="C18" i="1" s="1"/>
  <c r="AD53" i="1"/>
  <c r="Q46" i="1" s="1"/>
  <c r="B19" i="1" s="1"/>
  <c r="AE53" i="1"/>
  <c r="R46" i="1" s="1"/>
  <c r="C19" i="1" s="1"/>
  <c r="AD54" i="1"/>
  <c r="Q47" i="1" s="1"/>
  <c r="B20" i="1" s="1"/>
  <c r="AE54" i="1"/>
  <c r="R47" i="1" s="1"/>
  <c r="C20" i="1" s="1"/>
  <c r="AD55" i="1"/>
  <c r="Q48" i="1" s="1"/>
  <c r="B21" i="1" s="1"/>
  <c r="AE55" i="1"/>
  <c r="R48" i="1" s="1"/>
  <c r="C21" i="1" s="1"/>
  <c r="AD56" i="1"/>
  <c r="Q49" i="1" s="1"/>
  <c r="B22" i="1" s="1"/>
  <c r="AE56" i="1"/>
  <c r="R49" i="1" s="1"/>
  <c r="C22" i="1" s="1"/>
  <c r="AD57" i="1"/>
  <c r="Q50" i="1" s="1"/>
  <c r="B23" i="1" s="1"/>
  <c r="AE57" i="1"/>
  <c r="R50" i="1" s="1"/>
  <c r="C23" i="1" s="1"/>
  <c r="AD58" i="1"/>
  <c r="Q51" i="1" s="1"/>
  <c r="B24" i="1" s="1"/>
  <c r="AE58" i="1"/>
  <c r="R51" i="1" s="1"/>
  <c r="C24" i="1" s="1"/>
  <c r="AD59" i="1"/>
  <c r="Q52" i="1" s="1"/>
  <c r="B25" i="1" s="1"/>
  <c r="AE59" i="1"/>
  <c r="R52" i="1" s="1"/>
  <c r="C25" i="1" s="1"/>
  <c r="AD60" i="1"/>
  <c r="Q53" i="1" s="1"/>
  <c r="B26" i="1" s="1"/>
  <c r="AE60" i="1"/>
  <c r="R53" i="1" s="1"/>
  <c r="C26" i="1" s="1"/>
  <c r="AD61" i="1"/>
  <c r="Q54" i="1" s="1"/>
  <c r="B27" i="1" s="1"/>
  <c r="AE61" i="1"/>
  <c r="R54" i="1" s="1"/>
  <c r="C27" i="1" s="1"/>
  <c r="AD62" i="1"/>
  <c r="Q55" i="1" s="1"/>
  <c r="B28" i="1" s="1"/>
  <c r="AE62" i="1"/>
  <c r="R55" i="1" s="1"/>
  <c r="C28" i="1" s="1"/>
  <c r="AD63" i="1"/>
  <c r="Q56" i="1" s="1"/>
  <c r="B29" i="1" s="1"/>
  <c r="AE63" i="1"/>
  <c r="R56" i="1" s="1"/>
  <c r="C29" i="1" s="1"/>
  <c r="AD64" i="1"/>
  <c r="Q57" i="1" s="1"/>
  <c r="B30" i="1" s="1"/>
  <c r="AE64" i="1"/>
  <c r="R57" i="1" s="1"/>
  <c r="C30" i="1" s="1"/>
  <c r="AD65" i="1"/>
  <c r="Q58" i="1" s="1"/>
  <c r="B31" i="1" s="1"/>
  <c r="AE65" i="1"/>
  <c r="R58" i="1" s="1"/>
  <c r="C31" i="1" s="1"/>
  <c r="AD66" i="1"/>
  <c r="Q59" i="1" s="1"/>
  <c r="B32" i="1" s="1"/>
  <c r="AE66" i="1"/>
  <c r="R59" i="1" s="1"/>
  <c r="C32" i="1" s="1"/>
  <c r="AD67" i="1"/>
  <c r="Q60" i="1" s="1"/>
  <c r="B33" i="1" s="1"/>
  <c r="AE67" i="1"/>
  <c r="R60" i="1" s="1"/>
  <c r="C33" i="1" s="1"/>
  <c r="AD68" i="1"/>
  <c r="Q61" i="1" s="1"/>
  <c r="B34" i="1" s="1"/>
  <c r="AE68" i="1"/>
  <c r="R61" i="1" s="1"/>
  <c r="C34" i="1" s="1"/>
  <c r="AD69" i="1"/>
  <c r="Q62" i="1" s="1"/>
  <c r="B35" i="1" s="1"/>
  <c r="AE69" i="1"/>
  <c r="R62" i="1" s="1"/>
  <c r="C35" i="1" s="1"/>
  <c r="AD70" i="1"/>
  <c r="Q63" i="1" s="1"/>
  <c r="B36" i="1" s="1"/>
  <c r="AE70" i="1"/>
  <c r="R63" i="1" s="1"/>
  <c r="C36" i="1" s="1"/>
  <c r="AD71" i="1"/>
  <c r="Q64" i="1" s="1"/>
  <c r="B37" i="1" s="1"/>
  <c r="AE71" i="1"/>
  <c r="R64" i="1" s="1"/>
  <c r="C37" i="1" s="1"/>
  <c r="AD72" i="1"/>
  <c r="Q65" i="1" s="1"/>
  <c r="B38" i="1" s="1"/>
  <c r="AE72" i="1"/>
  <c r="R65" i="1" s="1"/>
  <c r="C38" i="1" s="1"/>
  <c r="AD73" i="1"/>
  <c r="Q66" i="1" s="1"/>
  <c r="B39" i="1" s="1"/>
  <c r="AE73" i="1"/>
  <c r="R66" i="1" s="1"/>
  <c r="C39" i="1" s="1"/>
  <c r="AD74" i="1"/>
  <c r="Q67" i="1" s="1"/>
  <c r="B40" i="1" s="1"/>
  <c r="AE74" i="1"/>
  <c r="R67" i="1" s="1"/>
  <c r="C40" i="1" s="1"/>
  <c r="AD75" i="1"/>
  <c r="Q68" i="1" s="1"/>
  <c r="B41" i="1" s="1"/>
  <c r="AE75" i="1"/>
  <c r="R68" i="1" s="1"/>
  <c r="C41" i="1" s="1"/>
  <c r="AD76" i="1"/>
  <c r="Q69" i="1" s="1"/>
  <c r="B42" i="1" s="1"/>
  <c r="AE76" i="1"/>
  <c r="R69" i="1" s="1"/>
  <c r="C42" i="1" s="1"/>
  <c r="AD77" i="1"/>
  <c r="Q70" i="1" s="1"/>
  <c r="B43" i="1" s="1"/>
  <c r="AE77" i="1"/>
  <c r="R70" i="1" s="1"/>
  <c r="C43" i="1" s="1"/>
  <c r="AD78" i="1"/>
  <c r="Q71" i="1" s="1"/>
  <c r="B44" i="1" s="1"/>
  <c r="AE78" i="1"/>
  <c r="R71" i="1" s="1"/>
  <c r="C44" i="1" s="1"/>
  <c r="AD79" i="1"/>
  <c r="Q72" i="1" s="1"/>
  <c r="B45" i="1" s="1"/>
  <c r="AE79" i="1"/>
  <c r="R72" i="1" s="1"/>
  <c r="C45" i="1" s="1"/>
  <c r="AD80" i="1"/>
  <c r="Q73" i="1" s="1"/>
  <c r="B46" i="1" s="1"/>
  <c r="AE80" i="1"/>
  <c r="R73" i="1" s="1"/>
  <c r="C46" i="1" s="1"/>
  <c r="AD81" i="1"/>
  <c r="Q74" i="1" s="1"/>
  <c r="B47" i="1" s="1"/>
  <c r="AE81" i="1"/>
  <c r="R74" i="1" s="1"/>
  <c r="C47" i="1" s="1"/>
  <c r="AD82" i="1"/>
  <c r="Q75" i="1" s="1"/>
  <c r="B48" i="1" s="1"/>
  <c r="AE82" i="1"/>
  <c r="R75" i="1" s="1"/>
  <c r="C48" i="1" s="1"/>
  <c r="AD83" i="1"/>
  <c r="Q76" i="1" s="1"/>
  <c r="B49" i="1" s="1"/>
  <c r="AE83" i="1"/>
  <c r="R76" i="1" s="1"/>
  <c r="C49" i="1" s="1"/>
  <c r="AD84" i="1"/>
  <c r="Q77" i="1" s="1"/>
  <c r="B50" i="1" s="1"/>
  <c r="AE84" i="1"/>
  <c r="R77" i="1" s="1"/>
  <c r="C50" i="1" s="1"/>
  <c r="AD85" i="1"/>
  <c r="Q78" i="1" s="1"/>
  <c r="B51" i="1" s="1"/>
  <c r="AE85" i="1"/>
  <c r="R78" i="1" s="1"/>
  <c r="C51" i="1" s="1"/>
  <c r="AD86" i="1"/>
  <c r="Q79" i="1" s="1"/>
  <c r="B52" i="1" s="1"/>
  <c r="AE86" i="1"/>
  <c r="R79" i="1" s="1"/>
  <c r="C52" i="1" s="1"/>
  <c r="AD87" i="1"/>
  <c r="Q80" i="1" s="1"/>
  <c r="B53" i="1" s="1"/>
  <c r="AE87" i="1"/>
  <c r="R80" i="1" s="1"/>
  <c r="C53" i="1" s="1"/>
  <c r="AD88" i="1"/>
  <c r="Q81" i="1" s="1"/>
  <c r="B54" i="1" s="1"/>
  <c r="AE88" i="1"/>
  <c r="R81" i="1" s="1"/>
  <c r="C54" i="1" s="1"/>
  <c r="AD89" i="1"/>
  <c r="Q82" i="1" s="1"/>
  <c r="B55" i="1" s="1"/>
  <c r="AE89" i="1"/>
  <c r="R82" i="1" s="1"/>
  <c r="C55" i="1" s="1"/>
  <c r="AD90" i="1"/>
  <c r="Q83" i="1" s="1"/>
  <c r="B56" i="1" s="1"/>
  <c r="AE90" i="1"/>
  <c r="R83" i="1" s="1"/>
  <c r="C56" i="1" s="1"/>
  <c r="AD91" i="1"/>
  <c r="Q84" i="1" s="1"/>
  <c r="B57" i="1" s="1"/>
  <c r="AE91" i="1"/>
  <c r="R84" i="1" s="1"/>
  <c r="C57" i="1" s="1"/>
  <c r="AD92" i="1"/>
  <c r="Q85" i="1" s="1"/>
  <c r="B58" i="1" s="1"/>
  <c r="AE92" i="1"/>
  <c r="R85" i="1" s="1"/>
  <c r="C58" i="1" s="1"/>
  <c r="AD93" i="1"/>
  <c r="Q86" i="1" s="1"/>
  <c r="B59" i="1" s="1"/>
  <c r="AE93" i="1"/>
  <c r="R86" i="1" s="1"/>
  <c r="C59" i="1" s="1"/>
  <c r="AD94" i="1"/>
  <c r="Q87" i="1" s="1"/>
  <c r="B60" i="1" s="1"/>
  <c r="AE94" i="1"/>
  <c r="R87" i="1" s="1"/>
  <c r="C60" i="1" s="1"/>
  <c r="AD95" i="1"/>
  <c r="Q88" i="1" s="1"/>
  <c r="B61" i="1" s="1"/>
  <c r="AE95" i="1"/>
  <c r="R88" i="1" s="1"/>
  <c r="C61" i="1" s="1"/>
  <c r="AD96" i="1"/>
  <c r="Q89" i="1" s="1"/>
  <c r="B62" i="1" s="1"/>
  <c r="AE96" i="1"/>
  <c r="R89" i="1" s="1"/>
  <c r="C62" i="1" s="1"/>
  <c r="AD97" i="1"/>
  <c r="Q90" i="1" s="1"/>
  <c r="B63" i="1" s="1"/>
  <c r="AE97" i="1"/>
  <c r="R90" i="1" s="1"/>
  <c r="C63" i="1" s="1"/>
  <c r="AD98" i="1"/>
  <c r="Q91" i="1" s="1"/>
  <c r="B64" i="1" s="1"/>
  <c r="AE98" i="1"/>
  <c r="R91" i="1" s="1"/>
  <c r="C64" i="1" s="1"/>
  <c r="AD99" i="1"/>
  <c r="Q92" i="1" s="1"/>
  <c r="B65" i="1" s="1"/>
  <c r="AE99" i="1"/>
  <c r="R92" i="1" s="1"/>
  <c r="C65" i="1" s="1"/>
  <c r="AD100" i="1"/>
  <c r="Q93" i="1" s="1"/>
  <c r="B66" i="1" s="1"/>
  <c r="AE100" i="1"/>
  <c r="R93" i="1" s="1"/>
  <c r="C66" i="1" s="1"/>
  <c r="AD101" i="1"/>
  <c r="Q94" i="1" s="1"/>
  <c r="B67" i="1" s="1"/>
  <c r="AE101" i="1"/>
  <c r="R94" i="1" s="1"/>
  <c r="C67" i="1" s="1"/>
  <c r="AD102" i="1"/>
  <c r="Q95" i="1" s="1"/>
  <c r="B68" i="1" s="1"/>
  <c r="AE102" i="1"/>
  <c r="R95" i="1" s="1"/>
  <c r="C68" i="1" s="1"/>
  <c r="AD103" i="1"/>
  <c r="Q96" i="1" s="1"/>
  <c r="B69" i="1" s="1"/>
  <c r="AE103" i="1"/>
  <c r="R96" i="1" s="1"/>
  <c r="C69" i="1" s="1"/>
  <c r="AD104" i="1"/>
  <c r="Q97" i="1" s="1"/>
  <c r="B70" i="1" s="1"/>
  <c r="AE104" i="1"/>
  <c r="R97" i="1" s="1"/>
  <c r="C70" i="1" s="1"/>
  <c r="AD105" i="1"/>
  <c r="Q98" i="1" s="1"/>
  <c r="B71" i="1" s="1"/>
  <c r="AE105" i="1"/>
  <c r="R98" i="1" s="1"/>
  <c r="C71" i="1" s="1"/>
  <c r="AD106" i="1"/>
  <c r="Q99" i="1" s="1"/>
  <c r="B72" i="1" s="1"/>
  <c r="AE106" i="1"/>
  <c r="R99" i="1" s="1"/>
  <c r="C72" i="1" s="1"/>
  <c r="AD107" i="1"/>
  <c r="Q100" i="1" s="1"/>
  <c r="B73" i="1" s="1"/>
  <c r="AE107" i="1"/>
  <c r="R100" i="1" s="1"/>
  <c r="C73" i="1" s="1"/>
  <c r="AD108" i="1"/>
  <c r="Q101" i="1" s="1"/>
  <c r="B74" i="1" s="1"/>
  <c r="AE108" i="1"/>
  <c r="R101" i="1" s="1"/>
  <c r="C74" i="1" s="1"/>
  <c r="AD109" i="1"/>
  <c r="Q102" i="1" s="1"/>
  <c r="B75" i="1" s="1"/>
  <c r="AE109" i="1"/>
  <c r="R102" i="1" s="1"/>
  <c r="C75" i="1" s="1"/>
  <c r="AD110" i="1"/>
  <c r="Q103" i="1" s="1"/>
  <c r="B76" i="1" s="1"/>
  <c r="AE110" i="1"/>
  <c r="R103" i="1" s="1"/>
  <c r="C76" i="1" s="1"/>
  <c r="AD111" i="1"/>
  <c r="Q104" i="1" s="1"/>
  <c r="B77" i="1" s="1"/>
  <c r="AE111" i="1"/>
  <c r="R104" i="1" s="1"/>
  <c r="C77" i="1" s="1"/>
  <c r="AD112" i="1"/>
  <c r="Q105" i="1" s="1"/>
  <c r="B78" i="1" s="1"/>
  <c r="AE112" i="1"/>
  <c r="R105" i="1" s="1"/>
  <c r="C78" i="1" s="1"/>
  <c r="AD113" i="1"/>
  <c r="Q106" i="1" s="1"/>
  <c r="B79" i="1" s="1"/>
  <c r="AE113" i="1"/>
  <c r="R106" i="1" s="1"/>
  <c r="C79" i="1" s="1"/>
  <c r="AD114" i="1"/>
  <c r="Q107" i="1" s="1"/>
  <c r="B80" i="1" s="1"/>
  <c r="AE114" i="1"/>
  <c r="R107" i="1" s="1"/>
  <c r="C80" i="1" s="1"/>
  <c r="AD115" i="1"/>
  <c r="Q108" i="1" s="1"/>
  <c r="B81" i="1" s="1"/>
  <c r="AE115" i="1"/>
  <c r="R108" i="1" s="1"/>
  <c r="C81" i="1" s="1"/>
  <c r="AD116" i="1"/>
  <c r="Q109" i="1" s="1"/>
  <c r="B82" i="1" s="1"/>
  <c r="AE116" i="1"/>
  <c r="R109" i="1" s="1"/>
  <c r="C82" i="1" s="1"/>
  <c r="AD117" i="1"/>
  <c r="Q110" i="1" s="1"/>
  <c r="B83" i="1" s="1"/>
  <c r="AE117" i="1"/>
  <c r="R110" i="1" s="1"/>
  <c r="C83" i="1" s="1"/>
  <c r="AD118" i="1"/>
  <c r="Q111" i="1" s="1"/>
  <c r="B84" i="1" s="1"/>
  <c r="AE118" i="1"/>
  <c r="R111" i="1" s="1"/>
  <c r="C84" i="1" s="1"/>
  <c r="AD119" i="1"/>
  <c r="Q112" i="1" s="1"/>
  <c r="B85" i="1" s="1"/>
  <c r="AE119" i="1"/>
  <c r="R112" i="1" s="1"/>
  <c r="C85" i="1" s="1"/>
  <c r="AD120" i="1"/>
  <c r="Q113" i="1" s="1"/>
  <c r="B86" i="1" s="1"/>
  <c r="AE120" i="1"/>
  <c r="R113" i="1" s="1"/>
  <c r="C86" i="1" s="1"/>
  <c r="AD121" i="1"/>
  <c r="Q114" i="1" s="1"/>
  <c r="B87" i="1" s="1"/>
  <c r="AE121" i="1"/>
  <c r="R114" i="1" s="1"/>
  <c r="C87" i="1" s="1"/>
  <c r="AD122" i="1"/>
  <c r="Q115" i="1" s="1"/>
  <c r="B88" i="1" s="1"/>
  <c r="AE122" i="1"/>
  <c r="R115" i="1" s="1"/>
  <c r="C88" i="1" s="1"/>
  <c r="AD123" i="1"/>
  <c r="Q116" i="1" s="1"/>
  <c r="B89" i="1" s="1"/>
  <c r="AE123" i="1"/>
  <c r="R116" i="1" s="1"/>
  <c r="C89" i="1" s="1"/>
  <c r="AD124" i="1"/>
  <c r="Q117" i="1" s="1"/>
  <c r="B90" i="1" s="1"/>
  <c r="AE124" i="1"/>
  <c r="R117" i="1" s="1"/>
  <c r="C90" i="1" s="1"/>
  <c r="AD125" i="1"/>
  <c r="Q118" i="1" s="1"/>
  <c r="B91" i="1" s="1"/>
  <c r="AE125" i="1"/>
  <c r="R118" i="1" s="1"/>
  <c r="C91" i="1" s="1"/>
  <c r="AD126" i="1"/>
  <c r="Q119" i="1" s="1"/>
  <c r="B92" i="1" s="1"/>
  <c r="AE126" i="1"/>
  <c r="R119" i="1" s="1"/>
  <c r="C92" i="1" s="1"/>
  <c r="AD127" i="1"/>
  <c r="Q120" i="1" s="1"/>
  <c r="B93" i="1" s="1"/>
  <c r="AE127" i="1"/>
  <c r="R120" i="1" s="1"/>
  <c r="C93" i="1" s="1"/>
  <c r="AD128" i="1"/>
  <c r="Q121" i="1" s="1"/>
  <c r="B94" i="1" s="1"/>
  <c r="AE128" i="1"/>
  <c r="R121" i="1" s="1"/>
  <c r="C94" i="1" s="1"/>
  <c r="AD129" i="1"/>
  <c r="Q122" i="1" s="1"/>
  <c r="B95" i="1" s="1"/>
  <c r="AE129" i="1"/>
  <c r="R122" i="1" s="1"/>
  <c r="C95" i="1" s="1"/>
  <c r="AD130" i="1"/>
  <c r="Q123" i="1" s="1"/>
  <c r="B96" i="1" s="1"/>
  <c r="AE130" i="1"/>
  <c r="R123" i="1" s="1"/>
  <c r="C96" i="1" s="1"/>
  <c r="AD131" i="1"/>
  <c r="Q124" i="1" s="1"/>
  <c r="B97" i="1" s="1"/>
  <c r="AE131" i="1"/>
  <c r="R124" i="1" s="1"/>
  <c r="C97" i="1" s="1"/>
  <c r="AD132" i="1"/>
  <c r="Q125" i="1" s="1"/>
  <c r="B98" i="1" s="1"/>
  <c r="AE132" i="1"/>
  <c r="R125" i="1" s="1"/>
  <c r="C98" i="1" s="1"/>
  <c r="AD133" i="1"/>
  <c r="Q126" i="1" s="1"/>
  <c r="B99" i="1" s="1"/>
  <c r="AE133" i="1"/>
  <c r="R126" i="1" s="1"/>
  <c r="C99" i="1" s="1"/>
  <c r="AD134" i="1"/>
  <c r="Q127" i="1" s="1"/>
  <c r="B100" i="1" s="1"/>
  <c r="AE134" i="1"/>
  <c r="R127" i="1" s="1"/>
  <c r="C100" i="1" s="1"/>
  <c r="AD135" i="1"/>
  <c r="Q128" i="1" s="1"/>
  <c r="B101" i="1" s="1"/>
  <c r="AE135" i="1"/>
  <c r="R128" i="1" s="1"/>
  <c r="C101" i="1" s="1"/>
  <c r="AD136" i="1"/>
  <c r="Q129" i="1" s="1"/>
  <c r="B102" i="1" s="1"/>
  <c r="AE136" i="1"/>
  <c r="R129" i="1" s="1"/>
  <c r="C102" i="1" s="1"/>
  <c r="AD137" i="1"/>
  <c r="Q130" i="1" s="1"/>
  <c r="B103" i="1" s="1"/>
  <c r="AE137" i="1"/>
  <c r="R130" i="1" s="1"/>
  <c r="C103" i="1" s="1"/>
  <c r="AD138" i="1"/>
  <c r="Q131" i="1" s="1"/>
  <c r="B104" i="1" s="1"/>
  <c r="AE138" i="1"/>
  <c r="R131" i="1" s="1"/>
  <c r="C104" i="1" s="1"/>
  <c r="AD139" i="1"/>
  <c r="Q132" i="1" s="1"/>
  <c r="B105" i="1" s="1"/>
  <c r="AE139" i="1"/>
  <c r="R132" i="1" s="1"/>
  <c r="C105" i="1" s="1"/>
  <c r="AD140" i="1"/>
  <c r="Q133" i="1" s="1"/>
  <c r="B106" i="1" s="1"/>
  <c r="AE140" i="1"/>
  <c r="R133" i="1" s="1"/>
  <c r="C106" i="1" s="1"/>
  <c r="AD141" i="1"/>
  <c r="Q134" i="1" s="1"/>
  <c r="B107" i="1" s="1"/>
  <c r="AE141" i="1"/>
  <c r="R134" i="1" s="1"/>
  <c r="C107" i="1" s="1"/>
  <c r="AD142" i="1"/>
  <c r="Q135" i="1" s="1"/>
  <c r="B108" i="1" s="1"/>
  <c r="AE142" i="1"/>
  <c r="R135" i="1" s="1"/>
  <c r="C108" i="1" s="1"/>
  <c r="AD143" i="1"/>
  <c r="Q136" i="1" s="1"/>
  <c r="B109" i="1" s="1"/>
  <c r="AE143" i="1"/>
  <c r="R136" i="1" s="1"/>
  <c r="C109" i="1" s="1"/>
  <c r="AD144" i="1"/>
  <c r="Q137" i="1" s="1"/>
  <c r="B110" i="1" s="1"/>
  <c r="AE144" i="1"/>
  <c r="R137" i="1" s="1"/>
  <c r="C110" i="1" s="1"/>
  <c r="AD145" i="1"/>
  <c r="Q138" i="1" s="1"/>
  <c r="B111" i="1" s="1"/>
  <c r="AE145" i="1"/>
  <c r="R138" i="1" s="1"/>
  <c r="C111" i="1" s="1"/>
  <c r="AD146" i="1"/>
  <c r="Q139" i="1" s="1"/>
  <c r="B112" i="1" s="1"/>
  <c r="AE146" i="1"/>
  <c r="R139" i="1" s="1"/>
  <c r="C112" i="1" s="1"/>
  <c r="AD147" i="1"/>
  <c r="Q140" i="1" s="1"/>
  <c r="B113" i="1" s="1"/>
  <c r="AE147" i="1"/>
  <c r="R140" i="1" s="1"/>
  <c r="C113" i="1" s="1"/>
  <c r="AD148" i="1"/>
  <c r="Q141" i="1" s="1"/>
  <c r="B114" i="1" s="1"/>
  <c r="AE148" i="1"/>
  <c r="R141" i="1" s="1"/>
  <c r="C114" i="1" s="1"/>
  <c r="AD149" i="1"/>
  <c r="Q142" i="1" s="1"/>
  <c r="B115" i="1" s="1"/>
  <c r="AE149" i="1"/>
  <c r="R142" i="1" s="1"/>
  <c r="C115" i="1" s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D269" i="1"/>
  <c r="AE269" i="1"/>
  <c r="AD270" i="1"/>
  <c r="AE270" i="1"/>
  <c r="AD271" i="1"/>
  <c r="AE271" i="1"/>
  <c r="AD272" i="1"/>
  <c r="AE272" i="1"/>
  <c r="AD273" i="1"/>
  <c r="AE273" i="1"/>
  <c r="AD274" i="1"/>
  <c r="AE274" i="1"/>
  <c r="AD275" i="1"/>
  <c r="AE275" i="1"/>
  <c r="AD276" i="1"/>
  <c r="AE276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D285" i="1"/>
  <c r="AE285" i="1"/>
  <c r="AD286" i="1"/>
  <c r="AE286" i="1"/>
  <c r="AD287" i="1"/>
  <c r="AE287" i="1"/>
  <c r="AD288" i="1"/>
  <c r="AE288" i="1"/>
  <c r="AD289" i="1"/>
  <c r="AE289" i="1"/>
  <c r="AD290" i="1"/>
  <c r="AE290" i="1"/>
  <c r="AD291" i="1"/>
  <c r="AE291" i="1"/>
  <c r="AD292" i="1"/>
  <c r="AE292" i="1"/>
  <c r="AD293" i="1"/>
  <c r="AE293" i="1"/>
  <c r="AD294" i="1"/>
  <c r="AE294" i="1"/>
  <c r="AD295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05" i="1"/>
  <c r="AE305" i="1"/>
  <c r="AD306" i="1"/>
  <c r="AE306" i="1"/>
  <c r="AD307" i="1"/>
  <c r="AE307" i="1"/>
  <c r="AD308" i="1"/>
  <c r="AE308" i="1"/>
  <c r="AD309" i="1"/>
  <c r="AE309" i="1"/>
  <c r="AD310" i="1"/>
  <c r="AE310" i="1"/>
  <c r="AD311" i="1"/>
  <c r="AE311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D318" i="1"/>
  <c r="AE318" i="1"/>
  <c r="AD319" i="1"/>
  <c r="AE319" i="1"/>
  <c r="AD320" i="1"/>
  <c r="AE320" i="1"/>
  <c r="AD321" i="1"/>
  <c r="AE321" i="1"/>
  <c r="AD322" i="1"/>
  <c r="AE322" i="1"/>
  <c r="AD323" i="1"/>
  <c r="AE323" i="1"/>
  <c r="AD324" i="1"/>
  <c r="AE324" i="1"/>
  <c r="AD325" i="1"/>
  <c r="AE325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D340" i="1"/>
  <c r="AE340" i="1"/>
  <c r="AD341" i="1"/>
  <c r="AE341" i="1"/>
  <c r="AD342" i="1"/>
  <c r="AE342" i="1"/>
  <c r="AD343" i="1"/>
  <c r="AE343" i="1"/>
  <c r="AD344" i="1"/>
  <c r="AE344" i="1"/>
  <c r="AD345" i="1"/>
  <c r="AE345" i="1"/>
  <c r="AD346" i="1"/>
  <c r="AE346" i="1"/>
  <c r="AD347" i="1"/>
  <c r="AE347" i="1"/>
  <c r="AD348" i="1"/>
  <c r="AE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D356" i="1"/>
  <c r="AE356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D363" i="1"/>
  <c r="AE363" i="1"/>
  <c r="AD364" i="1"/>
  <c r="AE364" i="1"/>
  <c r="AD365" i="1"/>
  <c r="AE365" i="1"/>
  <c r="AD366" i="1"/>
  <c r="AE366" i="1"/>
  <c r="AD367" i="1"/>
  <c r="AE367" i="1"/>
  <c r="AD368" i="1"/>
  <c r="AE368" i="1"/>
  <c r="AD369" i="1"/>
  <c r="AE369" i="1"/>
  <c r="AD370" i="1"/>
  <c r="AE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D380" i="1"/>
  <c r="AE380" i="1"/>
  <c r="AD381" i="1"/>
  <c r="AE381" i="1"/>
  <c r="AD382" i="1"/>
  <c r="AE382" i="1"/>
  <c r="AD383" i="1"/>
  <c r="AE383" i="1"/>
  <c r="AD384" i="1"/>
  <c r="AE384" i="1"/>
  <c r="AD385" i="1"/>
  <c r="AE385" i="1"/>
  <c r="AD386" i="1"/>
  <c r="AE386" i="1"/>
  <c r="AD387" i="1"/>
  <c r="AE387" i="1"/>
  <c r="AD388" i="1"/>
  <c r="AE388" i="1"/>
  <c r="AD389" i="1"/>
  <c r="AE389" i="1"/>
  <c r="AD390" i="1"/>
  <c r="AE390" i="1"/>
  <c r="AD391" i="1"/>
  <c r="AE391" i="1"/>
  <c r="AD392" i="1"/>
  <c r="AE392" i="1"/>
  <c r="AD393" i="1"/>
  <c r="AE393" i="1"/>
  <c r="AD394" i="1"/>
  <c r="AE394" i="1"/>
  <c r="AD395" i="1"/>
  <c r="AE395" i="1"/>
  <c r="AD396" i="1"/>
  <c r="AE396" i="1"/>
  <c r="AD397" i="1"/>
  <c r="AE397" i="1"/>
  <c r="AD398" i="1"/>
  <c r="AE398" i="1"/>
  <c r="AD399" i="1"/>
  <c r="AE399" i="1"/>
  <c r="AD400" i="1"/>
  <c r="AE400" i="1"/>
  <c r="AD401" i="1"/>
  <c r="AE401" i="1"/>
  <c r="AD402" i="1"/>
  <c r="AE402" i="1"/>
  <c r="AD403" i="1"/>
  <c r="AE403" i="1"/>
  <c r="AD404" i="1"/>
  <c r="AE404" i="1"/>
  <c r="AD405" i="1"/>
  <c r="AE405" i="1"/>
  <c r="AD406" i="1"/>
  <c r="AE406" i="1"/>
  <c r="AD407" i="1"/>
  <c r="AE407" i="1"/>
  <c r="AD408" i="1"/>
  <c r="AE408" i="1"/>
  <c r="AD409" i="1"/>
  <c r="AE409" i="1"/>
  <c r="AD410" i="1"/>
  <c r="AE410" i="1"/>
  <c r="AD411" i="1"/>
  <c r="AE411" i="1"/>
  <c r="AD412" i="1"/>
  <c r="AE412" i="1"/>
  <c r="AD413" i="1"/>
  <c r="AE413" i="1"/>
  <c r="AD414" i="1"/>
  <c r="AE414" i="1"/>
  <c r="AD415" i="1"/>
  <c r="AE415" i="1"/>
  <c r="AD416" i="1"/>
  <c r="AE416" i="1"/>
  <c r="AD417" i="1"/>
  <c r="AE417" i="1"/>
  <c r="AD418" i="1"/>
  <c r="AE418" i="1"/>
  <c r="AD419" i="1"/>
  <c r="AE419" i="1"/>
  <c r="AD420" i="1"/>
  <c r="AE420" i="1"/>
  <c r="AE35" i="1"/>
  <c r="R28" i="1" s="1"/>
  <c r="C1" i="1" s="1"/>
  <c r="AD35" i="1"/>
  <c r="Q28" i="1" s="1"/>
  <c r="B1" i="1" s="1"/>
  <c r="AG41" i="1" l="1"/>
  <c r="AG42" i="1" l="1"/>
  <c r="AG43" i="1" l="1"/>
  <c r="AG44" i="1" l="1"/>
  <c r="AG45" i="1" l="1"/>
  <c r="AG46" i="1" l="1"/>
  <c r="AG47" i="1" l="1"/>
  <c r="AG48" i="1" l="1"/>
  <c r="AG49" i="1" l="1"/>
  <c r="AG50" i="1" l="1"/>
  <c r="AG51" i="1" l="1"/>
  <c r="AG52" i="1" l="1"/>
  <c r="AG53" i="1" l="1"/>
  <c r="AG54" i="1" l="1"/>
  <c r="AG55" i="1" l="1"/>
  <c r="AG56" i="1" l="1"/>
  <c r="AG57" i="1" l="1"/>
  <c r="AG58" i="1" l="1"/>
  <c r="AG59" i="1" l="1"/>
  <c r="AG60" i="1" l="1"/>
  <c r="AG61" i="1" l="1"/>
  <c r="AG62" i="1" l="1"/>
  <c r="AG63" i="1" l="1"/>
  <c r="AG64" i="1" l="1"/>
  <c r="AG65" i="1" l="1"/>
  <c r="AG66" i="1" l="1"/>
  <c r="AG67" i="1" l="1"/>
  <c r="AG68" i="1" l="1"/>
  <c r="AG69" i="1" l="1"/>
  <c r="AG70" i="1" l="1"/>
  <c r="AG71" i="1" l="1"/>
  <c r="AG72" i="1" l="1"/>
  <c r="AG73" i="1" l="1"/>
  <c r="AG74" i="1" l="1"/>
  <c r="AG75" i="1" l="1"/>
  <c r="AG76" i="1" l="1"/>
  <c r="AG77" i="1" l="1"/>
  <c r="AG78" i="1" l="1"/>
  <c r="AG79" i="1" l="1"/>
  <c r="AG80" i="1" l="1"/>
  <c r="AG81" i="1" l="1"/>
  <c r="AG82" i="1" l="1"/>
  <c r="AG83" i="1" l="1"/>
  <c r="AG84" i="1" l="1"/>
  <c r="AG85" i="1" l="1"/>
  <c r="AG86" i="1" l="1"/>
  <c r="AG87" i="1" l="1"/>
  <c r="AG88" i="1" l="1"/>
  <c r="AG89" i="1" l="1"/>
  <c r="AG90" i="1" l="1"/>
  <c r="AG91" i="1" l="1"/>
  <c r="AG92" i="1" l="1"/>
  <c r="AG93" i="1" l="1"/>
  <c r="AG94" i="1" l="1"/>
  <c r="AG95" i="1" l="1"/>
  <c r="AG96" i="1" l="1"/>
  <c r="AG97" i="1" l="1"/>
  <c r="AG98" i="1" l="1"/>
  <c r="AG99" i="1" l="1"/>
  <c r="AG100" i="1" l="1"/>
  <c r="AG101" i="1" l="1"/>
  <c r="AG102" i="1" l="1"/>
  <c r="AG103" i="1" l="1"/>
  <c r="AG104" i="1" l="1"/>
  <c r="AG105" i="1" l="1"/>
  <c r="AG106" i="1" l="1"/>
  <c r="AG107" i="1" l="1"/>
  <c r="AG108" i="1" l="1"/>
  <c r="AG109" i="1" l="1"/>
  <c r="AG110" i="1" l="1"/>
  <c r="AG111" i="1" l="1"/>
  <c r="AG112" i="1" l="1"/>
  <c r="AG113" i="1" l="1"/>
  <c r="AG114" i="1" l="1"/>
  <c r="AG115" i="1" l="1"/>
  <c r="AG116" i="1" l="1"/>
  <c r="AG117" i="1" l="1"/>
  <c r="AG118" i="1" l="1"/>
  <c r="AG119" i="1" l="1"/>
  <c r="AG120" i="1" l="1"/>
  <c r="AG121" i="1" l="1"/>
  <c r="AG122" i="1" l="1"/>
  <c r="AG123" i="1" l="1"/>
  <c r="AG124" i="1" l="1"/>
  <c r="AG125" i="1" l="1"/>
  <c r="AG126" i="1" l="1"/>
  <c r="AG127" i="1" l="1"/>
  <c r="AG128" i="1" l="1"/>
  <c r="AG129" i="1" l="1"/>
  <c r="AG130" i="1" l="1"/>
  <c r="AG131" i="1" l="1"/>
  <c r="AG132" i="1" l="1"/>
  <c r="AG133" i="1" l="1"/>
  <c r="AG134" i="1" l="1"/>
  <c r="AG135" i="1" l="1"/>
  <c r="AG136" i="1" l="1"/>
  <c r="AG137" i="1" l="1"/>
  <c r="AG138" i="1" l="1"/>
  <c r="AG139" i="1" l="1"/>
  <c r="AG140" i="1" l="1"/>
  <c r="AG141" i="1" l="1"/>
  <c r="AG142" i="1" l="1"/>
  <c r="AG143" i="1" l="1"/>
  <c r="AG144" i="1" l="1"/>
  <c r="AG145" i="1" l="1"/>
  <c r="AG146" i="1" l="1"/>
  <c r="AG147" i="1" l="1"/>
  <c r="AG148" i="1" l="1"/>
  <c r="AG149" i="1" l="1"/>
  <c r="P141" i="1"/>
  <c r="A114" i="1" s="1"/>
  <c r="P142" i="1" l="1"/>
  <c r="A115" i="1" s="1"/>
  <c r="P29" i="1"/>
  <c r="A2" i="1" s="1"/>
  <c r="P30" i="1"/>
  <c r="A3" i="1" s="1"/>
  <c r="P31" i="1"/>
  <c r="A4" i="1" s="1"/>
  <c r="P32" i="1"/>
  <c r="A5" i="1" s="1"/>
  <c r="P33" i="1"/>
  <c r="A6" i="1" s="1"/>
  <c r="P34" i="1"/>
  <c r="A7" i="1" s="1"/>
  <c r="P35" i="1"/>
  <c r="A8" i="1" s="1"/>
  <c r="P36" i="1"/>
  <c r="A9" i="1" s="1"/>
  <c r="P37" i="1"/>
  <c r="A10" i="1" s="1"/>
  <c r="P38" i="1"/>
  <c r="A11" i="1" s="1"/>
  <c r="P39" i="1"/>
  <c r="A12" i="1" s="1"/>
  <c r="P40" i="1"/>
  <c r="A13" i="1" s="1"/>
  <c r="P41" i="1"/>
  <c r="A14" i="1" s="1"/>
  <c r="P42" i="1"/>
  <c r="A15" i="1" s="1"/>
  <c r="P43" i="1"/>
  <c r="A16" i="1" s="1"/>
  <c r="P44" i="1"/>
  <c r="A17" i="1" s="1"/>
  <c r="P45" i="1"/>
  <c r="A18" i="1" s="1"/>
  <c r="P46" i="1"/>
  <c r="A19" i="1" s="1"/>
  <c r="P47" i="1"/>
  <c r="A20" i="1" s="1"/>
  <c r="P48" i="1"/>
  <c r="A21" i="1" s="1"/>
  <c r="P49" i="1"/>
  <c r="A22" i="1" s="1"/>
  <c r="P50" i="1"/>
  <c r="A23" i="1" s="1"/>
  <c r="P51" i="1"/>
  <c r="A24" i="1" s="1"/>
  <c r="P52" i="1"/>
  <c r="A25" i="1" s="1"/>
  <c r="P53" i="1"/>
  <c r="A26" i="1" s="1"/>
  <c r="P54" i="1"/>
  <c r="A27" i="1" s="1"/>
  <c r="P55" i="1"/>
  <c r="A28" i="1" s="1"/>
  <c r="P56" i="1"/>
  <c r="A29" i="1" s="1"/>
  <c r="P57" i="1"/>
  <c r="A30" i="1" s="1"/>
  <c r="P58" i="1"/>
  <c r="A31" i="1" s="1"/>
  <c r="P59" i="1"/>
  <c r="A32" i="1" s="1"/>
  <c r="P60" i="1"/>
  <c r="A33" i="1" s="1"/>
  <c r="P61" i="1"/>
  <c r="A34" i="1" s="1"/>
  <c r="P62" i="1"/>
  <c r="A35" i="1" s="1"/>
  <c r="P63" i="1"/>
  <c r="A36" i="1" s="1"/>
  <c r="P64" i="1"/>
  <c r="A37" i="1" s="1"/>
  <c r="P65" i="1"/>
  <c r="A38" i="1" s="1"/>
  <c r="P66" i="1"/>
  <c r="A39" i="1" s="1"/>
  <c r="P67" i="1"/>
  <c r="A40" i="1" s="1"/>
  <c r="P68" i="1"/>
  <c r="A41" i="1" s="1"/>
  <c r="P69" i="1"/>
  <c r="A42" i="1" s="1"/>
  <c r="P70" i="1"/>
  <c r="A43" i="1" s="1"/>
  <c r="P71" i="1"/>
  <c r="A44" i="1" s="1"/>
  <c r="P72" i="1"/>
  <c r="A45" i="1" s="1"/>
  <c r="P73" i="1"/>
  <c r="A46" i="1" s="1"/>
  <c r="P74" i="1"/>
  <c r="A47" i="1" s="1"/>
  <c r="P75" i="1"/>
  <c r="A48" i="1" s="1"/>
  <c r="P76" i="1"/>
  <c r="A49" i="1" s="1"/>
  <c r="P77" i="1"/>
  <c r="A50" i="1" s="1"/>
  <c r="P78" i="1"/>
  <c r="A51" i="1" s="1"/>
  <c r="P79" i="1"/>
  <c r="A52" i="1" s="1"/>
  <c r="P80" i="1"/>
  <c r="A53" i="1" s="1"/>
  <c r="P81" i="1"/>
  <c r="A54" i="1" s="1"/>
  <c r="P82" i="1"/>
  <c r="A55" i="1" s="1"/>
  <c r="P83" i="1"/>
  <c r="A56" i="1" s="1"/>
  <c r="P84" i="1"/>
  <c r="A57" i="1" s="1"/>
  <c r="P85" i="1"/>
  <c r="A58" i="1" s="1"/>
  <c r="P86" i="1"/>
  <c r="A59" i="1" s="1"/>
  <c r="P87" i="1"/>
  <c r="A60" i="1" s="1"/>
  <c r="P88" i="1"/>
  <c r="A61" i="1" s="1"/>
  <c r="P89" i="1"/>
  <c r="A62" i="1" s="1"/>
  <c r="P90" i="1"/>
  <c r="A63" i="1" s="1"/>
  <c r="P91" i="1"/>
  <c r="A64" i="1" s="1"/>
  <c r="P92" i="1"/>
  <c r="A65" i="1" s="1"/>
  <c r="P93" i="1"/>
  <c r="A66" i="1" s="1"/>
  <c r="P94" i="1"/>
  <c r="A67" i="1" s="1"/>
  <c r="P95" i="1"/>
  <c r="A68" i="1" s="1"/>
  <c r="P96" i="1"/>
  <c r="A69" i="1" s="1"/>
  <c r="P97" i="1"/>
  <c r="A70" i="1" s="1"/>
  <c r="P98" i="1"/>
  <c r="A71" i="1" s="1"/>
  <c r="P99" i="1"/>
  <c r="A72" i="1" s="1"/>
  <c r="P100" i="1"/>
  <c r="A73" i="1" s="1"/>
  <c r="P101" i="1"/>
  <c r="A74" i="1" s="1"/>
  <c r="P102" i="1"/>
  <c r="A75" i="1" s="1"/>
  <c r="P103" i="1"/>
  <c r="A76" i="1" s="1"/>
  <c r="P104" i="1"/>
  <c r="A77" i="1" s="1"/>
  <c r="P105" i="1"/>
  <c r="A78" i="1" s="1"/>
  <c r="P106" i="1"/>
  <c r="A79" i="1" s="1"/>
  <c r="P107" i="1"/>
  <c r="A80" i="1" s="1"/>
  <c r="P108" i="1"/>
  <c r="A81" i="1" s="1"/>
  <c r="P109" i="1"/>
  <c r="A82" i="1" s="1"/>
  <c r="P110" i="1"/>
  <c r="A83" i="1" s="1"/>
  <c r="P111" i="1"/>
  <c r="A84" i="1" s="1"/>
  <c r="P112" i="1"/>
  <c r="A85" i="1" s="1"/>
  <c r="P113" i="1"/>
  <c r="A86" i="1" s="1"/>
  <c r="P114" i="1"/>
  <c r="A87" i="1" s="1"/>
  <c r="P115" i="1"/>
  <c r="A88" i="1" s="1"/>
  <c r="P116" i="1"/>
  <c r="A89" i="1" s="1"/>
  <c r="P117" i="1"/>
  <c r="A90" i="1" s="1"/>
  <c r="P118" i="1"/>
  <c r="A91" i="1" s="1"/>
  <c r="P119" i="1"/>
  <c r="A92" i="1" s="1"/>
  <c r="P120" i="1"/>
  <c r="A93" i="1" s="1"/>
  <c r="P121" i="1"/>
  <c r="A94" i="1" s="1"/>
  <c r="P122" i="1"/>
  <c r="A95" i="1" s="1"/>
  <c r="P123" i="1"/>
  <c r="A96" i="1" s="1"/>
  <c r="P124" i="1"/>
  <c r="A97" i="1" s="1"/>
  <c r="P125" i="1"/>
  <c r="A98" i="1" s="1"/>
  <c r="P126" i="1"/>
  <c r="A99" i="1" s="1"/>
  <c r="P127" i="1"/>
  <c r="A100" i="1" s="1"/>
  <c r="P128" i="1"/>
  <c r="A101" i="1" s="1"/>
  <c r="P129" i="1"/>
  <c r="A102" i="1" s="1"/>
  <c r="P130" i="1"/>
  <c r="A103" i="1" s="1"/>
  <c r="P131" i="1"/>
  <c r="A104" i="1" s="1"/>
  <c r="P132" i="1"/>
  <c r="A105" i="1" s="1"/>
  <c r="P133" i="1"/>
  <c r="A106" i="1" s="1"/>
  <c r="P134" i="1"/>
  <c r="A107" i="1" s="1"/>
  <c r="P135" i="1"/>
  <c r="A108" i="1" s="1"/>
  <c r="P136" i="1"/>
  <c r="A109" i="1" s="1"/>
  <c r="P137" i="1"/>
  <c r="A110" i="1" s="1"/>
  <c r="P138" i="1"/>
  <c r="A111" i="1" s="1"/>
  <c r="P139" i="1"/>
  <c r="A112" i="1" s="1"/>
  <c r="P140" i="1"/>
  <c r="A113" i="1" s="1"/>
</calcChain>
</file>

<file path=xl/sharedStrings.xml><?xml version="1.0" encoding="utf-8"?>
<sst xmlns="http://schemas.openxmlformats.org/spreadsheetml/2006/main" count="3" uniqueCount="2">
  <si>
    <t>komplexebahn33prozent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</si>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</sst>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Spline - Druckguss</a:t>
            </a:r>
            <a:r>
              <a:rPr lang="de-DE" baseline="0"/>
              <a:t> Bahn</a:t>
            </a:r>
            <a:endParaRPr lang="de-DE"/>
          </a:p>
        </c:rich>
      </c:tx>
      <c:layout>
        <c:manualLayout>
          <c:xMode val="edge"/>
          <c:yMode val="edge"/>
          <c:x val="0.3343193350831146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Auslenkung um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Tabelle1!$P$28:$P$142</c:f>
              <c:numCache>
                <c:formatCode>0.00</c:formatCode>
                <c:ptCount val="115"/>
                <c:pt idx="0">
                  <c:v>0</c:v>
                </c:pt>
                <c:pt idx="1">
                  <c:v>3.8596491228070177E-2</c:v>
                </c:pt>
                <c:pt idx="2">
                  <c:v>7.7192982456140355E-2</c:v>
                </c:pt>
                <c:pt idx="3">
                  <c:v>0.11578947368421054</c:v>
                </c:pt>
                <c:pt idx="4">
                  <c:v>0.15438596491228071</c:v>
                </c:pt>
                <c:pt idx="5">
                  <c:v>0.19298245614035087</c:v>
                </c:pt>
                <c:pt idx="6">
                  <c:v>0.23157894736842108</c:v>
                </c:pt>
                <c:pt idx="7">
                  <c:v>0.27017543859649129</c:v>
                </c:pt>
                <c:pt idx="8">
                  <c:v>0.30877192982456142</c:v>
                </c:pt>
                <c:pt idx="9">
                  <c:v>0.3473684210526316</c:v>
                </c:pt>
                <c:pt idx="10">
                  <c:v>0.38596491228070173</c:v>
                </c:pt>
                <c:pt idx="11">
                  <c:v>0.42456140350877197</c:v>
                </c:pt>
                <c:pt idx="12">
                  <c:v>0.46315789473684216</c:v>
                </c:pt>
                <c:pt idx="13">
                  <c:v>0.50175438596491229</c:v>
                </c:pt>
                <c:pt idx="14">
                  <c:v>0.54035087719298258</c:v>
                </c:pt>
                <c:pt idx="15">
                  <c:v>0.57894736842105265</c:v>
                </c:pt>
                <c:pt idx="16">
                  <c:v>0.61754385964912284</c:v>
                </c:pt>
                <c:pt idx="17">
                  <c:v>0.65614035087719313</c:v>
                </c:pt>
                <c:pt idx="18">
                  <c:v>0.69473684210526321</c:v>
                </c:pt>
                <c:pt idx="19">
                  <c:v>0.73333333333333339</c:v>
                </c:pt>
                <c:pt idx="20">
                  <c:v>0.77192982456140347</c:v>
                </c:pt>
                <c:pt idx="21">
                  <c:v>0.81052631578947376</c:v>
                </c:pt>
                <c:pt idx="22">
                  <c:v>0.84912280701754395</c:v>
                </c:pt>
                <c:pt idx="23">
                  <c:v>0.88771929824561402</c:v>
                </c:pt>
                <c:pt idx="24">
                  <c:v>0.92631578947368431</c:v>
                </c:pt>
                <c:pt idx="25">
                  <c:v>0.9649122807017545</c:v>
                </c:pt>
                <c:pt idx="26">
                  <c:v>1.0035087719298246</c:v>
                </c:pt>
                <c:pt idx="27">
                  <c:v>1.0421052631578949</c:v>
                </c:pt>
                <c:pt idx="28">
                  <c:v>1.0807017543859652</c:v>
                </c:pt>
                <c:pt idx="29">
                  <c:v>1.1192982456140352</c:v>
                </c:pt>
                <c:pt idx="30">
                  <c:v>1.1578947368421053</c:v>
                </c:pt>
                <c:pt idx="31">
                  <c:v>1.1964912280701754</c:v>
                </c:pt>
                <c:pt idx="32">
                  <c:v>1.2350877192982457</c:v>
                </c:pt>
                <c:pt idx="33">
                  <c:v>1.273684210526316</c:v>
                </c:pt>
                <c:pt idx="34">
                  <c:v>1.3122807017543863</c:v>
                </c:pt>
                <c:pt idx="35">
                  <c:v>1.3508771929824561</c:v>
                </c:pt>
                <c:pt idx="36">
                  <c:v>1.3894736842105264</c:v>
                </c:pt>
                <c:pt idx="37">
                  <c:v>1.4280701754385965</c:v>
                </c:pt>
                <c:pt idx="38">
                  <c:v>1.4666666666666668</c:v>
                </c:pt>
                <c:pt idx="39">
                  <c:v>1.5052631578947371</c:v>
                </c:pt>
                <c:pt idx="40">
                  <c:v>1.5438596491228069</c:v>
                </c:pt>
                <c:pt idx="41">
                  <c:v>1.5824561403508772</c:v>
                </c:pt>
                <c:pt idx="42">
                  <c:v>1.6210526315789475</c:v>
                </c:pt>
                <c:pt idx="43">
                  <c:v>1.6596491228070176</c:v>
                </c:pt>
                <c:pt idx="44">
                  <c:v>1.6982456140350879</c:v>
                </c:pt>
                <c:pt idx="45">
                  <c:v>1.7368421052631582</c:v>
                </c:pt>
                <c:pt idx="46">
                  <c:v>1.775438596491228</c:v>
                </c:pt>
                <c:pt idx="47">
                  <c:v>1.8140350877192983</c:v>
                </c:pt>
                <c:pt idx="48">
                  <c:v>1.8526315789473686</c:v>
                </c:pt>
                <c:pt idx="49">
                  <c:v>1.8912280701754387</c:v>
                </c:pt>
                <c:pt idx="50">
                  <c:v>1.929824561403509</c:v>
                </c:pt>
                <c:pt idx="51">
                  <c:v>1.9684210526315791</c:v>
                </c:pt>
                <c:pt idx="52">
                  <c:v>2.0070175438596491</c:v>
                </c:pt>
                <c:pt idx="53">
                  <c:v>2.0456140350877194</c:v>
                </c:pt>
                <c:pt idx="54">
                  <c:v>2.0842105263157897</c:v>
                </c:pt>
                <c:pt idx="55">
                  <c:v>2.12280701754386</c:v>
                </c:pt>
                <c:pt idx="56">
                  <c:v>2.1614035087719303</c:v>
                </c:pt>
                <c:pt idx="57">
                  <c:v>2.2000000000000002</c:v>
                </c:pt>
                <c:pt idx="58">
                  <c:v>2.2385964912280705</c:v>
                </c:pt>
                <c:pt idx="59">
                  <c:v>2.2771929824561408</c:v>
                </c:pt>
                <c:pt idx="60">
                  <c:v>2.3157894736842106</c:v>
                </c:pt>
                <c:pt idx="61">
                  <c:v>2.3543859649122809</c:v>
                </c:pt>
                <c:pt idx="62">
                  <c:v>2.3929824561403508</c:v>
                </c:pt>
                <c:pt idx="63">
                  <c:v>2.4315789473684215</c:v>
                </c:pt>
                <c:pt idx="64">
                  <c:v>2.4701754385964914</c:v>
                </c:pt>
                <c:pt idx="65">
                  <c:v>2.5087719298245612</c:v>
                </c:pt>
                <c:pt idx="66">
                  <c:v>2.5473684210526319</c:v>
                </c:pt>
                <c:pt idx="67">
                  <c:v>2.5859649122807018</c:v>
                </c:pt>
                <c:pt idx="68">
                  <c:v>2.6245614035087725</c:v>
                </c:pt>
                <c:pt idx="69">
                  <c:v>2.6631578947368424</c:v>
                </c:pt>
                <c:pt idx="70">
                  <c:v>2.7017543859649122</c:v>
                </c:pt>
                <c:pt idx="71">
                  <c:v>2.7403508771929825</c:v>
                </c:pt>
                <c:pt idx="72">
                  <c:v>2.7789473684210528</c:v>
                </c:pt>
                <c:pt idx="73">
                  <c:v>2.8175438596491231</c:v>
                </c:pt>
                <c:pt idx="74">
                  <c:v>2.856140350877193</c:v>
                </c:pt>
                <c:pt idx="75">
                  <c:v>2.8947368421052633</c:v>
                </c:pt>
                <c:pt idx="76">
                  <c:v>2.9333333333333336</c:v>
                </c:pt>
                <c:pt idx="77">
                  <c:v>2.9719298245614034</c:v>
                </c:pt>
                <c:pt idx="78">
                  <c:v>3.0105263157894742</c:v>
                </c:pt>
                <c:pt idx="79">
                  <c:v>3.049122807017544</c:v>
                </c:pt>
                <c:pt idx="80">
                  <c:v>3.0877192982456139</c:v>
                </c:pt>
                <c:pt idx="81">
                  <c:v>3.1263157894736846</c:v>
                </c:pt>
                <c:pt idx="82">
                  <c:v>3.1649122807017545</c:v>
                </c:pt>
                <c:pt idx="83">
                  <c:v>3.2035087719298247</c:v>
                </c:pt>
                <c:pt idx="84">
                  <c:v>3.242105263157895</c:v>
                </c:pt>
                <c:pt idx="85">
                  <c:v>3.2807017543859653</c:v>
                </c:pt>
                <c:pt idx="86">
                  <c:v>3.3192982456140352</c:v>
                </c:pt>
                <c:pt idx="87">
                  <c:v>3.3578947368421055</c:v>
                </c:pt>
                <c:pt idx="88">
                  <c:v>3.3964912280701758</c:v>
                </c:pt>
                <c:pt idx="89">
                  <c:v>3.4350877192982456</c:v>
                </c:pt>
                <c:pt idx="90">
                  <c:v>3.4736842105263164</c:v>
                </c:pt>
                <c:pt idx="91">
                  <c:v>3.5122807017543862</c:v>
                </c:pt>
                <c:pt idx="92">
                  <c:v>3.5508771929824561</c:v>
                </c:pt>
                <c:pt idx="93">
                  <c:v>3.5894736842105268</c:v>
                </c:pt>
                <c:pt idx="94">
                  <c:v>3.6280701754385967</c:v>
                </c:pt>
                <c:pt idx="95">
                  <c:v>3.666666666666667</c:v>
                </c:pt>
                <c:pt idx="96">
                  <c:v>3.7052631578947373</c:v>
                </c:pt>
                <c:pt idx="97">
                  <c:v>3.7438596491228071</c:v>
                </c:pt>
                <c:pt idx="98">
                  <c:v>3.7824561403508774</c:v>
                </c:pt>
                <c:pt idx="99">
                  <c:v>3.8210526315789477</c:v>
                </c:pt>
                <c:pt idx="100">
                  <c:v>3.859649122807018</c:v>
                </c:pt>
                <c:pt idx="101">
                  <c:v>3.8982456140350878</c:v>
                </c:pt>
                <c:pt idx="102">
                  <c:v>3.9368421052631581</c:v>
                </c:pt>
                <c:pt idx="103">
                  <c:v>3.9754385964912284</c:v>
                </c:pt>
                <c:pt idx="104">
                  <c:v>4.0140350877192983</c:v>
                </c:pt>
                <c:pt idx="105">
                  <c:v>4.052631578947369</c:v>
                </c:pt>
                <c:pt idx="106">
                  <c:v>4.0912280701754389</c:v>
                </c:pt>
                <c:pt idx="107">
                  <c:v>4.1298245614035087</c:v>
                </c:pt>
                <c:pt idx="108">
                  <c:v>4.1684210526315795</c:v>
                </c:pt>
                <c:pt idx="109">
                  <c:v>4.2070175438596493</c:v>
                </c:pt>
                <c:pt idx="110">
                  <c:v>4.2456140350877201</c:v>
                </c:pt>
                <c:pt idx="111">
                  <c:v>4.2842105263157899</c:v>
                </c:pt>
                <c:pt idx="112">
                  <c:v>4.3228070175438607</c:v>
                </c:pt>
                <c:pt idx="113">
                  <c:v>4.3614035087719305</c:v>
                </c:pt>
                <c:pt idx="114">
                  <c:v>4.4000000000000004</c:v>
                </c:pt>
              </c:numCache>
            </c:numRef>
          </c:cat>
          <c:val>
            <c:numRef>
              <c:f>Tabelle1!$Q$28:$Q$142</c:f>
              <c:numCache>
                <c:formatCode>0.00</c:formatCode>
                <c:ptCount val="115"/>
                <c:pt idx="0">
                  <c:v>0</c:v>
                </c:pt>
                <c:pt idx="1">
                  <c:v>-0.56342799999999971</c:v>
                </c:pt>
                <c:pt idx="2">
                  <c:v>-1.0053539999999999</c:v>
                </c:pt>
                <c:pt idx="3">
                  <c:v>-1.1631959999999999</c:v>
                </c:pt>
                <c:pt idx="4">
                  <c:v>-0.90044200000000019</c:v>
                </c:pt>
                <c:pt idx="5">
                  <c:v>-1.1562439999999996</c:v>
                </c:pt>
                <c:pt idx="6">
                  <c:v>-1.2282919999999999</c:v>
                </c:pt>
                <c:pt idx="7">
                  <c:v>-1.367648</c:v>
                </c:pt>
                <c:pt idx="8">
                  <c:v>-1.5027379999999999</c:v>
                </c:pt>
                <c:pt idx="9">
                  <c:v>-2.0241379999999998</c:v>
                </c:pt>
                <c:pt idx="10">
                  <c:v>-2.8648559999999996</c:v>
                </c:pt>
                <c:pt idx="11">
                  <c:v>-3.2183019999999996</c:v>
                </c:pt>
                <c:pt idx="12">
                  <c:v>-3.6025580000000001</c:v>
                </c:pt>
                <c:pt idx="13">
                  <c:v>-3.8330799999999998</c:v>
                </c:pt>
                <c:pt idx="14">
                  <c:v>-3.7605579999999996</c:v>
                </c:pt>
                <c:pt idx="15">
                  <c:v>-3.8520399999999997</c:v>
                </c:pt>
                <c:pt idx="16">
                  <c:v>-3.9104999999999994</c:v>
                </c:pt>
                <c:pt idx="17">
                  <c:v>-4.0204680000000002</c:v>
                </c:pt>
                <c:pt idx="18">
                  <c:v>-4.2915960000000002</c:v>
                </c:pt>
                <c:pt idx="19">
                  <c:v>-4.8804619999999996</c:v>
                </c:pt>
                <c:pt idx="20">
                  <c:v>-5.1541179999999995</c:v>
                </c:pt>
                <c:pt idx="21">
                  <c:v>-5.6407579999999999</c:v>
                </c:pt>
                <c:pt idx="22">
                  <c:v>-5.6769400000000001</c:v>
                </c:pt>
                <c:pt idx="23">
                  <c:v>-4.6519939999999993</c:v>
                </c:pt>
                <c:pt idx="24">
                  <c:v>-4.0373739999999998</c:v>
                </c:pt>
                <c:pt idx="25">
                  <c:v>-2.9293200000000001</c:v>
                </c:pt>
                <c:pt idx="26">
                  <c:v>-3.1163919999999998</c:v>
                </c:pt>
                <c:pt idx="27">
                  <c:v>-2.8059219999999998</c:v>
                </c:pt>
                <c:pt idx="28">
                  <c:v>-2.5031939999999997</c:v>
                </c:pt>
                <c:pt idx="29">
                  <c:v>-2.5193099999999999</c:v>
                </c:pt>
                <c:pt idx="30">
                  <c:v>-2.0693259999999998</c:v>
                </c:pt>
                <c:pt idx="31">
                  <c:v>-2.1096159999999999</c:v>
                </c:pt>
                <c:pt idx="32">
                  <c:v>-1.64794</c:v>
                </c:pt>
                <c:pt idx="33">
                  <c:v>0.51065599999999989</c:v>
                </c:pt>
                <c:pt idx="34">
                  <c:v>0.72885400000000011</c:v>
                </c:pt>
                <c:pt idx="35">
                  <c:v>0.77625400000000044</c:v>
                </c:pt>
                <c:pt idx="36">
                  <c:v>0.5171340000000002</c:v>
                </c:pt>
                <c:pt idx="37">
                  <c:v>0.47858200000000028</c:v>
                </c:pt>
                <c:pt idx="38">
                  <c:v>-5.8617999999999511E-2</c:v>
                </c:pt>
                <c:pt idx="39">
                  <c:v>-0.24142400000000008</c:v>
                </c:pt>
                <c:pt idx="40">
                  <c:v>1.2014320000000003</c:v>
                </c:pt>
                <c:pt idx="41">
                  <c:v>1.8602920000000001</c:v>
                </c:pt>
                <c:pt idx="42">
                  <c:v>2.8891879999999999</c:v>
                </c:pt>
                <c:pt idx="43">
                  <c:v>3.0454500000000007</c:v>
                </c:pt>
                <c:pt idx="44">
                  <c:v>3.7186880000000002</c:v>
                </c:pt>
                <c:pt idx="45">
                  <c:v>3.6649680000000009</c:v>
                </c:pt>
                <c:pt idx="46">
                  <c:v>3.3600279999999998</c:v>
                </c:pt>
                <c:pt idx="47">
                  <c:v>2.7777979999999998</c:v>
                </c:pt>
                <c:pt idx="48">
                  <c:v>2.09666</c:v>
                </c:pt>
                <c:pt idx="49">
                  <c:v>1.7847679999999999</c:v>
                </c:pt>
                <c:pt idx="50">
                  <c:v>1.9803720000000002</c:v>
                </c:pt>
                <c:pt idx="51">
                  <c:v>1.3978260000000002</c:v>
                </c:pt>
                <c:pt idx="52">
                  <c:v>1.8896800000000005</c:v>
                </c:pt>
                <c:pt idx="53">
                  <c:v>1.6351419999999999</c:v>
                </c:pt>
                <c:pt idx="54">
                  <c:v>1.6692700000000005</c:v>
                </c:pt>
                <c:pt idx="55">
                  <c:v>1.5705200000000004</c:v>
                </c:pt>
                <c:pt idx="56">
                  <c:v>1.4853580000000004</c:v>
                </c:pt>
                <c:pt idx="57">
                  <c:v>1.3090300000000001</c:v>
                </c:pt>
                <c:pt idx="58">
                  <c:v>1.3328880000000005</c:v>
                </c:pt>
                <c:pt idx="59">
                  <c:v>1.2995500000000004</c:v>
                </c:pt>
                <c:pt idx="60">
                  <c:v>0.95984999999999998</c:v>
                </c:pt>
                <c:pt idx="61">
                  <c:v>0.50354600000000038</c:v>
                </c:pt>
                <c:pt idx="62">
                  <c:v>2.8756000000000344E-2</c:v>
                </c:pt>
                <c:pt idx="63">
                  <c:v>-0.60087400000000013</c:v>
                </c:pt>
                <c:pt idx="64">
                  <c:v>-0.93630800000000003</c:v>
                </c:pt>
                <c:pt idx="65">
                  <c:v>-0.94563000000000008</c:v>
                </c:pt>
                <c:pt idx="66">
                  <c:v>-0.34981200000000007</c:v>
                </c:pt>
                <c:pt idx="67">
                  <c:v>0.43070800000000031</c:v>
                </c:pt>
                <c:pt idx="68">
                  <c:v>0.53909600000000024</c:v>
                </c:pt>
                <c:pt idx="69">
                  <c:v>0.25374800000000014</c:v>
                </c:pt>
                <c:pt idx="70">
                  <c:v>-0.15452399999999983</c:v>
                </c:pt>
                <c:pt idx="71">
                  <c:v>-0.34033199999999975</c:v>
                </c:pt>
                <c:pt idx="72">
                  <c:v>-0.88290399999999958</c:v>
                </c:pt>
                <c:pt idx="73">
                  <c:v>-1.9076919999999997</c:v>
                </c:pt>
                <c:pt idx="74">
                  <c:v>-1.1660399999999997</c:v>
                </c:pt>
                <c:pt idx="75">
                  <c:v>-0.75966399999999989</c:v>
                </c:pt>
                <c:pt idx="76">
                  <c:v>-8.5319999999999729E-2</c:v>
                </c:pt>
                <c:pt idx="77">
                  <c:v>0.47605400000000059</c:v>
                </c:pt>
                <c:pt idx="78">
                  <c:v>0.96901400000000038</c:v>
                </c:pt>
                <c:pt idx="79">
                  <c:v>0.45014199999999993</c:v>
                </c:pt>
                <c:pt idx="80">
                  <c:v>-9.9223999999999604E-2</c:v>
                </c:pt>
                <c:pt idx="81">
                  <c:v>-0.45804199999999973</c:v>
                </c:pt>
                <c:pt idx="82">
                  <c:v>-0.87358199999999964</c:v>
                </c:pt>
                <c:pt idx="83">
                  <c:v>0.13098199999999996</c:v>
                </c:pt>
                <c:pt idx="84">
                  <c:v>0.7787820000000002</c:v>
                </c:pt>
                <c:pt idx="85">
                  <c:v>3.3249520000000001</c:v>
                </c:pt>
                <c:pt idx="86">
                  <c:v>5.2855740000000004</c:v>
                </c:pt>
                <c:pt idx="87">
                  <c:v>6.0536120000000011</c:v>
                </c:pt>
                <c:pt idx="88">
                  <c:v>5.8426819999999999</c:v>
                </c:pt>
                <c:pt idx="89">
                  <c:v>5.98583</c:v>
                </c:pt>
                <c:pt idx="90">
                  <c:v>5.3622040000000002</c:v>
                </c:pt>
                <c:pt idx="91">
                  <c:v>5.0989760000000004</c:v>
                </c:pt>
                <c:pt idx="92">
                  <c:v>5.0566320000000005</c:v>
                </c:pt>
                <c:pt idx="93">
                  <c:v>5.1879300000000006</c:v>
                </c:pt>
                <c:pt idx="94">
                  <c:v>4.9743139999999997</c:v>
                </c:pt>
                <c:pt idx="95">
                  <c:v>4.451334000000001</c:v>
                </c:pt>
                <c:pt idx="96">
                  <c:v>3.3605020000000003</c:v>
                </c:pt>
                <c:pt idx="97">
                  <c:v>0.67592399999999997</c:v>
                </c:pt>
                <c:pt idx="98">
                  <c:v>-0.7414940000000001</c:v>
                </c:pt>
                <c:pt idx="99">
                  <c:v>-1.1454999999999997</c:v>
                </c:pt>
                <c:pt idx="100">
                  <c:v>-0.34996999999999973</c:v>
                </c:pt>
                <c:pt idx="101">
                  <c:v>0.36924600000000041</c:v>
                </c:pt>
                <c:pt idx="102">
                  <c:v>1.4404860000000004</c:v>
                </c:pt>
                <c:pt idx="103">
                  <c:v>1.4300580000000001</c:v>
                </c:pt>
                <c:pt idx="104">
                  <c:v>1.0977840000000005</c:v>
                </c:pt>
                <c:pt idx="105">
                  <c:v>-1.7022919999999999</c:v>
                </c:pt>
                <c:pt idx="106">
                  <c:v>-1.801042</c:v>
                </c:pt>
                <c:pt idx="107">
                  <c:v>-2.4644839999999997</c:v>
                </c:pt>
                <c:pt idx="108">
                  <c:v>-1.1946020000000002</c:v>
                </c:pt>
                <c:pt idx="109">
                  <c:v>-1.4717339999999997</c:v>
                </c:pt>
                <c:pt idx="110">
                  <c:v>-0.91604799999999997</c:v>
                </c:pt>
                <c:pt idx="111">
                  <c:v>-0.15543599999999991</c:v>
                </c:pt>
                <c:pt idx="112">
                  <c:v>-0.51188399999999978</c:v>
                </c:pt>
                <c:pt idx="113">
                  <c:v>-7.4539999999999829E-2</c:v>
                </c:pt>
                <c:pt idx="114">
                  <c:v>-0.72692199999999962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1BF-BD59-25FEC289148C}"/>
            </c:ext>
          </c:extLst>
        </c:ser>
        <c:ser>
          <c:idx val="1"/>
          <c:order val="1"/>
          <c:tx>
            <c:v>Auslenkung um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Tabelle1!$P$28:$P$142</c:f>
              <c:numCache>
                <c:formatCode>0.00</c:formatCode>
                <c:ptCount val="115"/>
                <c:pt idx="0">
                  <c:v>0</c:v>
                </c:pt>
                <c:pt idx="1">
                  <c:v>3.8596491228070177E-2</c:v>
                </c:pt>
                <c:pt idx="2">
                  <c:v>7.7192982456140355E-2</c:v>
                </c:pt>
                <c:pt idx="3">
                  <c:v>0.11578947368421054</c:v>
                </c:pt>
                <c:pt idx="4">
                  <c:v>0.15438596491228071</c:v>
                </c:pt>
                <c:pt idx="5">
                  <c:v>0.19298245614035087</c:v>
                </c:pt>
                <c:pt idx="6">
                  <c:v>0.23157894736842108</c:v>
                </c:pt>
                <c:pt idx="7">
                  <c:v>0.27017543859649129</c:v>
                </c:pt>
                <c:pt idx="8">
                  <c:v>0.30877192982456142</c:v>
                </c:pt>
                <c:pt idx="9">
                  <c:v>0.3473684210526316</c:v>
                </c:pt>
                <c:pt idx="10">
                  <c:v>0.38596491228070173</c:v>
                </c:pt>
                <c:pt idx="11">
                  <c:v>0.42456140350877197</c:v>
                </c:pt>
                <c:pt idx="12">
                  <c:v>0.46315789473684216</c:v>
                </c:pt>
                <c:pt idx="13">
                  <c:v>0.50175438596491229</c:v>
                </c:pt>
                <c:pt idx="14">
                  <c:v>0.54035087719298258</c:v>
                </c:pt>
                <c:pt idx="15">
                  <c:v>0.57894736842105265</c:v>
                </c:pt>
                <c:pt idx="16">
                  <c:v>0.61754385964912284</c:v>
                </c:pt>
                <c:pt idx="17">
                  <c:v>0.65614035087719313</c:v>
                </c:pt>
                <c:pt idx="18">
                  <c:v>0.69473684210526321</c:v>
                </c:pt>
                <c:pt idx="19">
                  <c:v>0.73333333333333339</c:v>
                </c:pt>
                <c:pt idx="20">
                  <c:v>0.77192982456140347</c:v>
                </c:pt>
                <c:pt idx="21">
                  <c:v>0.81052631578947376</c:v>
                </c:pt>
                <c:pt idx="22">
                  <c:v>0.84912280701754395</c:v>
                </c:pt>
                <c:pt idx="23">
                  <c:v>0.88771929824561402</c:v>
                </c:pt>
                <c:pt idx="24">
                  <c:v>0.92631578947368431</c:v>
                </c:pt>
                <c:pt idx="25">
                  <c:v>0.9649122807017545</c:v>
                </c:pt>
                <c:pt idx="26">
                  <c:v>1.0035087719298246</c:v>
                </c:pt>
                <c:pt idx="27">
                  <c:v>1.0421052631578949</c:v>
                </c:pt>
                <c:pt idx="28">
                  <c:v>1.0807017543859652</c:v>
                </c:pt>
                <c:pt idx="29">
                  <c:v>1.1192982456140352</c:v>
                </c:pt>
                <c:pt idx="30">
                  <c:v>1.1578947368421053</c:v>
                </c:pt>
                <c:pt idx="31">
                  <c:v>1.1964912280701754</c:v>
                </c:pt>
                <c:pt idx="32">
                  <c:v>1.2350877192982457</c:v>
                </c:pt>
                <c:pt idx="33">
                  <c:v>1.273684210526316</c:v>
                </c:pt>
                <c:pt idx="34">
                  <c:v>1.3122807017543863</c:v>
                </c:pt>
                <c:pt idx="35">
                  <c:v>1.3508771929824561</c:v>
                </c:pt>
                <c:pt idx="36">
                  <c:v>1.3894736842105264</c:v>
                </c:pt>
                <c:pt idx="37">
                  <c:v>1.4280701754385965</c:v>
                </c:pt>
                <c:pt idx="38">
                  <c:v>1.4666666666666668</c:v>
                </c:pt>
                <c:pt idx="39">
                  <c:v>1.5052631578947371</c:v>
                </c:pt>
                <c:pt idx="40">
                  <c:v>1.5438596491228069</c:v>
                </c:pt>
                <c:pt idx="41">
                  <c:v>1.5824561403508772</c:v>
                </c:pt>
                <c:pt idx="42">
                  <c:v>1.6210526315789475</c:v>
                </c:pt>
                <c:pt idx="43">
                  <c:v>1.6596491228070176</c:v>
                </c:pt>
                <c:pt idx="44">
                  <c:v>1.6982456140350879</c:v>
                </c:pt>
                <c:pt idx="45">
                  <c:v>1.7368421052631582</c:v>
                </c:pt>
                <c:pt idx="46">
                  <c:v>1.775438596491228</c:v>
                </c:pt>
                <c:pt idx="47">
                  <c:v>1.8140350877192983</c:v>
                </c:pt>
                <c:pt idx="48">
                  <c:v>1.8526315789473686</c:v>
                </c:pt>
                <c:pt idx="49">
                  <c:v>1.8912280701754387</c:v>
                </c:pt>
                <c:pt idx="50">
                  <c:v>1.929824561403509</c:v>
                </c:pt>
                <c:pt idx="51">
                  <c:v>1.9684210526315791</c:v>
                </c:pt>
                <c:pt idx="52">
                  <c:v>2.0070175438596491</c:v>
                </c:pt>
                <c:pt idx="53">
                  <c:v>2.0456140350877194</c:v>
                </c:pt>
                <c:pt idx="54">
                  <c:v>2.0842105263157897</c:v>
                </c:pt>
                <c:pt idx="55">
                  <c:v>2.12280701754386</c:v>
                </c:pt>
                <c:pt idx="56">
                  <c:v>2.1614035087719303</c:v>
                </c:pt>
                <c:pt idx="57">
                  <c:v>2.2000000000000002</c:v>
                </c:pt>
                <c:pt idx="58">
                  <c:v>2.2385964912280705</c:v>
                </c:pt>
                <c:pt idx="59">
                  <c:v>2.2771929824561408</c:v>
                </c:pt>
                <c:pt idx="60">
                  <c:v>2.3157894736842106</c:v>
                </c:pt>
                <c:pt idx="61">
                  <c:v>2.3543859649122809</c:v>
                </c:pt>
                <c:pt idx="62">
                  <c:v>2.3929824561403508</c:v>
                </c:pt>
                <c:pt idx="63">
                  <c:v>2.4315789473684215</c:v>
                </c:pt>
                <c:pt idx="64">
                  <c:v>2.4701754385964914</c:v>
                </c:pt>
                <c:pt idx="65">
                  <c:v>2.5087719298245612</c:v>
                </c:pt>
                <c:pt idx="66">
                  <c:v>2.5473684210526319</c:v>
                </c:pt>
                <c:pt idx="67">
                  <c:v>2.5859649122807018</c:v>
                </c:pt>
                <c:pt idx="68">
                  <c:v>2.6245614035087725</c:v>
                </c:pt>
                <c:pt idx="69">
                  <c:v>2.6631578947368424</c:v>
                </c:pt>
                <c:pt idx="70">
                  <c:v>2.7017543859649122</c:v>
                </c:pt>
                <c:pt idx="71">
                  <c:v>2.7403508771929825</c:v>
                </c:pt>
                <c:pt idx="72">
                  <c:v>2.7789473684210528</c:v>
                </c:pt>
                <c:pt idx="73">
                  <c:v>2.8175438596491231</c:v>
                </c:pt>
                <c:pt idx="74">
                  <c:v>2.856140350877193</c:v>
                </c:pt>
                <c:pt idx="75">
                  <c:v>2.8947368421052633</c:v>
                </c:pt>
                <c:pt idx="76">
                  <c:v>2.9333333333333336</c:v>
                </c:pt>
                <c:pt idx="77">
                  <c:v>2.9719298245614034</c:v>
                </c:pt>
                <c:pt idx="78">
                  <c:v>3.0105263157894742</c:v>
                </c:pt>
                <c:pt idx="79">
                  <c:v>3.049122807017544</c:v>
                </c:pt>
                <c:pt idx="80">
                  <c:v>3.0877192982456139</c:v>
                </c:pt>
                <c:pt idx="81">
                  <c:v>3.1263157894736846</c:v>
                </c:pt>
                <c:pt idx="82">
                  <c:v>3.1649122807017545</c:v>
                </c:pt>
                <c:pt idx="83">
                  <c:v>3.2035087719298247</c:v>
                </c:pt>
                <c:pt idx="84">
                  <c:v>3.242105263157895</c:v>
                </c:pt>
                <c:pt idx="85">
                  <c:v>3.2807017543859653</c:v>
                </c:pt>
                <c:pt idx="86">
                  <c:v>3.3192982456140352</c:v>
                </c:pt>
                <c:pt idx="87">
                  <c:v>3.3578947368421055</c:v>
                </c:pt>
                <c:pt idx="88">
                  <c:v>3.3964912280701758</c:v>
                </c:pt>
                <c:pt idx="89">
                  <c:v>3.4350877192982456</c:v>
                </c:pt>
                <c:pt idx="90">
                  <c:v>3.4736842105263164</c:v>
                </c:pt>
                <c:pt idx="91">
                  <c:v>3.5122807017543862</c:v>
                </c:pt>
                <c:pt idx="92">
                  <c:v>3.5508771929824561</c:v>
                </c:pt>
                <c:pt idx="93">
                  <c:v>3.5894736842105268</c:v>
                </c:pt>
                <c:pt idx="94">
                  <c:v>3.6280701754385967</c:v>
                </c:pt>
                <c:pt idx="95">
                  <c:v>3.666666666666667</c:v>
                </c:pt>
                <c:pt idx="96">
                  <c:v>3.7052631578947373</c:v>
                </c:pt>
                <c:pt idx="97">
                  <c:v>3.7438596491228071</c:v>
                </c:pt>
                <c:pt idx="98">
                  <c:v>3.7824561403508774</c:v>
                </c:pt>
                <c:pt idx="99">
                  <c:v>3.8210526315789477</c:v>
                </c:pt>
                <c:pt idx="100">
                  <c:v>3.859649122807018</c:v>
                </c:pt>
                <c:pt idx="101">
                  <c:v>3.8982456140350878</c:v>
                </c:pt>
                <c:pt idx="102">
                  <c:v>3.9368421052631581</c:v>
                </c:pt>
                <c:pt idx="103">
                  <c:v>3.9754385964912284</c:v>
                </c:pt>
                <c:pt idx="104">
                  <c:v>4.0140350877192983</c:v>
                </c:pt>
                <c:pt idx="105">
                  <c:v>4.052631578947369</c:v>
                </c:pt>
                <c:pt idx="106">
                  <c:v>4.0912280701754389</c:v>
                </c:pt>
                <c:pt idx="107">
                  <c:v>4.1298245614035087</c:v>
                </c:pt>
                <c:pt idx="108">
                  <c:v>4.1684210526315795</c:v>
                </c:pt>
                <c:pt idx="109">
                  <c:v>4.2070175438596493</c:v>
                </c:pt>
                <c:pt idx="110">
                  <c:v>4.2456140350877201</c:v>
                </c:pt>
                <c:pt idx="111">
                  <c:v>4.2842105263157899</c:v>
                </c:pt>
                <c:pt idx="112">
                  <c:v>4.3228070175438607</c:v>
                </c:pt>
                <c:pt idx="113">
                  <c:v>4.3614035087719305</c:v>
                </c:pt>
                <c:pt idx="114">
                  <c:v>4.4000000000000004</c:v>
                </c:pt>
              </c:numCache>
            </c:numRef>
          </c:cat>
          <c:val>
            <c:numRef>
              <c:f>Tabelle1!$R$28:$R$142</c:f>
              <c:numCache>
                <c:formatCode>0.00</c:formatCode>
                <c:ptCount val="115"/>
                <c:pt idx="0">
                  <c:v>0</c:v>
                </c:pt>
                <c:pt idx="1">
                  <c:v>0.13809199999999996</c:v>
                </c:pt>
                <c:pt idx="2">
                  <c:v>9.8591999999999971E-2</c:v>
                </c:pt>
                <c:pt idx="3">
                  <c:v>0.14741399999999999</c:v>
                </c:pt>
                <c:pt idx="4">
                  <c:v>0.27096999999999999</c:v>
                </c:pt>
                <c:pt idx="5">
                  <c:v>0.27871200000000002</c:v>
                </c:pt>
                <c:pt idx="6">
                  <c:v>0.29372199999999998</c:v>
                </c:pt>
                <c:pt idx="7">
                  <c:v>0.39168199999999997</c:v>
                </c:pt>
                <c:pt idx="8">
                  <c:v>0.42786400000000002</c:v>
                </c:pt>
                <c:pt idx="9">
                  <c:v>0.53830600000000006</c:v>
                </c:pt>
                <c:pt idx="10">
                  <c:v>0.685562</c:v>
                </c:pt>
                <c:pt idx="11">
                  <c:v>0.89554400000000001</c:v>
                </c:pt>
                <c:pt idx="12">
                  <c:v>0.9740700000000001</c:v>
                </c:pt>
                <c:pt idx="13">
                  <c:v>1.0300019999999999</c:v>
                </c:pt>
                <c:pt idx="14">
                  <c:v>1.0461179999999999</c:v>
                </c:pt>
                <c:pt idx="15">
                  <c:v>0.92098199999999997</c:v>
                </c:pt>
                <c:pt idx="16">
                  <c:v>1.0875139999999999</c:v>
                </c:pt>
                <c:pt idx="17">
                  <c:v>1.243776</c:v>
                </c:pt>
                <c:pt idx="18">
                  <c:v>1.3557980000000003</c:v>
                </c:pt>
                <c:pt idx="19">
                  <c:v>1.736262</c:v>
                </c:pt>
                <c:pt idx="20">
                  <c:v>1.911958</c:v>
                </c:pt>
                <c:pt idx="21">
                  <c:v>2.1832440000000002</c:v>
                </c:pt>
                <c:pt idx="22">
                  <c:v>2.0712220000000001</c:v>
                </c:pt>
                <c:pt idx="23">
                  <c:v>1.5092160000000001</c:v>
                </c:pt>
                <c:pt idx="24">
                  <c:v>1.1793119999999999</c:v>
                </c:pt>
                <c:pt idx="25">
                  <c:v>0.51349999999999996</c:v>
                </c:pt>
                <c:pt idx="26">
                  <c:v>0.48348000000000002</c:v>
                </c:pt>
                <c:pt idx="27">
                  <c:v>0.354078</c:v>
                </c:pt>
                <c:pt idx="28">
                  <c:v>0.71779400000000004</c:v>
                </c:pt>
                <c:pt idx="29">
                  <c:v>0.62425800000000009</c:v>
                </c:pt>
                <c:pt idx="30">
                  <c:v>0.85841400000000001</c:v>
                </c:pt>
                <c:pt idx="31">
                  <c:v>0.790632</c:v>
                </c:pt>
                <c:pt idx="32">
                  <c:v>0.41095799999999999</c:v>
                </c:pt>
                <c:pt idx="33">
                  <c:v>-0.19465600000000005</c:v>
                </c:pt>
                <c:pt idx="34">
                  <c:v>-0.34570400000000001</c:v>
                </c:pt>
                <c:pt idx="35">
                  <c:v>-0.63658199999999998</c:v>
                </c:pt>
                <c:pt idx="36">
                  <c:v>-0.57290799999999997</c:v>
                </c:pt>
                <c:pt idx="37">
                  <c:v>-0.51018200000000002</c:v>
                </c:pt>
                <c:pt idx="38">
                  <c:v>-6.0830000000000058E-2</c:v>
                </c:pt>
                <c:pt idx="39">
                  <c:v>2.6859999999999936E-2</c:v>
                </c:pt>
                <c:pt idx="40">
                  <c:v>-0.34933800000000004</c:v>
                </c:pt>
                <c:pt idx="41">
                  <c:v>-0.44729799999999997</c:v>
                </c:pt>
                <c:pt idx="42">
                  <c:v>-0.815438</c:v>
                </c:pt>
                <c:pt idx="43">
                  <c:v>-1.055124</c:v>
                </c:pt>
                <c:pt idx="44">
                  <c:v>-1.4347980000000002</c:v>
                </c:pt>
                <c:pt idx="45">
                  <c:v>-1.4586560000000002</c:v>
                </c:pt>
                <c:pt idx="46">
                  <c:v>-1.4152060000000004</c:v>
                </c:pt>
                <c:pt idx="47">
                  <c:v>-1.117218</c:v>
                </c:pt>
                <c:pt idx="48">
                  <c:v>-0.80011199999999993</c:v>
                </c:pt>
                <c:pt idx="49">
                  <c:v>-0.55552800000000002</c:v>
                </c:pt>
                <c:pt idx="50">
                  <c:v>-0.53309200000000001</c:v>
                </c:pt>
                <c:pt idx="51">
                  <c:v>-0.29688200000000003</c:v>
                </c:pt>
                <c:pt idx="52">
                  <c:v>-0.37841000000000002</c:v>
                </c:pt>
                <c:pt idx="53">
                  <c:v>-0.40305800000000008</c:v>
                </c:pt>
                <c:pt idx="54">
                  <c:v>-0.39026000000000011</c:v>
                </c:pt>
                <c:pt idx="55">
                  <c:v>0.14030399999999998</c:v>
                </c:pt>
                <c:pt idx="56">
                  <c:v>0.90154800000000002</c:v>
                </c:pt>
                <c:pt idx="57">
                  <c:v>1.4870960000000002</c:v>
                </c:pt>
                <c:pt idx="58">
                  <c:v>2.114198</c:v>
                </c:pt>
                <c:pt idx="59">
                  <c:v>2.9904660000000001</c:v>
                </c:pt>
                <c:pt idx="60">
                  <c:v>3.045134</c:v>
                </c:pt>
                <c:pt idx="61">
                  <c:v>2.69469</c:v>
                </c:pt>
                <c:pt idx="62">
                  <c:v>2.20173</c:v>
                </c:pt>
                <c:pt idx="63">
                  <c:v>0.471472</c:v>
                </c:pt>
                <c:pt idx="64">
                  <c:v>-0.18833600000000006</c:v>
                </c:pt>
                <c:pt idx="65">
                  <c:v>-0.80990799999999996</c:v>
                </c:pt>
                <c:pt idx="66">
                  <c:v>-0.81085600000000024</c:v>
                </c:pt>
                <c:pt idx="67">
                  <c:v>1.5800000000000015E-3</c:v>
                </c:pt>
                <c:pt idx="68">
                  <c:v>0.62789200000000001</c:v>
                </c:pt>
                <c:pt idx="69">
                  <c:v>1.1655660000000001</c:v>
                </c:pt>
                <c:pt idx="70">
                  <c:v>0.73248800000000003</c:v>
                </c:pt>
                <c:pt idx="71">
                  <c:v>0.33116799999999996</c:v>
                </c:pt>
                <c:pt idx="72">
                  <c:v>-0.29056200000000004</c:v>
                </c:pt>
                <c:pt idx="73">
                  <c:v>-1.9260200000000003</c:v>
                </c:pt>
                <c:pt idx="74">
                  <c:v>-3.0332840000000001</c:v>
                </c:pt>
                <c:pt idx="75">
                  <c:v>-3.5344600000000002</c:v>
                </c:pt>
                <c:pt idx="76">
                  <c:v>-4.0511200000000001</c:v>
                </c:pt>
                <c:pt idx="77">
                  <c:v>-4.2555719999999999</c:v>
                </c:pt>
                <c:pt idx="78">
                  <c:v>-3.8910659999999999</c:v>
                </c:pt>
                <c:pt idx="79">
                  <c:v>-3.6908799999999999</c:v>
                </c:pt>
                <c:pt idx="80">
                  <c:v>-4.1334379999999999</c:v>
                </c:pt>
                <c:pt idx="81">
                  <c:v>-4.7968800000000007</c:v>
                </c:pt>
                <c:pt idx="82">
                  <c:v>-5.7812200000000002</c:v>
                </c:pt>
                <c:pt idx="83">
                  <c:v>-8.3626240000000003</c:v>
                </c:pt>
                <c:pt idx="84">
                  <c:v>-9.5212380000000003</c:v>
                </c:pt>
                <c:pt idx="85">
                  <c:v>-9.9816500000000001</c:v>
                </c:pt>
                <c:pt idx="86">
                  <c:v>-9.1406159999999996</c:v>
                </c:pt>
                <c:pt idx="87">
                  <c:v>-7.2297639999999994</c:v>
                </c:pt>
                <c:pt idx="88">
                  <c:v>-4.4191020000000005</c:v>
                </c:pt>
                <c:pt idx="89">
                  <c:v>-1.9391340000000001</c:v>
                </c:pt>
                <c:pt idx="90">
                  <c:v>0.22925799999999999</c:v>
                </c:pt>
                <c:pt idx="91">
                  <c:v>-0.34696800000000005</c:v>
                </c:pt>
                <c:pt idx="92">
                  <c:v>-3.6265740000000002</c:v>
                </c:pt>
                <c:pt idx="93">
                  <c:v>-5.4893939999999999</c:v>
                </c:pt>
                <c:pt idx="94">
                  <c:v>-6.4895339999999999</c:v>
                </c:pt>
                <c:pt idx="95">
                  <c:v>-6.8813740000000001</c:v>
                </c:pt>
                <c:pt idx="96">
                  <c:v>-6.1689520000000009</c:v>
                </c:pt>
                <c:pt idx="97">
                  <c:v>-2.1145140000000002</c:v>
                </c:pt>
                <c:pt idx="98">
                  <c:v>2.4237200000000003</c:v>
                </c:pt>
                <c:pt idx="99">
                  <c:v>3.6025580000000001</c:v>
                </c:pt>
                <c:pt idx="100">
                  <c:v>3.0473460000000001</c:v>
                </c:pt>
                <c:pt idx="101">
                  <c:v>1.5754179999999998</c:v>
                </c:pt>
                <c:pt idx="102">
                  <c:v>-0.61964000000000041</c:v>
                </c:pt>
                <c:pt idx="103">
                  <c:v>-1.9242460000000006</c:v>
                </c:pt>
                <c:pt idx="104">
                  <c:v>-2.3325180000000003</c:v>
                </c:pt>
                <c:pt idx="105">
                  <c:v>0.18220999999999976</c:v>
                </c:pt>
                <c:pt idx="106">
                  <c:v>2.562322</c:v>
                </c:pt>
                <c:pt idx="107">
                  <c:v>5.214194</c:v>
                </c:pt>
                <c:pt idx="108">
                  <c:v>7.6172160000000009</c:v>
                </c:pt>
                <c:pt idx="109">
                  <c:v>9.3542680000000011</c:v>
                </c:pt>
                <c:pt idx="110">
                  <c:v>8.5792780000000022</c:v>
                </c:pt>
                <c:pt idx="111">
                  <c:v>4.7054340000000003</c:v>
                </c:pt>
                <c:pt idx="112">
                  <c:v>2.0478740000000002</c:v>
                </c:pt>
                <c:pt idx="113">
                  <c:v>0.45460199999999995</c:v>
                </c:pt>
                <c:pt idx="114">
                  <c:v>-0.16807600000000011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1BF-BD59-25FEC289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8847"/>
        <c:axId val="526271759"/>
      </c:lineChart>
      <c:catAx>
        <c:axId val="526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71759"/>
        <c:crosses val="autoZero"/>
        <c:auto val="1"/>
        <c:lblAlgn val="ctr"/>
        <c:lblOffset val="100"/>
        <c:noMultiLvlLbl val="0"/>
      </c:catAx>
      <c:valAx>
        <c:axId val="52627175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Kippwinkel des Fluids [°]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157842</xdr:colOff>
      <xdr:row>0</xdr:row>
      <xdr:rowOff>81645</xdr:rowOff>
    </xdr:from>
    <xdr:to>
      <xdr:col>37</xdr:col>
      <xdr:colOff>440870</xdr:colOff>
      <xdr:row>28</xdr:row>
      <xdr:rowOff>130629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4"/>
  <sheetViews>
    <sheetView tabSelected="1" topLeftCell="N112" zoomScale="70" zoomScaleNormal="70" workbookViewId="0">
      <selection activeCell="Q20" sqref="Q20"/>
    </sheetView>
  </sheetViews>
  <sheetFormatPr baseColWidth="10" defaultRowHeight="14.4" x14ac:dyDescent="0.3"/>
  <cols>
    <col min="4" max="4" width="21.33203125" bestFit="1" customWidth="1"/>
    <col min="20" max="20" width="11.5546875" style="2"/>
  </cols>
  <sheetData>
    <row r="1" spans="1:11" x14ac:dyDescent="0.3">
      <c r="A1" s="1">
        <f>P28</f>
        <v>0</v>
      </c>
      <c r="B1" s="1">
        <f>Q28</f>
        <v>0</v>
      </c>
      <c r="C1" s="1">
        <f>R28</f>
        <v>0</v>
      </c>
      <c r="D1" t="s">
        <v>0</v>
      </c>
      <c r="E1" s="1">
        <v>1</v>
      </c>
      <c r="F1" s="1">
        <v>1</v>
      </c>
      <c r="G1" s="1">
        <v>0</v>
      </c>
      <c r="H1" s="1">
        <v>2.8978000000000002</v>
      </c>
      <c r="I1" s="1">
        <v>-0.38109999999999999</v>
      </c>
      <c r="J1" s="1">
        <v>-36.630200000000002</v>
      </c>
      <c r="K1" s="1">
        <v>-31.0657</v>
      </c>
    </row>
    <row r="2" spans="1:11" x14ac:dyDescent="0.3">
      <c r="A2" s="1">
        <f>P29</f>
        <v>3.8596491228070177E-2</v>
      </c>
      <c r="B2" s="1">
        <f>Q29</f>
        <v>-0.56342799999999971</v>
      </c>
      <c r="C2" s="1">
        <f>R29</f>
        <v>0.13809199999999996</v>
      </c>
      <c r="E2" s="1">
        <v>2</v>
      </c>
      <c r="F2" s="1">
        <v>1</v>
      </c>
      <c r="G2" s="1">
        <v>6.6299999999999998E-2</v>
      </c>
      <c r="H2" s="1">
        <v>2.8380000000000001</v>
      </c>
      <c r="I2" s="1">
        <v>-0.30420000000000003</v>
      </c>
      <c r="J2" s="1">
        <v>-36.533799999999999</v>
      </c>
      <c r="K2" s="1">
        <v>-31.1295</v>
      </c>
    </row>
    <row r="3" spans="1:11" x14ac:dyDescent="0.3">
      <c r="A3" s="1">
        <f>P30</f>
        <v>7.7192982456140355E-2</v>
      </c>
      <c r="B3" s="1">
        <f>Q30</f>
        <v>-1.0053539999999999</v>
      </c>
      <c r="C3" s="1">
        <f>R30</f>
        <v>9.8591999999999971E-2</v>
      </c>
      <c r="E3" s="1">
        <v>3</v>
      </c>
      <c r="F3" s="1">
        <v>1</v>
      </c>
      <c r="G3" s="1">
        <v>9.9699999999999997E-2</v>
      </c>
      <c r="H3" s="1">
        <v>2.8801000000000001</v>
      </c>
      <c r="I3" s="1">
        <v>-0.38690000000000002</v>
      </c>
      <c r="J3" s="1">
        <v>-36.615099999999998</v>
      </c>
      <c r="K3" s="1">
        <v>-31.0794</v>
      </c>
    </row>
    <row r="4" spans="1:11" x14ac:dyDescent="0.3">
      <c r="A4" s="1">
        <f>P31</f>
        <v>0.11578947368421054</v>
      </c>
      <c r="B4" s="1">
        <f>Q31</f>
        <v>-1.1631959999999999</v>
      </c>
      <c r="C4" s="1">
        <f>R31</f>
        <v>0.14741399999999999</v>
      </c>
      <c r="E4" s="1">
        <v>4</v>
      </c>
      <c r="F4" s="1">
        <v>1</v>
      </c>
      <c r="G4" s="1">
        <v>0.13289999999999999</v>
      </c>
      <c r="H4" s="1">
        <v>2.8738999999999999</v>
      </c>
      <c r="I4" s="1">
        <v>-0.35049999999999998</v>
      </c>
      <c r="J4" s="1">
        <v>-36.5989</v>
      </c>
      <c r="K4" s="1">
        <v>-31.098500000000001</v>
      </c>
    </row>
    <row r="5" spans="1:11" x14ac:dyDescent="0.3">
      <c r="A5" s="1">
        <f>P32</f>
        <v>0.15438596491228071</v>
      </c>
      <c r="B5" s="1">
        <f>Q32</f>
        <v>-0.90044200000000019</v>
      </c>
      <c r="C5" s="1">
        <f>R32</f>
        <v>0.27096999999999999</v>
      </c>
      <c r="E5" s="1">
        <v>5</v>
      </c>
      <c r="F5" s="1">
        <v>1</v>
      </c>
      <c r="G5" s="1">
        <v>0.1663</v>
      </c>
      <c r="H5" s="1">
        <v>2.9211999999999998</v>
      </c>
      <c r="I5" s="1">
        <v>-0.37519999999999998</v>
      </c>
      <c r="J5" s="1">
        <v>-36.613799999999998</v>
      </c>
      <c r="K5" s="1">
        <v>-31.010200000000001</v>
      </c>
    </row>
    <row r="6" spans="1:11" x14ac:dyDescent="0.3">
      <c r="A6" s="1">
        <f>P33</f>
        <v>0.19298245614035087</v>
      </c>
      <c r="B6" s="1">
        <f>Q33</f>
        <v>-1.1562439999999996</v>
      </c>
      <c r="C6" s="1">
        <f>R33</f>
        <v>0.27871200000000002</v>
      </c>
      <c r="E6" s="1">
        <v>6</v>
      </c>
      <c r="F6" s="1">
        <v>1</v>
      </c>
      <c r="G6" s="1">
        <v>0.1996</v>
      </c>
      <c r="H6" s="1">
        <v>2.9304000000000001</v>
      </c>
      <c r="I6" s="1">
        <v>-0.38929999999999998</v>
      </c>
      <c r="J6" s="1">
        <v>-36.628599999999999</v>
      </c>
      <c r="K6" s="1">
        <v>-30.998899999999999</v>
      </c>
    </row>
    <row r="7" spans="1:11" x14ac:dyDescent="0.3">
      <c r="A7" s="1">
        <f>P34</f>
        <v>0.23157894736842108</v>
      </c>
      <c r="B7" s="1">
        <f>Q34</f>
        <v>-1.2282919999999999</v>
      </c>
      <c r="C7" s="1">
        <f>R34</f>
        <v>0.29372199999999998</v>
      </c>
      <c r="E7" s="1">
        <v>7</v>
      </c>
      <c r="F7" s="1">
        <v>1</v>
      </c>
      <c r="G7" s="1">
        <v>0.2329</v>
      </c>
      <c r="H7" s="1">
        <v>2.9946000000000002</v>
      </c>
      <c r="I7" s="1">
        <v>-0.37</v>
      </c>
      <c r="J7" s="1">
        <v>-36.703099999999999</v>
      </c>
      <c r="K7" s="1">
        <v>-30.9681</v>
      </c>
    </row>
    <row r="8" spans="1:11" x14ac:dyDescent="0.3">
      <c r="A8" s="1">
        <f>P35</f>
        <v>0.27017543859649129</v>
      </c>
      <c r="B8" s="1">
        <f>Q35</f>
        <v>-1.367648</v>
      </c>
      <c r="C8" s="1">
        <f>R35</f>
        <v>0.39168199999999997</v>
      </c>
      <c r="E8" s="1">
        <v>8</v>
      </c>
      <c r="F8" s="1">
        <v>1</v>
      </c>
      <c r="G8" s="1">
        <v>0.26619999999999999</v>
      </c>
      <c r="H8" s="1">
        <v>3.044</v>
      </c>
      <c r="I8" s="1">
        <v>-0.3972</v>
      </c>
      <c r="J8" s="1">
        <v>-36.765599999999999</v>
      </c>
      <c r="K8" s="1">
        <v>-30.922000000000001</v>
      </c>
    </row>
    <row r="9" spans="1:11" x14ac:dyDescent="0.3">
      <c r="A9" s="1">
        <f>P36</f>
        <v>0.30877192982456142</v>
      </c>
      <c r="B9" s="1">
        <f>Q36</f>
        <v>-1.5027379999999999</v>
      </c>
      <c r="C9" s="1">
        <f>R36</f>
        <v>0.42786400000000002</v>
      </c>
      <c r="E9" s="1">
        <v>9</v>
      </c>
      <c r="F9" s="1">
        <v>1</v>
      </c>
      <c r="G9" s="1">
        <v>0.29959999999999998</v>
      </c>
      <c r="H9" s="1">
        <v>3.0160999999999998</v>
      </c>
      <c r="I9" s="1">
        <v>-0.41909999999999997</v>
      </c>
      <c r="J9" s="1">
        <v>-36.752800000000001</v>
      </c>
      <c r="K9" s="1">
        <v>-30.946100000000001</v>
      </c>
    </row>
    <row r="10" spans="1:11" x14ac:dyDescent="0.3">
      <c r="A10" s="1">
        <f>P37</f>
        <v>0.3473684210526316</v>
      </c>
      <c r="B10" s="1">
        <f>Q37</f>
        <v>-2.0241379999999998</v>
      </c>
      <c r="C10" s="1">
        <f>R37</f>
        <v>0.53830600000000006</v>
      </c>
      <c r="E10" s="1">
        <v>10</v>
      </c>
      <c r="F10" s="1">
        <v>1</v>
      </c>
      <c r="G10" s="1">
        <v>0.3664</v>
      </c>
      <c r="H10" s="1">
        <v>2.9687999999999999</v>
      </c>
      <c r="I10" s="1">
        <v>-0.38469999999999999</v>
      </c>
      <c r="J10" s="1">
        <v>-36.7029</v>
      </c>
      <c r="K10" s="1">
        <v>-31.005600000000001</v>
      </c>
    </row>
    <row r="11" spans="1:11" x14ac:dyDescent="0.3">
      <c r="A11" s="1">
        <f>P38</f>
        <v>0.38596491228070173</v>
      </c>
      <c r="B11" s="1">
        <f>Q38</f>
        <v>-2.8648559999999996</v>
      </c>
      <c r="C11" s="1">
        <f>R38</f>
        <v>0.685562</v>
      </c>
      <c r="E11" s="1">
        <v>11</v>
      </c>
      <c r="F11" s="1">
        <v>1</v>
      </c>
      <c r="G11" s="1">
        <v>0.39950000000000002</v>
      </c>
      <c r="H11" s="1">
        <v>2.9771999999999998</v>
      </c>
      <c r="I11" s="1">
        <v>-0.30330000000000001</v>
      </c>
      <c r="J11" s="1">
        <v>-36.636899999999997</v>
      </c>
      <c r="K11" s="1">
        <v>-30.977499999999999</v>
      </c>
    </row>
    <row r="12" spans="1:11" x14ac:dyDescent="0.3">
      <c r="A12" s="1">
        <f>P39</f>
        <v>0.42456140350877197</v>
      </c>
      <c r="B12" s="1">
        <f>Q39</f>
        <v>-3.2183019999999996</v>
      </c>
      <c r="C12" s="1">
        <f>R39</f>
        <v>0.89554400000000001</v>
      </c>
      <c r="E12" s="1">
        <v>12</v>
      </c>
      <c r="F12" s="1">
        <v>1</v>
      </c>
      <c r="G12" s="1">
        <v>0.43269999999999997</v>
      </c>
      <c r="H12" s="1">
        <v>2.9571000000000001</v>
      </c>
      <c r="I12" s="1">
        <v>-0.35949999999999999</v>
      </c>
      <c r="J12" s="1">
        <v>-36.6417</v>
      </c>
      <c r="K12" s="1">
        <v>-30.982500000000002</v>
      </c>
    </row>
    <row r="13" spans="1:11" x14ac:dyDescent="0.3">
      <c r="A13" s="1">
        <f>P40</f>
        <v>0.46315789473684216</v>
      </c>
      <c r="B13" s="1">
        <f>Q40</f>
        <v>-3.6025580000000001</v>
      </c>
      <c r="C13" s="1">
        <f>R40</f>
        <v>0.9740700000000001</v>
      </c>
      <c r="E13" s="1">
        <v>13</v>
      </c>
      <c r="F13" s="1">
        <v>1</v>
      </c>
      <c r="G13" s="1">
        <v>0.46600000000000003</v>
      </c>
      <c r="H13" s="1">
        <v>2.8691</v>
      </c>
      <c r="I13" s="1">
        <v>-0.34920000000000001</v>
      </c>
      <c r="J13" s="1">
        <v>-36.573399999999999</v>
      </c>
      <c r="K13" s="1">
        <v>-31.0824</v>
      </c>
    </row>
    <row r="14" spans="1:11" x14ac:dyDescent="0.3">
      <c r="A14" s="1">
        <f>P41</f>
        <v>0.50175438596491229</v>
      </c>
      <c r="B14" s="1">
        <f>Q41</f>
        <v>-3.8330799999999998</v>
      </c>
      <c r="C14" s="1">
        <f>R41</f>
        <v>1.0300019999999999</v>
      </c>
      <c r="E14" s="1">
        <v>14</v>
      </c>
      <c r="F14" s="1">
        <v>1</v>
      </c>
      <c r="G14" s="1">
        <v>0.49969999999999998</v>
      </c>
      <c r="H14" s="1">
        <v>2.8504</v>
      </c>
      <c r="I14" s="1">
        <v>-0.32319999999999999</v>
      </c>
      <c r="J14" s="1">
        <v>-36.553600000000003</v>
      </c>
      <c r="K14" s="1">
        <v>-31.1142</v>
      </c>
    </row>
    <row r="15" spans="1:11" x14ac:dyDescent="0.3">
      <c r="A15" s="1">
        <f>P42</f>
        <v>0.54035087719298258</v>
      </c>
      <c r="B15" s="1">
        <f>Q42</f>
        <v>-3.7605579999999996</v>
      </c>
      <c r="C15" s="1">
        <f>R42</f>
        <v>1.0461179999999999</v>
      </c>
      <c r="E15" s="1">
        <v>15</v>
      </c>
      <c r="F15" s="1">
        <v>1</v>
      </c>
      <c r="G15" s="1">
        <v>0.53300000000000003</v>
      </c>
      <c r="H15" s="1">
        <v>2.9060000000000001</v>
      </c>
      <c r="I15" s="1">
        <v>-0.35320000000000001</v>
      </c>
      <c r="J15" s="1">
        <v>-36.621600000000001</v>
      </c>
      <c r="K15" s="1">
        <v>-31.060400000000001</v>
      </c>
    </row>
    <row r="16" spans="1:11" x14ac:dyDescent="0.3">
      <c r="A16" s="1">
        <f>P43</f>
        <v>0.57894736842105265</v>
      </c>
      <c r="B16" s="1">
        <f>Q43</f>
        <v>-3.8520399999999997</v>
      </c>
      <c r="C16" s="1">
        <f>R43</f>
        <v>0.92098199999999997</v>
      </c>
      <c r="E16" s="1">
        <v>16</v>
      </c>
      <c r="F16" s="1">
        <v>1</v>
      </c>
      <c r="G16" s="1">
        <v>0.56630000000000003</v>
      </c>
      <c r="H16" s="1">
        <v>2.8437000000000001</v>
      </c>
      <c r="I16" s="1">
        <v>-0.34970000000000001</v>
      </c>
      <c r="J16" s="1">
        <v>-36.563299999999998</v>
      </c>
      <c r="K16" s="1">
        <v>-31.1188</v>
      </c>
    </row>
    <row r="17" spans="1:18" x14ac:dyDescent="0.3">
      <c r="A17" s="1">
        <f>P44</f>
        <v>0.61754385964912284</v>
      </c>
      <c r="B17" s="1">
        <f>Q44</f>
        <v>-3.9104999999999994</v>
      </c>
      <c r="C17" s="1">
        <f>R44</f>
        <v>1.0875139999999999</v>
      </c>
      <c r="E17" s="1">
        <v>17</v>
      </c>
      <c r="F17" s="1">
        <v>1</v>
      </c>
      <c r="G17" s="1">
        <v>0.63290000000000002</v>
      </c>
      <c r="H17" s="1">
        <v>3.0097999999999998</v>
      </c>
      <c r="I17" s="1">
        <v>-0.3871</v>
      </c>
      <c r="J17" s="1">
        <v>-36.727699999999999</v>
      </c>
      <c r="K17" s="1">
        <v>-30.953600000000002</v>
      </c>
    </row>
    <row r="18" spans="1:18" x14ac:dyDescent="0.3">
      <c r="A18" s="1">
        <f>P45</f>
        <v>0.65614035087719313</v>
      </c>
      <c r="B18" s="1">
        <f>Q45</f>
        <v>-4.0204680000000002</v>
      </c>
      <c r="C18" s="1">
        <f>R45</f>
        <v>1.243776</v>
      </c>
      <c r="E18" s="1">
        <v>18</v>
      </c>
      <c r="F18" s="1">
        <v>1</v>
      </c>
      <c r="G18" s="1">
        <v>0.66639999999999999</v>
      </c>
      <c r="H18" s="1">
        <v>2.9826999999999999</v>
      </c>
      <c r="I18" s="1">
        <v>-0.44400000000000001</v>
      </c>
      <c r="J18" s="1">
        <v>-36.731699999999996</v>
      </c>
      <c r="K18" s="1">
        <v>-30.969899999999999</v>
      </c>
    </row>
    <row r="19" spans="1:18" x14ac:dyDescent="0.3">
      <c r="A19" s="1">
        <f>P46</f>
        <v>0.69473684210526321</v>
      </c>
      <c r="B19" s="1">
        <f>Q46</f>
        <v>-4.2915960000000002</v>
      </c>
      <c r="C19" s="1">
        <f>R46</f>
        <v>1.3557980000000003</v>
      </c>
      <c r="E19" s="1">
        <v>19</v>
      </c>
      <c r="F19" s="1">
        <v>1</v>
      </c>
      <c r="G19" s="1">
        <v>0.69969999999999999</v>
      </c>
      <c r="H19" s="1">
        <v>2.9479000000000002</v>
      </c>
      <c r="I19" s="1">
        <v>-0.40939999999999999</v>
      </c>
      <c r="J19" s="1">
        <v>-36.669800000000002</v>
      </c>
      <c r="K19" s="1">
        <v>-30.994700000000002</v>
      </c>
    </row>
    <row r="20" spans="1:18" x14ac:dyDescent="0.3">
      <c r="A20" s="1">
        <f>P47</f>
        <v>0.73333333333333339</v>
      </c>
      <c r="B20" s="1">
        <f>Q47</f>
        <v>-4.8804619999999996</v>
      </c>
      <c r="C20" s="1">
        <f>R47</f>
        <v>1.736262</v>
      </c>
      <c r="E20" s="1">
        <v>20</v>
      </c>
      <c r="F20" s="1">
        <v>1</v>
      </c>
      <c r="G20" s="1">
        <v>0.73309999999999997</v>
      </c>
      <c r="H20" s="1">
        <v>2.9479000000000002</v>
      </c>
      <c r="I20" s="1">
        <v>-0.4108</v>
      </c>
      <c r="J20" s="1">
        <v>-36.712200000000003</v>
      </c>
      <c r="K20" s="1">
        <v>-31.036300000000001</v>
      </c>
    </row>
    <row r="21" spans="1:18" x14ac:dyDescent="0.3">
      <c r="A21" s="1">
        <f>P48</f>
        <v>0.77192982456140347</v>
      </c>
      <c r="B21" s="1">
        <f>Q48</f>
        <v>-5.1541179999999995</v>
      </c>
      <c r="C21" s="1">
        <f>R48</f>
        <v>1.911958</v>
      </c>
      <c r="E21" s="1">
        <v>21</v>
      </c>
      <c r="F21" s="1">
        <v>1</v>
      </c>
      <c r="G21" s="1">
        <v>0.76619999999999999</v>
      </c>
      <c r="H21" s="1">
        <v>2.9944999999999999</v>
      </c>
      <c r="I21" s="1">
        <v>-0.43530000000000002</v>
      </c>
      <c r="J21" s="1">
        <v>-36.742199999999997</v>
      </c>
      <c r="K21" s="1">
        <v>-30.964500000000001</v>
      </c>
    </row>
    <row r="22" spans="1:18" x14ac:dyDescent="0.3">
      <c r="A22" s="1">
        <f>P49</f>
        <v>0.81052631578947376</v>
      </c>
      <c r="B22" s="1">
        <f>Q49</f>
        <v>-5.6407579999999999</v>
      </c>
      <c r="C22" s="1">
        <f>R49</f>
        <v>2.1832440000000002</v>
      </c>
      <c r="E22" s="1">
        <v>22</v>
      </c>
      <c r="F22" s="1">
        <v>1</v>
      </c>
      <c r="G22" s="1">
        <v>0.79969999999999997</v>
      </c>
      <c r="H22" s="1">
        <v>3.0152000000000001</v>
      </c>
      <c r="I22" s="1">
        <v>-0.3886</v>
      </c>
      <c r="J22" s="1">
        <v>-36.743400000000001</v>
      </c>
      <c r="K22" s="1">
        <v>-30.958300000000001</v>
      </c>
    </row>
    <row r="23" spans="1:18" x14ac:dyDescent="0.3">
      <c r="A23" s="1">
        <f>P50</f>
        <v>0.84912280701754395</v>
      </c>
      <c r="B23" s="1">
        <f>Q50</f>
        <v>-5.6769400000000001</v>
      </c>
      <c r="C23" s="1">
        <f>R50</f>
        <v>2.0712220000000001</v>
      </c>
      <c r="E23" s="1">
        <v>23</v>
      </c>
      <c r="F23" s="1">
        <v>1</v>
      </c>
      <c r="G23" s="1">
        <v>0.8327</v>
      </c>
      <c r="H23" s="1">
        <v>2.9340999999999999</v>
      </c>
      <c r="I23" s="1">
        <v>-0.3851</v>
      </c>
      <c r="J23" s="1">
        <v>-36.661499999999997</v>
      </c>
      <c r="K23" s="1">
        <v>-31.027699999999999</v>
      </c>
    </row>
    <row r="24" spans="1:18" x14ac:dyDescent="0.3">
      <c r="A24" s="1">
        <f>P51</f>
        <v>0.88771929824561402</v>
      </c>
      <c r="B24" s="1">
        <f>Q51</f>
        <v>-4.6519939999999993</v>
      </c>
      <c r="C24" s="1">
        <f>R51</f>
        <v>1.5092160000000001</v>
      </c>
      <c r="E24" s="1">
        <v>24</v>
      </c>
      <c r="F24" s="1">
        <v>1</v>
      </c>
      <c r="G24" s="1">
        <v>0.89929999999999999</v>
      </c>
      <c r="H24" s="1">
        <v>2.9232</v>
      </c>
      <c r="I24" s="1">
        <v>-0.36320000000000002</v>
      </c>
      <c r="J24" s="1">
        <v>-36.616199999999999</v>
      </c>
      <c r="K24" s="1">
        <v>-31.0168</v>
      </c>
    </row>
    <row r="25" spans="1:18" x14ac:dyDescent="0.3">
      <c r="A25" s="1">
        <f>P52</f>
        <v>0.92631578947368431</v>
      </c>
      <c r="B25" s="1">
        <f>Q52</f>
        <v>-4.0373739999999998</v>
      </c>
      <c r="C25" s="1">
        <f>R52</f>
        <v>1.1793119999999999</v>
      </c>
      <c r="E25" s="1">
        <v>25</v>
      </c>
      <c r="F25" s="1">
        <v>1</v>
      </c>
      <c r="G25" s="1">
        <v>0.93259999999999998</v>
      </c>
      <c r="H25" s="1">
        <v>2.8309000000000002</v>
      </c>
      <c r="I25" s="1">
        <v>-0.3488</v>
      </c>
      <c r="J25" s="1">
        <v>-36.567</v>
      </c>
      <c r="K25" s="1">
        <v>-31.146699999999999</v>
      </c>
    </row>
    <row r="26" spans="1:18" x14ac:dyDescent="0.3">
      <c r="A26" s="1">
        <f>P53</f>
        <v>0.9649122807017545</v>
      </c>
      <c r="B26" s="1">
        <f>Q53</f>
        <v>-2.9293200000000001</v>
      </c>
      <c r="C26" s="1">
        <f>R53</f>
        <v>0.51349999999999996</v>
      </c>
      <c r="E26" s="1">
        <v>26</v>
      </c>
      <c r="F26" s="1">
        <v>1</v>
      </c>
      <c r="G26" s="1">
        <v>0.96609999999999996</v>
      </c>
      <c r="H26" s="1">
        <v>2.8384</v>
      </c>
      <c r="I26" s="1">
        <v>-0.38319999999999999</v>
      </c>
      <c r="J26" s="1">
        <v>-36.574399999999997</v>
      </c>
      <c r="K26" s="1">
        <v>-31.117599999999999</v>
      </c>
    </row>
    <row r="27" spans="1:18" x14ac:dyDescent="0.3">
      <c r="A27" s="1">
        <f>P54</f>
        <v>1.0035087719298246</v>
      </c>
      <c r="B27" s="1">
        <f>Q54</f>
        <v>-3.1163919999999998</v>
      </c>
      <c r="C27" s="1">
        <f>R54</f>
        <v>0.48348000000000002</v>
      </c>
      <c r="E27" s="1">
        <v>27</v>
      </c>
      <c r="F27" s="1">
        <v>1</v>
      </c>
      <c r="G27" s="1">
        <v>0.99929999999999997</v>
      </c>
      <c r="H27" s="1">
        <v>2.9087999999999998</v>
      </c>
      <c r="I27" s="1">
        <v>-0.38779999999999998</v>
      </c>
      <c r="J27" s="1">
        <v>-36.617100000000001</v>
      </c>
      <c r="K27" s="1">
        <v>-31.028099999999998</v>
      </c>
    </row>
    <row r="28" spans="1:18" x14ac:dyDescent="0.3">
      <c r="A28" s="1">
        <f>P55</f>
        <v>1.0421052631578949</v>
      </c>
      <c r="B28" s="1">
        <f>Q55</f>
        <v>-2.8059219999999998</v>
      </c>
      <c r="C28" s="1">
        <f>R55</f>
        <v>0.354078</v>
      </c>
      <c r="E28" s="1">
        <v>28</v>
      </c>
      <c r="F28" s="1">
        <v>1</v>
      </c>
      <c r="G28" s="1">
        <v>1.0661</v>
      </c>
      <c r="H28" s="1">
        <v>2.9352</v>
      </c>
      <c r="I28" s="1">
        <v>-0.3841</v>
      </c>
      <c r="J28" s="1">
        <v>-36.660699999999999</v>
      </c>
      <c r="K28" s="1">
        <v>-31.025600000000001</v>
      </c>
      <c r="P28" s="1">
        <v>0</v>
      </c>
      <c r="Q28" s="1">
        <f>AD35*$X$35</f>
        <v>0</v>
      </c>
      <c r="R28" s="1">
        <f>AE35*$Y$35</f>
        <v>0</v>
      </c>
    </row>
    <row r="29" spans="1:18" x14ac:dyDescent="0.3">
      <c r="A29" s="1">
        <f>P56</f>
        <v>1.0807017543859652</v>
      </c>
      <c r="B29" s="1">
        <f>Q56</f>
        <v>-2.5031939999999997</v>
      </c>
      <c r="C29" s="1">
        <f>R56</f>
        <v>0.71779400000000004</v>
      </c>
      <c r="E29" s="1">
        <v>29</v>
      </c>
      <c r="F29" s="1">
        <v>1</v>
      </c>
      <c r="G29" s="1">
        <v>1.1326000000000001</v>
      </c>
      <c r="H29" s="1">
        <v>3.0188999999999999</v>
      </c>
      <c r="I29" s="1">
        <v>-0.4219</v>
      </c>
      <c r="J29" s="1">
        <v>-36.735999999999997</v>
      </c>
      <c r="K29" s="1">
        <v>-30.9223</v>
      </c>
      <c r="P29" s="1">
        <f>$AF$149*(AG36-1)/($AG$149-1)</f>
        <v>3.8596491228070177E-2</v>
      </c>
      <c r="Q29" s="1">
        <f>AD36*$X$35</f>
        <v>-0.56342799999999971</v>
      </c>
      <c r="R29" s="1">
        <f>AE36*$Y$35</f>
        <v>0.13809199999999996</v>
      </c>
    </row>
    <row r="30" spans="1:18" x14ac:dyDescent="0.3">
      <c r="A30" s="1">
        <f>P57</f>
        <v>1.1192982456140352</v>
      </c>
      <c r="B30" s="1">
        <f>Q57</f>
        <v>-2.5193099999999999</v>
      </c>
      <c r="C30" s="1">
        <f>R57</f>
        <v>0.62425800000000009</v>
      </c>
      <c r="E30" s="1">
        <v>30</v>
      </c>
      <c r="F30" s="1">
        <v>1</v>
      </c>
      <c r="G30" s="1">
        <v>1.1658999999999999</v>
      </c>
      <c r="H30" s="1">
        <v>2.9550999999999998</v>
      </c>
      <c r="I30" s="1">
        <v>-0.4138</v>
      </c>
      <c r="J30" s="1">
        <v>-36.6631</v>
      </c>
      <c r="K30" s="1">
        <v>-30.971900000000002</v>
      </c>
      <c r="P30" s="1">
        <f>$AF$149*(AG37-1)/($AG$149-1)</f>
        <v>7.7192982456140355E-2</v>
      </c>
      <c r="Q30" s="1">
        <f>AD37*$X$35</f>
        <v>-1.0053539999999999</v>
      </c>
      <c r="R30" s="1">
        <f>AE37*$Y$35</f>
        <v>9.8591999999999971E-2</v>
      </c>
    </row>
    <row r="31" spans="1:18" x14ac:dyDescent="0.3">
      <c r="A31" s="1">
        <f>P58</f>
        <v>1.1578947368421053</v>
      </c>
      <c r="B31" s="1">
        <f>Q58</f>
        <v>-2.0693259999999998</v>
      </c>
      <c r="C31" s="1">
        <f>R58</f>
        <v>0.85841400000000001</v>
      </c>
      <c r="E31" s="1">
        <v>31</v>
      </c>
      <c r="F31" s="1">
        <v>1</v>
      </c>
      <c r="G31" s="1">
        <v>1.2325999999999999</v>
      </c>
      <c r="H31" s="1">
        <v>2.9319000000000002</v>
      </c>
      <c r="I31" s="1">
        <v>-0.3785</v>
      </c>
      <c r="J31" s="1">
        <v>-36.650799999999997</v>
      </c>
      <c r="K31" s="1">
        <v>-31.025400000000001</v>
      </c>
      <c r="P31" s="1">
        <f>$AF$149*(AG38-1)/($AG$149-1)</f>
        <v>0.11578947368421054</v>
      </c>
      <c r="Q31" s="1">
        <f>AD38*$X$35</f>
        <v>-1.1631959999999999</v>
      </c>
      <c r="R31" s="1">
        <f>AE38*$Y$35</f>
        <v>0.14741399999999999</v>
      </c>
    </row>
    <row r="32" spans="1:18" x14ac:dyDescent="0.3">
      <c r="A32" s="1">
        <f>P59</f>
        <v>1.1964912280701754</v>
      </c>
      <c r="B32" s="1">
        <f>Q59</f>
        <v>-2.1096159999999999</v>
      </c>
      <c r="C32" s="1">
        <f>R59</f>
        <v>0.790632</v>
      </c>
      <c r="E32" s="1">
        <v>32</v>
      </c>
      <c r="F32" s="1">
        <v>1</v>
      </c>
      <c r="G32" s="1">
        <v>1.2659</v>
      </c>
      <c r="H32" s="1">
        <v>2.9510999999999998</v>
      </c>
      <c r="I32" s="1">
        <v>-0.3604</v>
      </c>
      <c r="J32" s="1">
        <v>-36.664499999999997</v>
      </c>
      <c r="K32" s="1">
        <v>-31.015599999999999</v>
      </c>
      <c r="P32" s="1">
        <f>$AF$149*(AG39-1)/($AG$149-1)</f>
        <v>0.15438596491228071</v>
      </c>
      <c r="Q32" s="1">
        <f>AD39*$X$35</f>
        <v>-0.90044200000000019</v>
      </c>
      <c r="R32" s="1">
        <f>AE39*$Y$35</f>
        <v>0.27096999999999999</v>
      </c>
    </row>
    <row r="33" spans="1:33" x14ac:dyDescent="0.3">
      <c r="A33" s="1">
        <f>P60</f>
        <v>1.2350877192982457</v>
      </c>
      <c r="B33" s="1">
        <f>Q60</f>
        <v>-1.64794</v>
      </c>
      <c r="C33" s="1">
        <f>R60</f>
        <v>0.41095799999999999</v>
      </c>
      <c r="E33" s="1">
        <v>33</v>
      </c>
      <c r="F33" s="1">
        <v>1</v>
      </c>
      <c r="G33" s="1">
        <v>1.2991999999999999</v>
      </c>
      <c r="H33" s="1">
        <v>2.8929</v>
      </c>
      <c r="I33" s="1">
        <v>-0.38890000000000002</v>
      </c>
      <c r="J33" s="1">
        <v>-36.611899999999999</v>
      </c>
      <c r="K33" s="1">
        <v>-31.051300000000001</v>
      </c>
      <c r="P33" s="1">
        <f>$AF$149*(AG40-1)/($AG$149-1)</f>
        <v>0.19298245614035087</v>
      </c>
      <c r="Q33" s="1">
        <f>AD40*$X$35</f>
        <v>-1.1562439999999996</v>
      </c>
      <c r="R33" s="1">
        <f>AE40*$Y$35</f>
        <v>0.27871200000000002</v>
      </c>
    </row>
    <row r="34" spans="1:33" x14ac:dyDescent="0.3">
      <c r="A34" s="1">
        <f>P61</f>
        <v>1.273684210526316</v>
      </c>
      <c r="B34" s="1">
        <f>Q61</f>
        <v>0.51065599999999989</v>
      </c>
      <c r="C34" s="1">
        <f>R61</f>
        <v>-0.19465600000000005</v>
      </c>
      <c r="E34" s="1">
        <v>34</v>
      </c>
      <c r="F34" s="1">
        <v>1</v>
      </c>
      <c r="G34" s="1">
        <v>1.3656999999999999</v>
      </c>
      <c r="H34" s="1">
        <v>2.8637999999999999</v>
      </c>
      <c r="I34" s="1">
        <v>-0.32629999999999998</v>
      </c>
      <c r="J34" s="1">
        <v>-36.589300000000001</v>
      </c>
      <c r="K34" s="1">
        <v>-31.123200000000001</v>
      </c>
      <c r="P34" s="1">
        <f>$AF$149*(AG41-1)/($AG$149-1)</f>
        <v>0.23157894736842108</v>
      </c>
      <c r="Q34" s="1">
        <f>AD41*$X$35</f>
        <v>-1.2282919999999999</v>
      </c>
      <c r="R34" s="1">
        <f>AE41*$Y$35</f>
        <v>0.29372199999999998</v>
      </c>
    </row>
    <row r="35" spans="1:33" x14ac:dyDescent="0.3">
      <c r="A35" s="1">
        <f>P62</f>
        <v>1.3122807017543863</v>
      </c>
      <c r="B35" s="1">
        <f>Q62</f>
        <v>0.72885400000000011</v>
      </c>
      <c r="C35" s="1">
        <f>R62</f>
        <v>-0.34570400000000001</v>
      </c>
      <c r="E35" s="1">
        <v>35</v>
      </c>
      <c r="F35" s="1">
        <v>1</v>
      </c>
      <c r="G35" s="1">
        <v>1.3988</v>
      </c>
      <c r="H35" s="1">
        <v>2.6745999999999999</v>
      </c>
      <c r="I35" s="1">
        <v>-0.27079999999999999</v>
      </c>
      <c r="J35" s="1">
        <v>-36.36</v>
      </c>
      <c r="K35" s="1">
        <v>-31.2776</v>
      </c>
      <c r="P35" s="1">
        <f>$AF$149*(AG42-1)/($AG$149-1)</f>
        <v>0.27017543859649129</v>
      </c>
      <c r="Q35" s="1">
        <f>AD42*$X$35</f>
        <v>-1.367648</v>
      </c>
      <c r="R35" s="1">
        <f>AE42*$Y$35</f>
        <v>0.39168199999999997</v>
      </c>
      <c r="T35" s="2">
        <f>AC35</f>
        <v>0</v>
      </c>
      <c r="X35">
        <v>1.58</v>
      </c>
      <c r="Y35">
        <v>1.58</v>
      </c>
      <c r="AB35" s="1" t="s">
        <v>1</v>
      </c>
      <c r="AC35" s="1">
        <v>0</v>
      </c>
      <c r="AD35" s="1">
        <f>H35-$H$35</f>
        <v>0</v>
      </c>
      <c r="AE35" s="1">
        <f>I35-$I$35</f>
        <v>0</v>
      </c>
      <c r="AF35">
        <v>1</v>
      </c>
      <c r="AG35" s="1">
        <v>1</v>
      </c>
    </row>
    <row r="36" spans="1:33" x14ac:dyDescent="0.3">
      <c r="A36" s="1">
        <f>P63</f>
        <v>1.3508771929824561</v>
      </c>
      <c r="B36" s="1">
        <f>Q63</f>
        <v>0.77625400000000044</v>
      </c>
      <c r="C36" s="1">
        <f>R63</f>
        <v>-0.63658199999999998</v>
      </c>
      <c r="E36" s="1">
        <v>36</v>
      </c>
      <c r="F36" s="1">
        <v>1</v>
      </c>
      <c r="G36" s="1">
        <v>1.4656</v>
      </c>
      <c r="H36" s="1">
        <v>2.3180000000000001</v>
      </c>
      <c r="I36" s="1">
        <v>-0.18340000000000001</v>
      </c>
      <c r="J36" s="1">
        <v>-36.0336</v>
      </c>
      <c r="K36" s="1">
        <v>-31.6632</v>
      </c>
      <c r="P36" s="1">
        <f>$AF$149*(AG43-1)/($AG$149-1)</f>
        <v>0.30877192982456142</v>
      </c>
      <c r="Q36" s="1">
        <f>AD43*$X$35</f>
        <v>-1.5027379999999999</v>
      </c>
      <c r="R36" s="1">
        <f>AE43*$Y$35</f>
        <v>0.42786400000000002</v>
      </c>
      <c r="T36" s="2">
        <f>AC36</f>
        <v>3.32E-2</v>
      </c>
      <c r="AC36" s="1">
        <v>3.32E-2</v>
      </c>
      <c r="AD36" s="1">
        <f>H36-$H$35</f>
        <v>-0.35659999999999981</v>
      </c>
      <c r="AE36" s="1">
        <f>I36-$I$35</f>
        <v>8.7399999999999978E-2</v>
      </c>
      <c r="AG36" s="1">
        <f>AG35+1</f>
        <v>2</v>
      </c>
    </row>
    <row r="37" spans="1:33" x14ac:dyDescent="0.3">
      <c r="A37" s="1">
        <f>P64</f>
        <v>1.3894736842105264</v>
      </c>
      <c r="B37" s="1">
        <f>Q64</f>
        <v>0.5171340000000002</v>
      </c>
      <c r="C37" s="1">
        <f>R64</f>
        <v>-0.57290799999999997</v>
      </c>
      <c r="E37" s="1">
        <v>37</v>
      </c>
      <c r="F37" s="1">
        <v>1</v>
      </c>
      <c r="G37" s="1">
        <v>1.4988999999999999</v>
      </c>
      <c r="H37" s="1">
        <v>2.0383</v>
      </c>
      <c r="I37" s="1">
        <v>-0.2084</v>
      </c>
      <c r="J37" s="1">
        <v>-35.770499999999998</v>
      </c>
      <c r="K37" s="1">
        <v>-31.897099999999998</v>
      </c>
      <c r="P37" s="1">
        <f>$AF$149*(AG44-1)/($AG$149-1)</f>
        <v>0.3473684210526316</v>
      </c>
      <c r="Q37" s="1">
        <f>AD44*$X$35</f>
        <v>-2.0241379999999998</v>
      </c>
      <c r="R37" s="1">
        <f>AE44*$Y$35</f>
        <v>0.53830600000000006</v>
      </c>
      <c r="T37" s="2">
        <f>AC37</f>
        <v>6.6299999999999998E-2</v>
      </c>
      <c r="AC37" s="1">
        <v>6.6299999999999998E-2</v>
      </c>
      <c r="AD37" s="1">
        <f>H37-$H$35</f>
        <v>-0.63629999999999987</v>
      </c>
      <c r="AE37" s="1">
        <f>I37-$I$35</f>
        <v>6.2399999999999983E-2</v>
      </c>
      <c r="AG37" s="1">
        <f t="shared" ref="AG37:AG100" si="0">AG36+1</f>
        <v>3</v>
      </c>
    </row>
    <row r="38" spans="1:33" x14ac:dyDescent="0.3">
      <c r="A38" s="1">
        <f>P65</f>
        <v>1.4280701754385965</v>
      </c>
      <c r="B38" s="1">
        <f>Q65</f>
        <v>0.47858200000000028</v>
      </c>
      <c r="C38" s="1">
        <f>R65</f>
        <v>-0.51018200000000002</v>
      </c>
      <c r="E38" s="1">
        <v>38</v>
      </c>
      <c r="F38" s="1">
        <v>1</v>
      </c>
      <c r="G38" s="1">
        <v>1.5323</v>
      </c>
      <c r="H38" s="1">
        <v>1.9383999999999999</v>
      </c>
      <c r="I38" s="1">
        <v>-0.17749999999999999</v>
      </c>
      <c r="J38" s="1">
        <v>-35.708199999999998</v>
      </c>
      <c r="K38" s="1">
        <v>-32.038499999999999</v>
      </c>
      <c r="P38" s="1">
        <f>$AF$149*(AG45-1)/($AG$149-1)</f>
        <v>0.38596491228070173</v>
      </c>
      <c r="Q38" s="1">
        <f>AD45*$X$35</f>
        <v>-2.8648559999999996</v>
      </c>
      <c r="R38" s="1">
        <f>AE45*$Y$35</f>
        <v>0.685562</v>
      </c>
      <c r="T38" s="2">
        <f>AC38</f>
        <v>9.9699999999999997E-2</v>
      </c>
      <c r="AC38" s="1">
        <v>9.9699999999999997E-2</v>
      </c>
      <c r="AD38" s="1">
        <f>H38-$H$35</f>
        <v>-0.73619999999999997</v>
      </c>
      <c r="AE38" s="1">
        <f>I38-$I$35</f>
        <v>9.3299999999999994E-2</v>
      </c>
      <c r="AG38" s="1">
        <f t="shared" si="0"/>
        <v>4</v>
      </c>
    </row>
    <row r="39" spans="1:33" x14ac:dyDescent="0.3">
      <c r="A39" s="1">
        <f>P66</f>
        <v>1.4666666666666668</v>
      </c>
      <c r="B39" s="1">
        <f>Q66</f>
        <v>-5.8617999999999511E-2</v>
      </c>
      <c r="C39" s="1">
        <f>R66</f>
        <v>-6.0830000000000058E-2</v>
      </c>
      <c r="E39" s="1">
        <v>39</v>
      </c>
      <c r="F39" s="1">
        <v>1</v>
      </c>
      <c r="G39" s="1">
        <v>1.5988</v>
      </c>
      <c r="H39" s="1">
        <v>2.1046999999999998</v>
      </c>
      <c r="I39" s="1">
        <v>-9.9299999999999999E-2</v>
      </c>
      <c r="J39" s="1">
        <v>-35.767000000000003</v>
      </c>
      <c r="K39" s="1">
        <v>-31.843299999999999</v>
      </c>
      <c r="P39" s="1">
        <f>$AF$149*(AG46-1)/($AG$149-1)</f>
        <v>0.42456140350877197</v>
      </c>
      <c r="Q39" s="1">
        <f>AD46*$X$35</f>
        <v>-3.2183019999999996</v>
      </c>
      <c r="R39" s="1">
        <f>AE46*$Y$35</f>
        <v>0.89554400000000001</v>
      </c>
      <c r="T39" s="2">
        <f>AC39</f>
        <v>0.13289999999999999</v>
      </c>
      <c r="AC39" s="1">
        <v>0.13289999999999999</v>
      </c>
      <c r="AD39" s="1">
        <f>H39-$H$35</f>
        <v>-0.56990000000000007</v>
      </c>
      <c r="AE39" s="1">
        <f>I39-$I$35</f>
        <v>0.17149999999999999</v>
      </c>
      <c r="AG39" s="1">
        <f t="shared" si="0"/>
        <v>5</v>
      </c>
    </row>
    <row r="40" spans="1:33" x14ac:dyDescent="0.3">
      <c r="A40" s="1">
        <f>P67</f>
        <v>1.5052631578947371</v>
      </c>
      <c r="B40" s="1">
        <f>Q67</f>
        <v>-0.24142400000000008</v>
      </c>
      <c r="C40" s="1">
        <f>R67</f>
        <v>2.6859999999999936E-2</v>
      </c>
      <c r="E40" s="1">
        <v>40</v>
      </c>
      <c r="F40" s="1">
        <v>1</v>
      </c>
      <c r="G40" s="1">
        <v>1.6321000000000001</v>
      </c>
      <c r="H40" s="1">
        <v>1.9428000000000001</v>
      </c>
      <c r="I40" s="1">
        <v>-9.4399999999999998E-2</v>
      </c>
      <c r="J40" s="1">
        <v>-35.634</v>
      </c>
      <c r="K40" s="1">
        <v>-32.010599999999997</v>
      </c>
      <c r="P40" s="1">
        <f>$AF$149*(AG47-1)/($AG$149-1)</f>
        <v>0.46315789473684216</v>
      </c>
      <c r="Q40" s="1">
        <f>AD47*$X$35</f>
        <v>-3.6025580000000001</v>
      </c>
      <c r="R40" s="1">
        <f>AE47*$Y$35</f>
        <v>0.9740700000000001</v>
      </c>
      <c r="T40" s="2">
        <f>AC40</f>
        <v>0.1663</v>
      </c>
      <c r="AC40" s="1">
        <v>0.1663</v>
      </c>
      <c r="AD40" s="1">
        <f>H40-$H$35</f>
        <v>-0.73179999999999978</v>
      </c>
      <c r="AE40" s="1">
        <f>I40-$I$35</f>
        <v>0.1764</v>
      </c>
      <c r="AG40" s="1">
        <f t="shared" si="0"/>
        <v>6</v>
      </c>
    </row>
    <row r="41" spans="1:33" x14ac:dyDescent="0.3">
      <c r="A41" s="1">
        <f>P68</f>
        <v>1.5438596491228069</v>
      </c>
      <c r="B41" s="1">
        <f>Q68</f>
        <v>1.2014320000000003</v>
      </c>
      <c r="C41" s="1">
        <f>R68</f>
        <v>-0.34933800000000004</v>
      </c>
      <c r="E41" s="1">
        <v>41</v>
      </c>
      <c r="F41" s="1">
        <v>1</v>
      </c>
      <c r="G41" s="1">
        <v>1.6987000000000001</v>
      </c>
      <c r="H41" s="1">
        <v>1.8972</v>
      </c>
      <c r="I41" s="1">
        <v>-8.4900000000000003E-2</v>
      </c>
      <c r="J41" s="1">
        <v>-35.5989</v>
      </c>
      <c r="K41" s="1">
        <v>-32.065300000000001</v>
      </c>
      <c r="P41" s="1">
        <f>$AF$149*(AG48-1)/($AG$149-1)</f>
        <v>0.50175438596491229</v>
      </c>
      <c r="Q41" s="1">
        <f>AD48*$X$35</f>
        <v>-3.8330799999999998</v>
      </c>
      <c r="R41" s="1">
        <f>AE48*$Y$35</f>
        <v>1.0300019999999999</v>
      </c>
      <c r="T41" s="2">
        <f>AC41</f>
        <v>0.1996</v>
      </c>
      <c r="AC41" s="1">
        <v>0.1996</v>
      </c>
      <c r="AD41" s="1">
        <f>H41-$H$35</f>
        <v>-0.77739999999999987</v>
      </c>
      <c r="AE41" s="1">
        <f>I41-$I$35</f>
        <v>0.18589999999999998</v>
      </c>
      <c r="AG41" s="1">
        <f t="shared" si="0"/>
        <v>7</v>
      </c>
    </row>
    <row r="42" spans="1:33" x14ac:dyDescent="0.3">
      <c r="A42" s="1">
        <f>P69</f>
        <v>1.5824561403508772</v>
      </c>
      <c r="B42" s="1">
        <f>Q69</f>
        <v>1.8602920000000001</v>
      </c>
      <c r="C42" s="1">
        <f>R69</f>
        <v>-0.44729799999999997</v>
      </c>
      <c r="E42" s="1">
        <v>42</v>
      </c>
      <c r="F42" s="1">
        <v>1</v>
      </c>
      <c r="G42" s="1">
        <v>1.7322</v>
      </c>
      <c r="H42" s="1">
        <v>1.8089999999999999</v>
      </c>
      <c r="I42" s="1">
        <v>-2.29E-2</v>
      </c>
      <c r="J42" s="1">
        <v>-35.478000000000002</v>
      </c>
      <c r="K42" s="1">
        <v>-32.146799999999999</v>
      </c>
      <c r="P42" s="1">
        <f>$AF$149*(AG49-1)/($AG$149-1)</f>
        <v>0.54035087719298258</v>
      </c>
      <c r="Q42" s="1">
        <f>AD49*$X$35</f>
        <v>-3.7605579999999996</v>
      </c>
      <c r="R42" s="1">
        <f>AE49*$Y$35</f>
        <v>1.0461179999999999</v>
      </c>
      <c r="T42" s="2">
        <f>AC42</f>
        <v>0.2329</v>
      </c>
      <c r="AC42" s="1">
        <v>0.2329</v>
      </c>
      <c r="AD42" s="1">
        <f>H42-$H$35</f>
        <v>-0.86559999999999993</v>
      </c>
      <c r="AE42" s="1">
        <f>I42-$I$35</f>
        <v>0.24789999999999998</v>
      </c>
      <c r="AG42" s="1">
        <f t="shared" si="0"/>
        <v>8</v>
      </c>
    </row>
    <row r="43" spans="1:33" x14ac:dyDescent="0.3">
      <c r="A43" s="1">
        <f>P70</f>
        <v>1.6210526315789475</v>
      </c>
      <c r="B43" s="1">
        <f>Q70</f>
        <v>2.8891879999999999</v>
      </c>
      <c r="C43" s="1">
        <f>R70</f>
        <v>-0.815438</v>
      </c>
      <c r="E43" s="1">
        <v>43</v>
      </c>
      <c r="F43" s="1">
        <v>1</v>
      </c>
      <c r="G43" s="1">
        <v>1.7655000000000001</v>
      </c>
      <c r="H43" s="1">
        <v>1.7235</v>
      </c>
      <c r="I43" s="1">
        <v>0</v>
      </c>
      <c r="J43" s="1">
        <v>-35.385599999999997</v>
      </c>
      <c r="K43" s="1">
        <v>-32.226100000000002</v>
      </c>
      <c r="P43" s="1">
        <f>$AF$149*(AG50-1)/($AG$149-1)</f>
        <v>0.57894736842105265</v>
      </c>
      <c r="Q43" s="1">
        <f>AD50*$X$35</f>
        <v>-3.8520399999999997</v>
      </c>
      <c r="R43" s="1">
        <f>AE50*$Y$35</f>
        <v>0.92098199999999997</v>
      </c>
      <c r="T43" s="2">
        <f>AC43</f>
        <v>0.26619999999999999</v>
      </c>
      <c r="AC43" s="1">
        <v>0.26619999999999999</v>
      </c>
      <c r="AD43" s="1">
        <f>H43-$H$35</f>
        <v>-0.95109999999999983</v>
      </c>
      <c r="AE43" s="1">
        <f>I43-$I$35</f>
        <v>0.27079999999999999</v>
      </c>
      <c r="AG43" s="1">
        <f t="shared" si="0"/>
        <v>9</v>
      </c>
    </row>
    <row r="44" spans="1:33" x14ac:dyDescent="0.3">
      <c r="A44" s="1">
        <f>P71</f>
        <v>1.6596491228070176</v>
      </c>
      <c r="B44" s="1">
        <f>Q71</f>
        <v>3.0454500000000007</v>
      </c>
      <c r="C44" s="1">
        <f>R71</f>
        <v>-1.055124</v>
      </c>
      <c r="E44" s="1">
        <v>44</v>
      </c>
      <c r="F44" s="1">
        <v>1</v>
      </c>
      <c r="G44" s="1">
        <v>1.7988</v>
      </c>
      <c r="H44" s="1">
        <v>1.3935</v>
      </c>
      <c r="I44" s="1">
        <v>6.9900000000000004E-2</v>
      </c>
      <c r="J44" s="1">
        <v>-35.134900000000002</v>
      </c>
      <c r="K44" s="1">
        <v>-32.5349</v>
      </c>
      <c r="P44" s="1">
        <f>$AF$149*(AG51-1)/($AG$149-1)</f>
        <v>0.61754385964912284</v>
      </c>
      <c r="Q44" s="1">
        <f>AD51*$X$35</f>
        <v>-3.9104999999999994</v>
      </c>
      <c r="R44" s="1">
        <f>AE51*$Y$35</f>
        <v>1.0875139999999999</v>
      </c>
      <c r="T44" s="2">
        <f>AC44</f>
        <v>0.33289999999999997</v>
      </c>
      <c r="AC44" s="1">
        <v>0.33289999999999997</v>
      </c>
      <c r="AD44" s="1">
        <f>H44-$H$35</f>
        <v>-1.2810999999999999</v>
      </c>
      <c r="AE44" s="1">
        <f>I44-$I$35</f>
        <v>0.3407</v>
      </c>
      <c r="AG44" s="1">
        <f t="shared" si="0"/>
        <v>10</v>
      </c>
    </row>
    <row r="45" spans="1:33" x14ac:dyDescent="0.3">
      <c r="A45" s="1">
        <f>P72</f>
        <v>1.6982456140350879</v>
      </c>
      <c r="B45" s="1">
        <f>Q72</f>
        <v>3.7186880000000002</v>
      </c>
      <c r="C45" s="1">
        <f>R72</f>
        <v>-1.4347980000000002</v>
      </c>
      <c r="E45" s="1">
        <v>45</v>
      </c>
      <c r="F45" s="1">
        <v>1</v>
      </c>
      <c r="G45" s="1">
        <v>1.8653</v>
      </c>
      <c r="H45" s="1">
        <v>0.86140000000000005</v>
      </c>
      <c r="I45" s="1">
        <v>0.16309999999999999</v>
      </c>
      <c r="J45" s="1">
        <v>-34.6845</v>
      </c>
      <c r="K45" s="1">
        <v>-32.999099999999999</v>
      </c>
      <c r="P45" s="1">
        <f>$AF$149*(AG52-1)/($AG$149-1)</f>
        <v>0.65614035087719313</v>
      </c>
      <c r="Q45" s="1">
        <f>AD52*$X$35</f>
        <v>-4.0204680000000002</v>
      </c>
      <c r="R45" s="1">
        <f>AE52*$Y$35</f>
        <v>1.243776</v>
      </c>
      <c r="T45" s="2">
        <f>AC45</f>
        <v>0.3664</v>
      </c>
      <c r="AC45" s="1">
        <v>0.3664</v>
      </c>
      <c r="AD45" s="1">
        <f>H45-$H$35</f>
        <v>-1.8131999999999997</v>
      </c>
      <c r="AE45" s="1">
        <f>I45-$I$35</f>
        <v>0.43389999999999995</v>
      </c>
      <c r="AG45" s="1">
        <f t="shared" si="0"/>
        <v>11</v>
      </c>
    </row>
    <row r="46" spans="1:33" x14ac:dyDescent="0.3">
      <c r="A46" s="1">
        <f>P73</f>
        <v>1.7368421052631582</v>
      </c>
      <c r="B46" s="1">
        <f>Q73</f>
        <v>3.6649680000000009</v>
      </c>
      <c r="C46" s="1">
        <f>R73</f>
        <v>-1.4586560000000002</v>
      </c>
      <c r="E46" s="1">
        <v>46</v>
      </c>
      <c r="F46" s="1">
        <v>1</v>
      </c>
      <c r="G46" s="1">
        <v>1.8988</v>
      </c>
      <c r="H46" s="1">
        <v>0.63770000000000004</v>
      </c>
      <c r="I46" s="1">
        <v>0.29599999999999999</v>
      </c>
      <c r="J46" s="1">
        <v>-34.599499999999999</v>
      </c>
      <c r="K46" s="1">
        <v>-33.213200000000001</v>
      </c>
      <c r="P46" s="1">
        <f>$AF$149*(AG53-1)/($AG$149-1)</f>
        <v>0.69473684210526321</v>
      </c>
      <c r="Q46" s="1">
        <f>AD53*$X$35</f>
        <v>-4.2915960000000002</v>
      </c>
      <c r="R46" s="1">
        <f>AE53*$Y$35</f>
        <v>1.3557980000000003</v>
      </c>
      <c r="T46" s="2">
        <f>AC46</f>
        <v>0.39950000000000002</v>
      </c>
      <c r="AC46" s="1">
        <v>0.39950000000000002</v>
      </c>
      <c r="AD46" s="1">
        <f>H46-$H$35</f>
        <v>-2.0368999999999997</v>
      </c>
      <c r="AE46" s="1">
        <f>I46-$I$35</f>
        <v>0.56679999999999997</v>
      </c>
      <c r="AG46" s="1">
        <f t="shared" si="0"/>
        <v>12</v>
      </c>
    </row>
    <row r="47" spans="1:33" x14ac:dyDescent="0.3">
      <c r="A47" s="1">
        <f>P74</f>
        <v>1.775438596491228</v>
      </c>
      <c r="B47" s="1">
        <f>Q74</f>
        <v>3.3600279999999998</v>
      </c>
      <c r="C47" s="1">
        <f>R74</f>
        <v>-1.4152060000000004</v>
      </c>
      <c r="E47" s="1">
        <v>47</v>
      </c>
      <c r="F47" s="1">
        <v>1</v>
      </c>
      <c r="G47" s="1">
        <v>1.9319999999999999</v>
      </c>
      <c r="H47" s="1">
        <v>0.39450000000000002</v>
      </c>
      <c r="I47" s="1">
        <v>0.34570000000000001</v>
      </c>
      <c r="J47" s="1">
        <v>-34.421700000000001</v>
      </c>
      <c r="K47" s="1">
        <v>-33.366700000000002</v>
      </c>
      <c r="P47" s="1">
        <f>$AF$149*(AG54-1)/($AG$149-1)</f>
        <v>0.73333333333333339</v>
      </c>
      <c r="Q47" s="1">
        <f>AD54*$X$35</f>
        <v>-4.8804619999999996</v>
      </c>
      <c r="R47" s="1">
        <f>AE54*$Y$35</f>
        <v>1.736262</v>
      </c>
      <c r="T47" s="2">
        <f>AC47</f>
        <v>0.43269999999999997</v>
      </c>
      <c r="AC47" s="1">
        <v>0.43269999999999997</v>
      </c>
      <c r="AD47" s="1">
        <f>H47-$H$35</f>
        <v>-2.2801</v>
      </c>
      <c r="AE47" s="1">
        <f>I47-$I$35</f>
        <v>0.61650000000000005</v>
      </c>
      <c r="AG47" s="1">
        <f t="shared" si="0"/>
        <v>13</v>
      </c>
    </row>
    <row r="48" spans="1:33" x14ac:dyDescent="0.3">
      <c r="A48" s="1">
        <f>P75</f>
        <v>1.8140350877192983</v>
      </c>
      <c r="B48" s="1">
        <f>Q75</f>
        <v>2.7777979999999998</v>
      </c>
      <c r="C48" s="1">
        <f>R75</f>
        <v>-1.117218</v>
      </c>
      <c r="E48" s="1">
        <v>48</v>
      </c>
      <c r="F48" s="1">
        <v>1</v>
      </c>
      <c r="G48" s="1">
        <v>1.9987999999999999</v>
      </c>
      <c r="H48" s="1">
        <v>0.24859999999999999</v>
      </c>
      <c r="I48" s="1">
        <v>0.38109999999999999</v>
      </c>
      <c r="J48" s="1">
        <v>-34.3187</v>
      </c>
      <c r="K48" s="1">
        <v>-33.410499999999999</v>
      </c>
      <c r="P48" s="1">
        <f>$AF$149*(AG55-1)/($AG$149-1)</f>
        <v>0.77192982456140347</v>
      </c>
      <c r="Q48" s="1">
        <f>AD55*$X$35</f>
        <v>-5.1541179999999995</v>
      </c>
      <c r="R48" s="1">
        <f>AE55*$Y$35</f>
        <v>1.911958</v>
      </c>
      <c r="T48" s="2">
        <f>AC48</f>
        <v>0.46600000000000003</v>
      </c>
      <c r="AC48" s="1">
        <v>0.46600000000000003</v>
      </c>
      <c r="AD48" s="1">
        <f>H48-$H$35</f>
        <v>-2.4259999999999997</v>
      </c>
      <c r="AE48" s="1">
        <f>I48-$I$35</f>
        <v>0.65189999999999992</v>
      </c>
      <c r="AG48" s="1">
        <f t="shared" si="0"/>
        <v>14</v>
      </c>
    </row>
    <row r="49" spans="1:33" x14ac:dyDescent="0.3">
      <c r="A49" s="1">
        <f>P76</f>
        <v>1.8526315789473686</v>
      </c>
      <c r="B49" s="1">
        <f>Q76</f>
        <v>2.09666</v>
      </c>
      <c r="C49" s="1">
        <f>R76</f>
        <v>-0.80011199999999993</v>
      </c>
      <c r="E49" s="1">
        <v>49</v>
      </c>
      <c r="F49" s="1">
        <v>1</v>
      </c>
      <c r="G49" s="1">
        <v>2.0318999999999998</v>
      </c>
      <c r="H49" s="1">
        <v>0.29449999999999998</v>
      </c>
      <c r="I49" s="1">
        <v>0.39129999999999998</v>
      </c>
      <c r="J49" s="1">
        <v>-34.344499999999996</v>
      </c>
      <c r="K49" s="1">
        <v>-33.361499999999999</v>
      </c>
      <c r="P49" s="1">
        <f>$AF$149*(AG56-1)/($AG$149-1)</f>
        <v>0.81052631578947376</v>
      </c>
      <c r="Q49" s="1">
        <f>AD56*$X$35</f>
        <v>-5.6407579999999999</v>
      </c>
      <c r="R49" s="1">
        <f>AE56*$Y$35</f>
        <v>2.1832440000000002</v>
      </c>
      <c r="T49" s="2">
        <f>AC49</f>
        <v>0.49969999999999998</v>
      </c>
      <c r="AC49" s="1">
        <v>0.49969999999999998</v>
      </c>
      <c r="AD49" s="1">
        <f>H49-$H$35</f>
        <v>-2.3800999999999997</v>
      </c>
      <c r="AE49" s="1">
        <f>I49-$I$35</f>
        <v>0.66209999999999991</v>
      </c>
      <c r="AG49" s="1">
        <f t="shared" si="0"/>
        <v>15</v>
      </c>
    </row>
    <row r="50" spans="1:33" x14ac:dyDescent="0.3">
      <c r="A50" s="1">
        <f>P77</f>
        <v>1.8912280701754387</v>
      </c>
      <c r="B50" s="1">
        <f>Q77</f>
        <v>1.7847679999999999</v>
      </c>
      <c r="C50" s="1">
        <f>R77</f>
        <v>-0.55552800000000002</v>
      </c>
      <c r="E50" s="1">
        <v>50</v>
      </c>
      <c r="F50" s="1">
        <v>1</v>
      </c>
      <c r="G50" s="1">
        <v>2.0987</v>
      </c>
      <c r="H50" s="1">
        <v>0.2366</v>
      </c>
      <c r="I50" s="1">
        <v>0.31209999999999999</v>
      </c>
      <c r="J50" s="1">
        <v>-34.2502</v>
      </c>
      <c r="K50" s="1">
        <v>-33.460700000000003</v>
      </c>
      <c r="P50" s="1">
        <f>$AF$149*(AG57-1)/($AG$149-1)</f>
        <v>0.84912280701754395</v>
      </c>
      <c r="Q50" s="1">
        <f>AD57*$X$35</f>
        <v>-5.6769400000000001</v>
      </c>
      <c r="R50" s="1">
        <f>AE57*$Y$35</f>
        <v>2.0712220000000001</v>
      </c>
      <c r="T50" s="2">
        <f>AC50</f>
        <v>0.56630000000000003</v>
      </c>
      <c r="AC50" s="1">
        <v>0.56630000000000003</v>
      </c>
      <c r="AD50" s="1">
        <f>H50-$H$35</f>
        <v>-2.4379999999999997</v>
      </c>
      <c r="AE50" s="1">
        <f>I50-$I$35</f>
        <v>0.58289999999999997</v>
      </c>
      <c r="AG50" s="1">
        <f t="shared" si="0"/>
        <v>16</v>
      </c>
    </row>
    <row r="51" spans="1:33" x14ac:dyDescent="0.3">
      <c r="A51" s="1">
        <f>P78</f>
        <v>1.929824561403509</v>
      </c>
      <c r="B51" s="1">
        <f>Q78</f>
        <v>1.9803720000000002</v>
      </c>
      <c r="C51" s="1">
        <f>R78</f>
        <v>-0.53309200000000001</v>
      </c>
      <c r="E51" s="1">
        <v>51</v>
      </c>
      <c r="F51" s="1">
        <v>1</v>
      </c>
      <c r="G51" s="1">
        <v>2.1320000000000001</v>
      </c>
      <c r="H51" s="1">
        <v>0.1996</v>
      </c>
      <c r="I51" s="1">
        <v>0.41749999999999998</v>
      </c>
      <c r="J51" s="1">
        <v>-34.271000000000001</v>
      </c>
      <c r="K51" s="1">
        <v>-33.360199999999999</v>
      </c>
      <c r="P51" s="1">
        <f>$AF$149*(AG58-1)/($AG$149-1)</f>
        <v>0.88771929824561402</v>
      </c>
      <c r="Q51" s="1">
        <f>AD58*$X$35</f>
        <v>-4.6519939999999993</v>
      </c>
      <c r="R51" s="1">
        <f>AE58*$Y$35</f>
        <v>1.5092160000000001</v>
      </c>
      <c r="T51" s="2">
        <f>AC51</f>
        <v>0.63290000000000002</v>
      </c>
      <c r="AC51" s="1">
        <v>0.63290000000000002</v>
      </c>
      <c r="AD51" s="1">
        <f>H51-$H$35</f>
        <v>-2.4749999999999996</v>
      </c>
      <c r="AE51" s="1">
        <f>I51-$I$35</f>
        <v>0.68829999999999991</v>
      </c>
      <c r="AG51" s="1">
        <f t="shared" si="0"/>
        <v>17</v>
      </c>
    </row>
    <row r="52" spans="1:33" x14ac:dyDescent="0.3">
      <c r="A52" s="1">
        <f>P79</f>
        <v>1.9684210526315791</v>
      </c>
      <c r="B52" s="1">
        <f>Q79</f>
        <v>1.3978260000000002</v>
      </c>
      <c r="C52" s="1">
        <f>R79</f>
        <v>-0.29688200000000003</v>
      </c>
      <c r="E52" s="1">
        <v>52</v>
      </c>
      <c r="F52" s="1">
        <v>1</v>
      </c>
      <c r="G52" s="1">
        <v>2.1652</v>
      </c>
      <c r="H52" s="1">
        <v>0.13</v>
      </c>
      <c r="I52" s="1">
        <v>0.51639999999999997</v>
      </c>
      <c r="J52" s="1">
        <v>-34.334099999999999</v>
      </c>
      <c r="K52" s="1">
        <v>-33.3249</v>
      </c>
      <c r="P52" s="1">
        <f>$AF$149*(AG59-1)/($AG$149-1)</f>
        <v>0.92631578947368431</v>
      </c>
      <c r="Q52" s="1">
        <f>AD59*$X$35</f>
        <v>-4.0373739999999998</v>
      </c>
      <c r="R52" s="1">
        <f>AE59*$Y$35</f>
        <v>1.1793119999999999</v>
      </c>
      <c r="T52" s="2">
        <f>AC52</f>
        <v>0.66639999999999999</v>
      </c>
      <c r="AC52" s="1">
        <v>0.66639999999999999</v>
      </c>
      <c r="AD52" s="1">
        <f>H52-$H$35</f>
        <v>-2.5446</v>
      </c>
      <c r="AE52" s="1">
        <f>I52-$I$35</f>
        <v>0.7871999999999999</v>
      </c>
      <c r="AG52" s="1">
        <f t="shared" si="0"/>
        <v>18</v>
      </c>
    </row>
    <row r="53" spans="1:33" x14ac:dyDescent="0.3">
      <c r="A53" s="1">
        <f>P80</f>
        <v>2.0070175438596491</v>
      </c>
      <c r="B53" s="1">
        <f>Q80</f>
        <v>1.8896800000000005</v>
      </c>
      <c r="C53" s="1">
        <f>R80</f>
        <v>-0.37841000000000002</v>
      </c>
      <c r="E53" s="1">
        <v>53</v>
      </c>
      <c r="F53" s="1">
        <v>1</v>
      </c>
      <c r="G53" s="1">
        <v>2.1985999999999999</v>
      </c>
      <c r="H53" s="1">
        <v>-4.1599999999999998E-2</v>
      </c>
      <c r="I53" s="1">
        <v>0.58730000000000004</v>
      </c>
      <c r="J53" s="1">
        <v>-34.440800000000003</v>
      </c>
      <c r="K53" s="1">
        <v>-33.401400000000002</v>
      </c>
      <c r="P53" s="1">
        <f>$AF$149*(AG60-1)/($AG$149-1)</f>
        <v>0.9649122807017545</v>
      </c>
      <c r="Q53" s="1">
        <f>AD60*$X$35</f>
        <v>-2.9293200000000001</v>
      </c>
      <c r="R53" s="1">
        <f>AE60*$Y$35</f>
        <v>0.51349999999999996</v>
      </c>
      <c r="T53" s="2">
        <f>AC53</f>
        <v>0.69969999999999999</v>
      </c>
      <c r="AC53" s="1">
        <v>0.69969999999999999</v>
      </c>
      <c r="AD53" s="1">
        <f>H53-$H$35</f>
        <v>-2.7161999999999997</v>
      </c>
      <c r="AE53" s="1">
        <f>I53-$I$35</f>
        <v>0.85810000000000008</v>
      </c>
      <c r="AG53" s="1">
        <f t="shared" si="0"/>
        <v>19</v>
      </c>
    </row>
    <row r="54" spans="1:33" x14ac:dyDescent="0.3">
      <c r="A54" s="1">
        <f>P81</f>
        <v>2.0456140350877194</v>
      </c>
      <c r="B54" s="1">
        <f>Q81</f>
        <v>1.6351419999999999</v>
      </c>
      <c r="C54" s="1">
        <f>R81</f>
        <v>-0.40305800000000008</v>
      </c>
      <c r="E54" s="1">
        <v>54</v>
      </c>
      <c r="F54" s="1">
        <v>1</v>
      </c>
      <c r="G54" s="1">
        <v>2.2652999999999999</v>
      </c>
      <c r="H54" s="1">
        <v>-0.4143</v>
      </c>
      <c r="I54" s="1">
        <v>0.82809999999999995</v>
      </c>
      <c r="J54" s="1">
        <v>-34.715299999999999</v>
      </c>
      <c r="K54" s="1">
        <v>-32.908099999999997</v>
      </c>
      <c r="P54" s="1">
        <f>$AF$149*(AG61-1)/($AG$149-1)</f>
        <v>1.0035087719298246</v>
      </c>
      <c r="Q54" s="1">
        <f>AD61*$X$35</f>
        <v>-3.1163919999999998</v>
      </c>
      <c r="R54" s="1">
        <f>AE61*$Y$35</f>
        <v>0.48348000000000002</v>
      </c>
      <c r="T54" s="2">
        <f>AC54</f>
        <v>0.73309999999999997</v>
      </c>
      <c r="AC54" s="1">
        <v>0.73309999999999997</v>
      </c>
      <c r="AD54" s="1">
        <f>H54-$H$35</f>
        <v>-3.0888999999999998</v>
      </c>
      <c r="AE54" s="1">
        <f>I54-$I$35</f>
        <v>1.0989</v>
      </c>
      <c r="AG54" s="1">
        <f t="shared" si="0"/>
        <v>20</v>
      </c>
    </row>
    <row r="55" spans="1:33" x14ac:dyDescent="0.3">
      <c r="A55" s="1">
        <f>P82</f>
        <v>2.0842105263157897</v>
      </c>
      <c r="B55" s="1">
        <f>Q82</f>
        <v>1.6692700000000005</v>
      </c>
      <c r="C55" s="1">
        <f>R82</f>
        <v>-0.39026000000000011</v>
      </c>
      <c r="E55" s="1">
        <v>55</v>
      </c>
      <c r="F55" s="1">
        <v>1</v>
      </c>
      <c r="G55" s="1">
        <v>2.2984</v>
      </c>
      <c r="H55" s="1">
        <v>-0.58750000000000002</v>
      </c>
      <c r="I55" s="1">
        <v>0.93930000000000002</v>
      </c>
      <c r="J55" s="1">
        <v>-34.942700000000002</v>
      </c>
      <c r="K55" s="1">
        <v>-32.739100000000001</v>
      </c>
      <c r="P55" s="1">
        <f>$AF$149*(AG62-1)/($AG$149-1)</f>
        <v>1.0421052631578949</v>
      </c>
      <c r="Q55" s="1">
        <f>AD62*$X$35</f>
        <v>-2.8059219999999998</v>
      </c>
      <c r="R55" s="1">
        <f>AE62*$Y$35</f>
        <v>0.354078</v>
      </c>
      <c r="T55" s="2">
        <f>AC55</f>
        <v>0.76619999999999999</v>
      </c>
      <c r="AC55" s="1">
        <v>0.76619999999999999</v>
      </c>
      <c r="AD55" s="1">
        <f>H55-$H$35</f>
        <v>-3.2620999999999998</v>
      </c>
      <c r="AE55" s="1">
        <f>I55-$I$35</f>
        <v>1.2101</v>
      </c>
      <c r="AG55" s="1">
        <f t="shared" si="0"/>
        <v>21</v>
      </c>
    </row>
    <row r="56" spans="1:33" x14ac:dyDescent="0.3">
      <c r="A56" s="1">
        <f>P83</f>
        <v>2.12280701754386</v>
      </c>
      <c r="B56" s="1">
        <f>Q83</f>
        <v>1.5705200000000004</v>
      </c>
      <c r="C56" s="1">
        <f>R83</f>
        <v>0.14030399999999998</v>
      </c>
      <c r="E56" s="1">
        <v>56</v>
      </c>
      <c r="F56" s="1">
        <v>1</v>
      </c>
      <c r="G56" s="1">
        <v>2.3653</v>
      </c>
      <c r="H56" s="1">
        <v>-0.89549999999999996</v>
      </c>
      <c r="I56" s="1">
        <v>1.111</v>
      </c>
      <c r="J56" s="1">
        <v>-35.262999999999998</v>
      </c>
      <c r="K56" s="1">
        <v>-32.384399999999999</v>
      </c>
      <c r="P56" s="1">
        <f>$AF$149*(AG63-1)/($AG$149-1)</f>
        <v>1.0807017543859652</v>
      </c>
      <c r="Q56" s="1">
        <f>AD63*$X$35</f>
        <v>-2.5031939999999997</v>
      </c>
      <c r="R56" s="1">
        <f>AE63*$Y$35</f>
        <v>0.71779400000000004</v>
      </c>
      <c r="T56" s="2">
        <f>AC56</f>
        <v>0.79969999999999997</v>
      </c>
      <c r="AC56" s="1">
        <v>0.79969999999999997</v>
      </c>
      <c r="AD56" s="1">
        <f>H56-$H$35</f>
        <v>-3.5701000000000001</v>
      </c>
      <c r="AE56" s="1">
        <f>I56-$I$35</f>
        <v>1.3817999999999999</v>
      </c>
      <c r="AG56" s="1">
        <f t="shared" si="0"/>
        <v>22</v>
      </c>
    </row>
    <row r="57" spans="1:33" x14ac:dyDescent="0.3">
      <c r="A57" s="1">
        <f>P84</f>
        <v>2.1614035087719303</v>
      </c>
      <c r="B57" s="1">
        <f>Q84</f>
        <v>1.4853580000000004</v>
      </c>
      <c r="C57" s="1">
        <f>R84</f>
        <v>0.90154800000000002</v>
      </c>
      <c r="E57" s="1">
        <v>57</v>
      </c>
      <c r="F57" s="1">
        <v>1</v>
      </c>
      <c r="G57" s="1">
        <v>2.3984999999999999</v>
      </c>
      <c r="H57" s="1">
        <v>-0.91839999999999999</v>
      </c>
      <c r="I57" s="1">
        <v>1.0401</v>
      </c>
      <c r="J57" s="1">
        <v>-35.207599999999999</v>
      </c>
      <c r="K57" s="1">
        <v>-32.411499999999997</v>
      </c>
      <c r="P57" s="1">
        <f>$AF$149*(AG64-1)/($AG$149-1)</f>
        <v>1.1192982456140352</v>
      </c>
      <c r="Q57" s="1">
        <f>AD64*$X$35</f>
        <v>-2.5193099999999999</v>
      </c>
      <c r="R57" s="1">
        <f>AE64*$Y$35</f>
        <v>0.62425800000000009</v>
      </c>
      <c r="T57" s="2">
        <f>AC57</f>
        <v>0.8327</v>
      </c>
      <c r="AC57" s="1">
        <v>0.8327</v>
      </c>
      <c r="AD57" s="1">
        <f>H57-$H$35</f>
        <v>-3.593</v>
      </c>
      <c r="AE57" s="1">
        <f>I57-$I$35</f>
        <v>1.3109</v>
      </c>
      <c r="AG57" s="1">
        <f t="shared" si="0"/>
        <v>23</v>
      </c>
    </row>
    <row r="58" spans="1:33" x14ac:dyDescent="0.3">
      <c r="A58" s="1">
        <f>P85</f>
        <v>2.2000000000000002</v>
      </c>
      <c r="B58" s="1">
        <f>Q85</f>
        <v>1.3090300000000001</v>
      </c>
      <c r="C58" s="1">
        <f>R85</f>
        <v>1.4870960000000002</v>
      </c>
      <c r="E58" s="1">
        <v>58</v>
      </c>
      <c r="F58" s="1">
        <v>1</v>
      </c>
      <c r="G58" s="1">
        <v>2.4649999999999999</v>
      </c>
      <c r="H58" s="1">
        <v>-0.2697</v>
      </c>
      <c r="I58" s="1">
        <v>0.68440000000000001</v>
      </c>
      <c r="J58" s="1">
        <v>-34.542400000000001</v>
      </c>
      <c r="K58" s="1">
        <v>-33.1188</v>
      </c>
      <c r="P58" s="1">
        <f>$AF$149*(AG65-1)/($AG$149-1)</f>
        <v>1.1578947368421053</v>
      </c>
      <c r="Q58" s="1">
        <f>AD65*$X$35</f>
        <v>-2.0693259999999998</v>
      </c>
      <c r="R58" s="1">
        <f>AE65*$Y$35</f>
        <v>0.85841400000000001</v>
      </c>
      <c r="T58" s="2">
        <f>AC58</f>
        <v>0.86619999999999997</v>
      </c>
      <c r="AC58" s="1">
        <v>0.86619999999999997</v>
      </c>
      <c r="AD58" s="1">
        <f>H58-$H$35</f>
        <v>-2.9442999999999997</v>
      </c>
      <c r="AE58" s="1">
        <f>I58-$I$35</f>
        <v>0.95520000000000005</v>
      </c>
      <c r="AG58" s="1">
        <f t="shared" si="0"/>
        <v>24</v>
      </c>
    </row>
    <row r="59" spans="1:33" x14ac:dyDescent="0.3">
      <c r="A59" s="1">
        <f>P86</f>
        <v>2.2385964912280705</v>
      </c>
      <c r="B59" s="1">
        <f>Q86</f>
        <v>1.3328880000000005</v>
      </c>
      <c r="C59" s="1">
        <f>R86</f>
        <v>2.114198</v>
      </c>
      <c r="E59" s="1">
        <v>59</v>
      </c>
      <c r="F59" s="1">
        <v>1</v>
      </c>
      <c r="G59" s="1">
        <v>2.4984999999999999</v>
      </c>
      <c r="H59" s="1">
        <v>0.1193</v>
      </c>
      <c r="I59" s="1">
        <v>0.47560000000000002</v>
      </c>
      <c r="J59" s="1">
        <v>-34.305799999999998</v>
      </c>
      <c r="K59" s="1">
        <v>-33.376800000000003</v>
      </c>
      <c r="P59" s="1">
        <f>$AF$149*(AG66-1)/($AG$149-1)</f>
        <v>1.1964912280701754</v>
      </c>
      <c r="Q59" s="1">
        <f>AD66*$X$35</f>
        <v>-2.1096159999999999</v>
      </c>
      <c r="R59" s="1">
        <f>AE66*$Y$35</f>
        <v>0.790632</v>
      </c>
      <c r="T59" s="2">
        <f>AC59</f>
        <v>0.89929999999999999</v>
      </c>
      <c r="AC59" s="1">
        <v>0.89929999999999999</v>
      </c>
      <c r="AD59" s="1">
        <f>H59-$H$35</f>
        <v>-2.5552999999999999</v>
      </c>
      <c r="AE59" s="1">
        <f>I59-$I$35</f>
        <v>0.74639999999999995</v>
      </c>
      <c r="AG59" s="1">
        <f t="shared" si="0"/>
        <v>25</v>
      </c>
    </row>
    <row r="60" spans="1:33" x14ac:dyDescent="0.3">
      <c r="A60" s="1">
        <f>P87</f>
        <v>2.2771929824561408</v>
      </c>
      <c r="B60" s="1">
        <f>Q87</f>
        <v>1.2995500000000004</v>
      </c>
      <c r="C60" s="1">
        <f>R87</f>
        <v>2.9904660000000001</v>
      </c>
      <c r="E60" s="1">
        <v>60</v>
      </c>
      <c r="F60" s="1">
        <v>1</v>
      </c>
      <c r="G60" s="1">
        <v>2.5651000000000002</v>
      </c>
      <c r="H60" s="1">
        <v>0.8206</v>
      </c>
      <c r="I60" s="1">
        <v>5.4199999999999998E-2</v>
      </c>
      <c r="J60" s="1">
        <v>-34.573099999999997</v>
      </c>
      <c r="K60" s="1">
        <v>-33.033700000000003</v>
      </c>
      <c r="P60" s="1">
        <f>$AF$149*(AG67-1)/($AG$149-1)</f>
        <v>1.2350877192982457</v>
      </c>
      <c r="Q60" s="1">
        <f>AD67*$X$35</f>
        <v>-1.64794</v>
      </c>
      <c r="R60" s="1">
        <f>AE67*$Y$35</f>
        <v>0.41095799999999999</v>
      </c>
      <c r="T60" s="2">
        <f>AC60</f>
        <v>0.93259999999999998</v>
      </c>
      <c r="AC60" s="1">
        <v>0.93259999999999998</v>
      </c>
      <c r="AD60" s="1">
        <f>H60-$H$35</f>
        <v>-1.8539999999999999</v>
      </c>
      <c r="AE60" s="1">
        <f>I60-$I$35</f>
        <v>0.32499999999999996</v>
      </c>
      <c r="AG60" s="1">
        <f t="shared" si="0"/>
        <v>26</v>
      </c>
    </row>
    <row r="61" spans="1:33" x14ac:dyDescent="0.3">
      <c r="A61" s="1">
        <f>P88</f>
        <v>2.3157894736842106</v>
      </c>
      <c r="B61" s="1">
        <f>Q88</f>
        <v>0.95984999999999998</v>
      </c>
      <c r="C61" s="1">
        <f>R88</f>
        <v>3.045134</v>
      </c>
      <c r="E61" s="1">
        <v>61</v>
      </c>
      <c r="F61" s="1">
        <v>1</v>
      </c>
      <c r="G61" s="1">
        <v>2.5983999999999998</v>
      </c>
      <c r="H61" s="1">
        <v>0.70220000000000005</v>
      </c>
      <c r="I61" s="1">
        <v>3.5200000000000002E-2</v>
      </c>
      <c r="J61" s="1">
        <v>-34.503900000000002</v>
      </c>
      <c r="K61" s="1">
        <v>-33.193899999999999</v>
      </c>
      <c r="P61" s="1">
        <f>$AF$149*(AG68-1)/($AG$149-1)</f>
        <v>1.273684210526316</v>
      </c>
      <c r="Q61" s="1">
        <f>AD68*$X$35</f>
        <v>0.51065599999999989</v>
      </c>
      <c r="R61" s="1">
        <f>AE68*$Y$35</f>
        <v>-0.19465600000000005</v>
      </c>
      <c r="T61" s="2">
        <f>AC61</f>
        <v>0.99929999999999997</v>
      </c>
      <c r="AC61" s="1">
        <v>0.99929999999999997</v>
      </c>
      <c r="AD61" s="1">
        <f>H61-$H$35</f>
        <v>-1.9723999999999999</v>
      </c>
      <c r="AE61" s="1">
        <f>I61-$I$35</f>
        <v>0.30599999999999999</v>
      </c>
      <c r="AG61" s="1">
        <f t="shared" si="0"/>
        <v>27</v>
      </c>
    </row>
    <row r="62" spans="1:33" x14ac:dyDescent="0.3">
      <c r="A62" s="1">
        <f>P89</f>
        <v>2.3543859649122809</v>
      </c>
      <c r="B62" s="1">
        <f>Q89</f>
        <v>0.50354600000000038</v>
      </c>
      <c r="C62" s="1">
        <f>R89</f>
        <v>2.69469</v>
      </c>
      <c r="E62" s="1">
        <v>62</v>
      </c>
      <c r="F62" s="1">
        <v>1</v>
      </c>
      <c r="G62" s="1">
        <v>2.6318999999999999</v>
      </c>
      <c r="H62" s="1">
        <v>0.89870000000000005</v>
      </c>
      <c r="I62" s="1">
        <v>-4.6699999999999998E-2</v>
      </c>
      <c r="J62" s="1">
        <v>-34.643999999999998</v>
      </c>
      <c r="K62" s="1">
        <v>-32.966299999999997</v>
      </c>
      <c r="P62" s="1">
        <f>$AF$149*(AG69-1)/($AG$149-1)</f>
        <v>1.3122807017543863</v>
      </c>
      <c r="Q62" s="1">
        <f>AD69*$X$35</f>
        <v>0.72885400000000011</v>
      </c>
      <c r="R62" s="1">
        <f>AE69*$Y$35</f>
        <v>-0.34570400000000001</v>
      </c>
      <c r="T62" s="2">
        <f>AC62</f>
        <v>1.0327</v>
      </c>
      <c r="AC62" s="1">
        <v>1.0327</v>
      </c>
      <c r="AD62" s="1">
        <f>H62-$H$35</f>
        <v>-1.7758999999999998</v>
      </c>
      <c r="AE62" s="1">
        <f>I62-$I$35</f>
        <v>0.22409999999999999</v>
      </c>
      <c r="AG62" s="1">
        <f t="shared" si="0"/>
        <v>28</v>
      </c>
    </row>
    <row r="63" spans="1:33" x14ac:dyDescent="0.3">
      <c r="A63" s="1">
        <f>P90</f>
        <v>2.3929824561403508</v>
      </c>
      <c r="B63" s="1">
        <f>Q90</f>
        <v>2.8756000000000344E-2</v>
      </c>
      <c r="C63" s="1">
        <f>R90</f>
        <v>2.20173</v>
      </c>
      <c r="E63" s="1">
        <v>63</v>
      </c>
      <c r="F63" s="1">
        <v>1</v>
      </c>
      <c r="G63" s="1">
        <v>2.6983999999999999</v>
      </c>
      <c r="H63" s="1">
        <v>1.0903</v>
      </c>
      <c r="I63" s="1">
        <v>0.1835</v>
      </c>
      <c r="J63" s="1">
        <v>-34.859099999999998</v>
      </c>
      <c r="K63" s="1">
        <v>-32.748699999999999</v>
      </c>
      <c r="P63" s="1">
        <f>$AF$149*(AG70-1)/($AG$149-1)</f>
        <v>1.3508771929824561</v>
      </c>
      <c r="Q63" s="1">
        <f>AD70*$X$35</f>
        <v>0.77625400000000044</v>
      </c>
      <c r="R63" s="1">
        <f>AE70*$Y$35</f>
        <v>-0.63658199999999998</v>
      </c>
      <c r="T63" s="2">
        <f>AC63</f>
        <v>1.0661</v>
      </c>
      <c r="AC63" s="1">
        <v>1.0661</v>
      </c>
      <c r="AD63" s="1">
        <f>H63-$H$35</f>
        <v>-1.5842999999999998</v>
      </c>
      <c r="AE63" s="1">
        <f>I63-$I$35</f>
        <v>0.45429999999999998</v>
      </c>
      <c r="AG63" s="1">
        <f t="shared" si="0"/>
        <v>29</v>
      </c>
    </row>
    <row r="64" spans="1:33" x14ac:dyDescent="0.3">
      <c r="A64" s="1">
        <f>P91</f>
        <v>2.4315789473684215</v>
      </c>
      <c r="B64" s="1">
        <f>Q91</f>
        <v>-0.60087400000000013</v>
      </c>
      <c r="C64" s="1">
        <f>R91</f>
        <v>0.471472</v>
      </c>
      <c r="E64" s="1">
        <v>64</v>
      </c>
      <c r="F64" s="1">
        <v>1</v>
      </c>
      <c r="G64" s="1">
        <v>2.7317999999999998</v>
      </c>
      <c r="H64" s="1">
        <v>1.0801000000000001</v>
      </c>
      <c r="I64" s="1">
        <v>0.12429999999999999</v>
      </c>
      <c r="J64" s="1">
        <v>-34.800899999999999</v>
      </c>
      <c r="K64" s="1">
        <v>-32.745399999999997</v>
      </c>
      <c r="P64" s="1">
        <f>$AF$149*(AG71-1)/($AG$149-1)</f>
        <v>1.3894736842105264</v>
      </c>
      <c r="Q64" s="1">
        <f>AD71*$X$35</f>
        <v>0.5171340000000002</v>
      </c>
      <c r="R64" s="1">
        <f>AE71*$Y$35</f>
        <v>-0.57290799999999997</v>
      </c>
      <c r="T64" s="2">
        <f>AC64</f>
        <v>1.0995999999999999</v>
      </c>
      <c r="AC64" s="1">
        <v>1.0995999999999999</v>
      </c>
      <c r="AD64" s="1">
        <f>H64-$H$35</f>
        <v>-1.5944999999999998</v>
      </c>
      <c r="AE64" s="1">
        <f>I64-$I$35</f>
        <v>0.39510000000000001</v>
      </c>
      <c r="AG64" s="1">
        <f t="shared" si="0"/>
        <v>30</v>
      </c>
    </row>
    <row r="65" spans="1:33" x14ac:dyDescent="0.3">
      <c r="A65" s="1">
        <f>P92</f>
        <v>2.4701754385964914</v>
      </c>
      <c r="B65" s="1">
        <f>Q92</f>
        <v>-0.93630800000000003</v>
      </c>
      <c r="C65" s="1">
        <f>R92</f>
        <v>-0.18833600000000006</v>
      </c>
      <c r="E65" s="1">
        <v>65</v>
      </c>
      <c r="F65" s="1">
        <v>1</v>
      </c>
      <c r="G65" s="1">
        <v>2.7985000000000002</v>
      </c>
      <c r="H65" s="1">
        <v>1.3649</v>
      </c>
      <c r="I65" s="1">
        <v>0.27250000000000002</v>
      </c>
      <c r="J65" s="1">
        <v>-35.078600000000002</v>
      </c>
      <c r="K65" s="1">
        <v>-32.398400000000002</v>
      </c>
      <c r="P65" s="1">
        <f>$AF$149*(AG72-1)/($AG$149-1)</f>
        <v>1.4280701754385965</v>
      </c>
      <c r="Q65" s="1">
        <f>AD72*$X$35</f>
        <v>0.47858200000000028</v>
      </c>
      <c r="R65" s="1">
        <f>AE72*$Y$35</f>
        <v>-0.51018200000000002</v>
      </c>
      <c r="T65" s="2">
        <f>AC65</f>
        <v>1.1326000000000001</v>
      </c>
      <c r="AC65" s="1">
        <v>1.1326000000000001</v>
      </c>
      <c r="AD65" s="1">
        <f>H65-$H$35</f>
        <v>-1.3096999999999999</v>
      </c>
      <c r="AE65" s="1">
        <f>I65-$I$35</f>
        <v>0.54330000000000001</v>
      </c>
      <c r="AG65" s="1">
        <f t="shared" si="0"/>
        <v>31</v>
      </c>
    </row>
    <row r="66" spans="1:33" x14ac:dyDescent="0.3">
      <c r="A66" s="1">
        <f>P93</f>
        <v>2.5087719298245612</v>
      </c>
      <c r="B66" s="1">
        <f>Q93</f>
        <v>-0.94563000000000008</v>
      </c>
      <c r="C66" s="1">
        <f>R93</f>
        <v>-0.80990799999999996</v>
      </c>
      <c r="E66" s="1">
        <v>66</v>
      </c>
      <c r="F66" s="1">
        <v>1</v>
      </c>
      <c r="G66" s="1">
        <v>2.8315999999999999</v>
      </c>
      <c r="H66" s="1">
        <v>1.3393999999999999</v>
      </c>
      <c r="I66" s="1">
        <v>0.2296</v>
      </c>
      <c r="J66" s="1">
        <v>-35.104700000000001</v>
      </c>
      <c r="K66" s="1">
        <v>-32.499499999999998</v>
      </c>
      <c r="P66" s="1">
        <f>$AF$149*(AG73-1)/($AG$149-1)</f>
        <v>1.4666666666666668</v>
      </c>
      <c r="Q66" s="1">
        <f>AD73*$X$35</f>
        <v>-5.8617999999999511E-2</v>
      </c>
      <c r="R66" s="1">
        <f>AE73*$Y$35</f>
        <v>-6.0830000000000058E-2</v>
      </c>
      <c r="T66" s="2">
        <f>AC66</f>
        <v>1.1658999999999999</v>
      </c>
      <c r="AC66" s="1">
        <v>1.1658999999999999</v>
      </c>
      <c r="AD66" s="1">
        <f>H66-$H$35</f>
        <v>-1.3351999999999999</v>
      </c>
      <c r="AE66" s="1">
        <f>I66-$I$35</f>
        <v>0.50039999999999996</v>
      </c>
      <c r="AG66" s="1">
        <f t="shared" si="0"/>
        <v>32</v>
      </c>
    </row>
    <row r="67" spans="1:33" x14ac:dyDescent="0.3">
      <c r="A67" s="1">
        <f>P94</f>
        <v>2.5473684210526319</v>
      </c>
      <c r="B67" s="1">
        <f>Q94</f>
        <v>-0.34981200000000007</v>
      </c>
      <c r="C67" s="1">
        <f>R94</f>
        <v>-0.81085600000000024</v>
      </c>
      <c r="E67" s="1">
        <v>67</v>
      </c>
      <c r="F67" s="1">
        <v>1</v>
      </c>
      <c r="G67" s="1">
        <v>2.8650000000000002</v>
      </c>
      <c r="H67" s="1">
        <v>1.6315999999999999</v>
      </c>
      <c r="I67" s="1">
        <v>-1.0699999999999999E-2</v>
      </c>
      <c r="J67" s="1">
        <v>-35.305300000000003</v>
      </c>
      <c r="K67" s="1">
        <v>-32.307400000000001</v>
      </c>
      <c r="P67" s="1">
        <f>$AF$149*(AG74-1)/($AG$149-1)</f>
        <v>1.5052631578947371</v>
      </c>
      <c r="Q67" s="1">
        <f>AD74*$X$35</f>
        <v>-0.24142400000000008</v>
      </c>
      <c r="R67" s="1">
        <f>AE74*$Y$35</f>
        <v>2.6859999999999936E-2</v>
      </c>
      <c r="T67" s="2">
        <f>AC67</f>
        <v>1.1992</v>
      </c>
      <c r="AC67" s="1">
        <v>1.1992</v>
      </c>
      <c r="AD67" s="1">
        <f>H67-$H$35</f>
        <v>-1.0429999999999999</v>
      </c>
      <c r="AE67" s="1">
        <f>I67-$I$35</f>
        <v>0.2601</v>
      </c>
      <c r="AG67" s="1">
        <f t="shared" si="0"/>
        <v>33</v>
      </c>
    </row>
    <row r="68" spans="1:33" x14ac:dyDescent="0.3">
      <c r="A68" s="1">
        <f>P95</f>
        <v>2.5859649122807018</v>
      </c>
      <c r="B68" s="1">
        <f>Q95</f>
        <v>0.43070800000000031</v>
      </c>
      <c r="C68" s="1">
        <f>R95</f>
        <v>1.5800000000000015E-3</v>
      </c>
      <c r="E68" s="1">
        <v>68</v>
      </c>
      <c r="F68" s="1">
        <v>1</v>
      </c>
      <c r="G68" s="1">
        <v>2.9318</v>
      </c>
      <c r="H68" s="1">
        <v>2.9977999999999998</v>
      </c>
      <c r="I68" s="1">
        <v>-0.39400000000000002</v>
      </c>
      <c r="J68" s="1">
        <v>-36.628399999999999</v>
      </c>
      <c r="K68" s="1">
        <v>-30.871700000000001</v>
      </c>
      <c r="P68" s="1">
        <f>$AF$149*(AG75-1)/($AG$149-1)</f>
        <v>1.5438596491228069</v>
      </c>
      <c r="Q68" s="1">
        <f>AD75*$X$35</f>
        <v>1.2014320000000003</v>
      </c>
      <c r="R68" s="1">
        <f>AE75*$Y$35</f>
        <v>-0.34933800000000004</v>
      </c>
      <c r="T68" s="2">
        <f>AC68</f>
        <v>1.2325999999999999</v>
      </c>
      <c r="AC68" s="1">
        <v>1.2325999999999999</v>
      </c>
      <c r="AD68" s="1">
        <f>H68-$H$35</f>
        <v>0.32319999999999993</v>
      </c>
      <c r="AE68" s="1">
        <f>I68-$I$35</f>
        <v>-0.12320000000000003</v>
      </c>
      <c r="AG68" s="1">
        <f t="shared" si="0"/>
        <v>34</v>
      </c>
    </row>
    <row r="69" spans="1:33" x14ac:dyDescent="0.3">
      <c r="A69" s="1">
        <f>P96</f>
        <v>2.6245614035087725</v>
      </c>
      <c r="B69" s="1">
        <f>Q96</f>
        <v>0.53909600000000024</v>
      </c>
      <c r="C69" s="1">
        <f>R96</f>
        <v>0.62789200000000001</v>
      </c>
      <c r="E69" s="1">
        <v>69</v>
      </c>
      <c r="F69" s="1">
        <v>1</v>
      </c>
      <c r="G69" s="1">
        <v>2.9649999999999999</v>
      </c>
      <c r="H69" s="1">
        <v>3.1358999999999999</v>
      </c>
      <c r="I69" s="1">
        <v>-0.48959999999999998</v>
      </c>
      <c r="J69" s="1">
        <v>-36.824399999999997</v>
      </c>
      <c r="K69" s="1">
        <v>-30.7514</v>
      </c>
      <c r="P69" s="1">
        <f>$AF$149*(AG76-1)/($AG$149-1)</f>
        <v>1.5824561403508772</v>
      </c>
      <c r="Q69" s="1">
        <f>AD76*$X$35</f>
        <v>1.8602920000000001</v>
      </c>
      <c r="R69" s="1">
        <f>AE76*$Y$35</f>
        <v>-0.44729799999999997</v>
      </c>
      <c r="T69" s="2">
        <f>AC69</f>
        <v>1.2659</v>
      </c>
      <c r="AC69" s="1">
        <v>1.2659</v>
      </c>
      <c r="AD69" s="1">
        <f>H69-$H$35</f>
        <v>0.46130000000000004</v>
      </c>
      <c r="AE69" s="1">
        <f>I69-$I$35</f>
        <v>-0.21879999999999999</v>
      </c>
      <c r="AG69" s="1">
        <f t="shared" si="0"/>
        <v>35</v>
      </c>
    </row>
    <row r="70" spans="1:33" x14ac:dyDescent="0.3">
      <c r="A70" s="1">
        <f>P97</f>
        <v>2.6631578947368424</v>
      </c>
      <c r="B70" s="1">
        <f>Q97</f>
        <v>0.25374800000000014</v>
      </c>
      <c r="C70" s="1">
        <f>R97</f>
        <v>1.1655660000000001</v>
      </c>
      <c r="E70" s="1">
        <v>70</v>
      </c>
      <c r="F70" s="1">
        <v>1</v>
      </c>
      <c r="G70" s="1">
        <v>3.0314999999999999</v>
      </c>
      <c r="H70" s="1">
        <v>3.1659000000000002</v>
      </c>
      <c r="I70" s="1">
        <v>-0.67369999999999997</v>
      </c>
      <c r="J70" s="1">
        <v>-36.890500000000003</v>
      </c>
      <c r="K70" s="1">
        <v>-30.6418</v>
      </c>
      <c r="P70" s="1">
        <f>$AF$149*(AG77-1)/($AG$149-1)</f>
        <v>1.6210526315789475</v>
      </c>
      <c r="Q70" s="1">
        <f>AD77*$X$35</f>
        <v>2.8891879999999999</v>
      </c>
      <c r="R70" s="1">
        <f>AE77*$Y$35</f>
        <v>-0.815438</v>
      </c>
      <c r="T70" s="2">
        <f>AC70</f>
        <v>1.3327</v>
      </c>
      <c r="AC70" s="1">
        <v>1.3327</v>
      </c>
      <c r="AD70" s="1">
        <f>H70-$H$35</f>
        <v>0.49130000000000029</v>
      </c>
      <c r="AE70" s="1">
        <f>I70-$I$35</f>
        <v>-0.40289999999999998</v>
      </c>
      <c r="AG70" s="1">
        <f t="shared" si="0"/>
        <v>36</v>
      </c>
    </row>
    <row r="71" spans="1:33" x14ac:dyDescent="0.3">
      <c r="A71" s="1">
        <f>P98</f>
        <v>2.7017543859649122</v>
      </c>
      <c r="B71" s="1">
        <f>Q98</f>
        <v>-0.15452399999999983</v>
      </c>
      <c r="C71" s="1">
        <f>R98</f>
        <v>0.73248800000000003</v>
      </c>
      <c r="E71" s="1">
        <v>71</v>
      </c>
      <c r="F71" s="1">
        <v>1</v>
      </c>
      <c r="G71" s="1">
        <v>3.0649999999999999</v>
      </c>
      <c r="H71" s="1">
        <v>3.0019</v>
      </c>
      <c r="I71" s="1">
        <v>-0.63339999999999996</v>
      </c>
      <c r="J71" s="1">
        <v>-36.752200000000002</v>
      </c>
      <c r="K71" s="1">
        <v>-30.831299999999999</v>
      </c>
      <c r="P71" s="1">
        <f>$AF$149*(AG78-1)/($AG$149-1)</f>
        <v>1.6596491228070176</v>
      </c>
      <c r="Q71" s="1">
        <f>AD78*$X$35</f>
        <v>3.0454500000000007</v>
      </c>
      <c r="R71" s="1">
        <f>AE78*$Y$35</f>
        <v>-1.055124</v>
      </c>
      <c r="T71" s="2">
        <f>AC71</f>
        <v>1.3656999999999999</v>
      </c>
      <c r="AC71" s="1">
        <v>1.3656999999999999</v>
      </c>
      <c r="AD71" s="1">
        <f>H71-$H$35</f>
        <v>0.32730000000000015</v>
      </c>
      <c r="AE71" s="1">
        <f>I71-$I$35</f>
        <v>-0.36259999999999998</v>
      </c>
      <c r="AG71" s="1">
        <f t="shared" si="0"/>
        <v>37</v>
      </c>
    </row>
    <row r="72" spans="1:33" x14ac:dyDescent="0.3">
      <c r="A72" s="1">
        <f>P99</f>
        <v>2.7403508771929825</v>
      </c>
      <c r="B72" s="1">
        <f>Q99</f>
        <v>-0.34033199999999975</v>
      </c>
      <c r="C72" s="1">
        <f>R99</f>
        <v>0.33116799999999996</v>
      </c>
      <c r="E72" s="1">
        <v>72</v>
      </c>
      <c r="F72" s="1">
        <v>1</v>
      </c>
      <c r="G72" s="1">
        <v>3.0983000000000001</v>
      </c>
      <c r="H72" s="1">
        <v>2.9775</v>
      </c>
      <c r="I72" s="1">
        <v>-0.59370000000000001</v>
      </c>
      <c r="J72" s="1">
        <v>-36.701500000000003</v>
      </c>
      <c r="K72" s="1">
        <v>-30.851299999999998</v>
      </c>
      <c r="P72" s="1">
        <f>$AF$149*(AG79-1)/($AG$149-1)</f>
        <v>1.6982456140350879</v>
      </c>
      <c r="Q72" s="1">
        <f>AD79*$X$35</f>
        <v>3.7186880000000002</v>
      </c>
      <c r="R72" s="1">
        <f>AE79*$Y$35</f>
        <v>-1.4347980000000002</v>
      </c>
      <c r="T72" s="2">
        <f>AC72</f>
        <v>1.3988</v>
      </c>
      <c r="AC72" s="1">
        <v>1.3988</v>
      </c>
      <c r="AD72" s="1">
        <f>H72-$H$35</f>
        <v>0.30290000000000017</v>
      </c>
      <c r="AE72" s="1">
        <f>I72-$I$35</f>
        <v>-0.32290000000000002</v>
      </c>
      <c r="AG72" s="1">
        <f t="shared" si="0"/>
        <v>38</v>
      </c>
    </row>
    <row r="73" spans="1:33" x14ac:dyDescent="0.3">
      <c r="A73" s="1">
        <f>P100</f>
        <v>2.7789473684210528</v>
      </c>
      <c r="B73" s="1">
        <f>Q100</f>
        <v>-0.88290399999999958</v>
      </c>
      <c r="C73" s="1">
        <f>R100</f>
        <v>-0.29056200000000004</v>
      </c>
      <c r="E73" s="1">
        <v>73</v>
      </c>
      <c r="F73" s="1">
        <v>1</v>
      </c>
      <c r="G73" s="1">
        <v>3.1648999999999998</v>
      </c>
      <c r="H73" s="1">
        <v>2.6375000000000002</v>
      </c>
      <c r="I73" s="1">
        <v>-0.30930000000000002</v>
      </c>
      <c r="J73" s="1">
        <v>-36.278100000000002</v>
      </c>
      <c r="K73" s="1">
        <v>-31.238700000000001</v>
      </c>
      <c r="P73" s="1">
        <f>$AF$149*(AG80-1)/($AG$149-1)</f>
        <v>1.7368421052631582</v>
      </c>
      <c r="Q73" s="1">
        <f>AD80*$X$35</f>
        <v>3.6649680000000009</v>
      </c>
      <c r="R73" s="1">
        <f>AE80*$Y$35</f>
        <v>-1.4586560000000002</v>
      </c>
      <c r="T73" s="2">
        <f>AC73</f>
        <v>1.4321999999999999</v>
      </c>
      <c r="AC73" s="1">
        <v>1.4321999999999999</v>
      </c>
      <c r="AD73" s="1">
        <f>H73-$H$35</f>
        <v>-3.7099999999999689E-2</v>
      </c>
      <c r="AE73" s="1">
        <f>I73-$I$35</f>
        <v>-3.8500000000000034E-2</v>
      </c>
      <c r="AG73" s="1">
        <f t="shared" si="0"/>
        <v>39</v>
      </c>
    </row>
    <row r="74" spans="1:33" x14ac:dyDescent="0.3">
      <c r="A74" s="1">
        <f>P101</f>
        <v>2.8175438596491231</v>
      </c>
      <c r="B74" s="1">
        <f>Q101</f>
        <v>-1.9076919999999997</v>
      </c>
      <c r="C74" s="1">
        <f>R101</f>
        <v>-1.9260200000000003</v>
      </c>
      <c r="E74" s="1">
        <v>74</v>
      </c>
      <c r="F74" s="1">
        <v>1</v>
      </c>
      <c r="G74" s="1">
        <v>3.1981999999999999</v>
      </c>
      <c r="H74" s="1">
        <v>2.5217999999999998</v>
      </c>
      <c r="I74" s="1">
        <v>-0.25380000000000003</v>
      </c>
      <c r="J74" s="1">
        <v>-36.192</v>
      </c>
      <c r="K74" s="1">
        <v>-31.3904</v>
      </c>
      <c r="P74" s="1">
        <f>$AF$149*(AG81-1)/($AG$149-1)</f>
        <v>1.775438596491228</v>
      </c>
      <c r="Q74" s="1">
        <f>AD81*$X$35</f>
        <v>3.3600279999999998</v>
      </c>
      <c r="R74" s="1">
        <f>AE81*$Y$35</f>
        <v>-1.4152060000000004</v>
      </c>
      <c r="T74" s="2">
        <f>AC74</f>
        <v>1.4656</v>
      </c>
      <c r="AC74" s="1">
        <v>1.4656</v>
      </c>
      <c r="AD74" s="1">
        <f>H74-$H$35</f>
        <v>-0.15280000000000005</v>
      </c>
      <c r="AE74" s="1">
        <f>I74-$I$35</f>
        <v>1.699999999999996E-2</v>
      </c>
      <c r="AG74" s="1">
        <f t="shared" si="0"/>
        <v>40</v>
      </c>
    </row>
    <row r="75" spans="1:33" x14ac:dyDescent="0.3">
      <c r="A75" s="1">
        <f>P102</f>
        <v>2.856140350877193</v>
      </c>
      <c r="B75" s="1">
        <f>Q102</f>
        <v>-1.1660399999999997</v>
      </c>
      <c r="C75" s="1">
        <f>R102</f>
        <v>-3.0332840000000001</v>
      </c>
      <c r="E75" s="1">
        <v>75</v>
      </c>
      <c r="F75" s="1">
        <v>1</v>
      </c>
      <c r="G75" s="1">
        <v>3.2648999999999999</v>
      </c>
      <c r="H75" s="1">
        <v>3.4350000000000001</v>
      </c>
      <c r="I75" s="1">
        <v>-0.4919</v>
      </c>
      <c r="J75" s="1">
        <v>-37.099200000000003</v>
      </c>
      <c r="K75" s="1">
        <v>-30.474799999999998</v>
      </c>
      <c r="P75" s="1">
        <f>$AF$149*(AG82-1)/($AG$149-1)</f>
        <v>1.8140350877192983</v>
      </c>
      <c r="Q75" s="1">
        <f>AD82*$X$35</f>
        <v>2.7777979999999998</v>
      </c>
      <c r="R75" s="1">
        <f>AE82*$Y$35</f>
        <v>-1.117218</v>
      </c>
      <c r="T75" s="2">
        <f>AC75</f>
        <v>1.4988999999999999</v>
      </c>
      <c r="AC75" s="1">
        <v>1.4988999999999999</v>
      </c>
      <c r="AD75" s="1">
        <f>H75-$H$35</f>
        <v>0.76040000000000019</v>
      </c>
      <c r="AE75" s="1">
        <f>I75-$I$35</f>
        <v>-0.22110000000000002</v>
      </c>
      <c r="AG75" s="1">
        <f t="shared" si="0"/>
        <v>41</v>
      </c>
    </row>
    <row r="76" spans="1:33" x14ac:dyDescent="0.3">
      <c r="A76" s="1">
        <f>P103</f>
        <v>2.8947368421052633</v>
      </c>
      <c r="B76" s="1">
        <f>Q103</f>
        <v>-0.75966399999999989</v>
      </c>
      <c r="C76" s="1">
        <f>R103</f>
        <v>-3.5344600000000002</v>
      </c>
      <c r="E76" s="1">
        <v>76</v>
      </c>
      <c r="F76" s="1">
        <v>1</v>
      </c>
      <c r="G76" s="1">
        <v>3.2982</v>
      </c>
      <c r="H76" s="1">
        <v>3.8519999999999999</v>
      </c>
      <c r="I76" s="1">
        <v>-0.55389999999999995</v>
      </c>
      <c r="J76" s="1">
        <v>-37.485999999999997</v>
      </c>
      <c r="K76" s="1">
        <v>-30.0778</v>
      </c>
      <c r="P76" s="1">
        <f>$AF$149*(AG83-1)/($AG$149-1)</f>
        <v>1.8526315789473686</v>
      </c>
      <c r="Q76" s="1">
        <f>AD83*$X$35</f>
        <v>2.09666</v>
      </c>
      <c r="R76" s="1">
        <f>AE83*$Y$35</f>
        <v>-0.80011199999999993</v>
      </c>
      <c r="T76" s="2">
        <f>AC76</f>
        <v>1.5658000000000001</v>
      </c>
      <c r="AC76" s="1">
        <v>1.5658000000000001</v>
      </c>
      <c r="AD76" s="1">
        <f>H76-$H$35</f>
        <v>1.1774</v>
      </c>
      <c r="AE76" s="1">
        <f>I76-$I$35</f>
        <v>-0.28309999999999996</v>
      </c>
      <c r="AG76" s="1">
        <f t="shared" si="0"/>
        <v>42</v>
      </c>
    </row>
    <row r="77" spans="1:33" x14ac:dyDescent="0.3">
      <c r="A77" s="1">
        <f>P104</f>
        <v>2.9333333333333336</v>
      </c>
      <c r="B77" s="1">
        <f>Q104</f>
        <v>-8.5319999999999729E-2</v>
      </c>
      <c r="C77" s="1">
        <f>R104</f>
        <v>-4.0511200000000001</v>
      </c>
      <c r="E77" s="1">
        <v>77</v>
      </c>
      <c r="F77" s="1">
        <v>1</v>
      </c>
      <c r="G77" s="1">
        <v>3.3315000000000001</v>
      </c>
      <c r="H77" s="1">
        <v>4.5031999999999996</v>
      </c>
      <c r="I77" s="1">
        <v>-0.78690000000000004</v>
      </c>
      <c r="J77" s="1">
        <v>-38.143999999999998</v>
      </c>
      <c r="K77" s="1">
        <v>-29.393699999999999</v>
      </c>
      <c r="P77" s="1">
        <f>$AF$149*(AG84-1)/($AG$149-1)</f>
        <v>1.8912280701754387</v>
      </c>
      <c r="Q77" s="1">
        <f>AD84*$X$35</f>
        <v>1.7847679999999999</v>
      </c>
      <c r="R77" s="1">
        <f>AE84*$Y$35</f>
        <v>-0.55552800000000002</v>
      </c>
      <c r="T77" s="2">
        <f>AC77</f>
        <v>1.5988</v>
      </c>
      <c r="AC77" s="1">
        <v>1.5988</v>
      </c>
      <c r="AD77" s="1">
        <f>H77-$H$35</f>
        <v>1.8285999999999998</v>
      </c>
      <c r="AE77" s="1">
        <f>I77-$I$35</f>
        <v>-0.5161</v>
      </c>
      <c r="AG77" s="1">
        <f t="shared" si="0"/>
        <v>43</v>
      </c>
    </row>
    <row r="78" spans="1:33" x14ac:dyDescent="0.3">
      <c r="A78" s="1">
        <f>P105</f>
        <v>2.9719298245614034</v>
      </c>
      <c r="B78" s="1">
        <f>Q105</f>
        <v>0.47605400000000059</v>
      </c>
      <c r="C78" s="1">
        <f>R105</f>
        <v>-4.2555719999999999</v>
      </c>
      <c r="E78" s="1">
        <v>78</v>
      </c>
      <c r="F78" s="1">
        <v>1</v>
      </c>
      <c r="G78" s="1">
        <v>3.3645999999999998</v>
      </c>
      <c r="H78" s="1">
        <v>4.6021000000000001</v>
      </c>
      <c r="I78" s="1">
        <v>-0.93859999999999999</v>
      </c>
      <c r="J78" s="1">
        <v>-38.286299999999997</v>
      </c>
      <c r="K78" s="1">
        <v>-29.2608</v>
      </c>
      <c r="P78" s="1">
        <f>$AF$149*(AG85-1)/($AG$149-1)</f>
        <v>1.929824561403509</v>
      </c>
      <c r="Q78" s="1">
        <f>AD85*$X$35</f>
        <v>1.9803720000000002</v>
      </c>
      <c r="R78" s="1">
        <f>AE85*$Y$35</f>
        <v>-0.53309200000000001</v>
      </c>
      <c r="T78" s="2">
        <f>AC78</f>
        <v>1.6321000000000001</v>
      </c>
      <c r="AC78" s="1">
        <v>1.6321000000000001</v>
      </c>
      <c r="AD78" s="1">
        <f>H78-$H$35</f>
        <v>1.9275000000000002</v>
      </c>
      <c r="AE78" s="1">
        <f>I78-$I$35</f>
        <v>-0.66779999999999995</v>
      </c>
      <c r="AG78" s="1">
        <f t="shared" si="0"/>
        <v>44</v>
      </c>
    </row>
    <row r="79" spans="1:33" x14ac:dyDescent="0.3">
      <c r="A79" s="1">
        <f>P106</f>
        <v>3.0105263157894742</v>
      </c>
      <c r="B79" s="1">
        <f>Q106</f>
        <v>0.96901400000000038</v>
      </c>
      <c r="C79" s="1">
        <f>R106</f>
        <v>-3.8910659999999999</v>
      </c>
      <c r="E79" s="1">
        <v>79</v>
      </c>
      <c r="F79" s="1">
        <v>1</v>
      </c>
      <c r="G79" s="1">
        <v>3.4314</v>
      </c>
      <c r="H79" s="1">
        <v>5.0282</v>
      </c>
      <c r="I79" s="1">
        <v>-1.1789000000000001</v>
      </c>
      <c r="J79" s="1">
        <v>-38.694899999999997</v>
      </c>
      <c r="K79" s="1">
        <v>-28.7363</v>
      </c>
      <c r="P79" s="1">
        <f>$AF$149*(AG86-1)/($AG$149-1)</f>
        <v>1.9684210526315791</v>
      </c>
      <c r="Q79" s="1">
        <f>AD86*$X$35</f>
        <v>1.3978260000000002</v>
      </c>
      <c r="R79" s="1">
        <f>AE86*$Y$35</f>
        <v>-0.29688200000000003</v>
      </c>
      <c r="T79" s="2">
        <f>AC79</f>
        <v>1.6654</v>
      </c>
      <c r="AC79" s="1">
        <v>1.6654</v>
      </c>
      <c r="AD79" s="1">
        <f>H79-$H$35</f>
        <v>2.3536000000000001</v>
      </c>
      <c r="AE79" s="1">
        <f>I79-$I$35</f>
        <v>-0.90810000000000013</v>
      </c>
      <c r="AG79" s="1">
        <f t="shared" si="0"/>
        <v>45</v>
      </c>
    </row>
    <row r="80" spans="1:33" x14ac:dyDescent="0.3">
      <c r="A80" s="1">
        <f>P107</f>
        <v>3.049122807017544</v>
      </c>
      <c r="B80" s="1">
        <f>Q107</f>
        <v>0.45014199999999993</v>
      </c>
      <c r="C80" s="1">
        <f>R107</f>
        <v>-3.6908799999999999</v>
      </c>
      <c r="E80" s="1">
        <v>80</v>
      </c>
      <c r="F80" s="1">
        <v>1</v>
      </c>
      <c r="G80" s="1">
        <v>3.4647000000000001</v>
      </c>
      <c r="H80" s="1">
        <v>4.9942000000000002</v>
      </c>
      <c r="I80" s="1">
        <v>-1.194</v>
      </c>
      <c r="J80" s="1">
        <v>-38.655200000000001</v>
      </c>
      <c r="K80" s="1">
        <v>-28.7502</v>
      </c>
      <c r="P80" s="1">
        <f>$AF$149*(AG87-1)/($AG$149-1)</f>
        <v>2.0070175438596491</v>
      </c>
      <c r="Q80" s="1">
        <f>AD87*$X$35</f>
        <v>1.8896800000000005</v>
      </c>
      <c r="R80" s="1">
        <f>AE87*$Y$35</f>
        <v>-0.37841000000000002</v>
      </c>
      <c r="T80" s="2">
        <f>AC80</f>
        <v>1.6987000000000001</v>
      </c>
      <c r="AC80" s="1">
        <v>1.6987000000000001</v>
      </c>
      <c r="AD80" s="1">
        <f>H80-$H$35</f>
        <v>2.3196000000000003</v>
      </c>
      <c r="AE80" s="1">
        <f>I80-$I$35</f>
        <v>-0.92320000000000002</v>
      </c>
      <c r="AG80" s="1">
        <f t="shared" si="0"/>
        <v>46</v>
      </c>
    </row>
    <row r="81" spans="1:33" x14ac:dyDescent="0.3">
      <c r="A81" s="1">
        <f>P108</f>
        <v>3.0877192982456139</v>
      </c>
      <c r="B81" s="1">
        <f>Q108</f>
        <v>-9.9223999999999604E-2</v>
      </c>
      <c r="C81" s="1">
        <f>R108</f>
        <v>-4.1334379999999999</v>
      </c>
      <c r="E81" s="1">
        <v>81</v>
      </c>
      <c r="F81" s="1">
        <v>1</v>
      </c>
      <c r="G81" s="1">
        <v>3.4980000000000002</v>
      </c>
      <c r="H81" s="1">
        <v>4.8011999999999997</v>
      </c>
      <c r="I81" s="1">
        <v>-1.1665000000000001</v>
      </c>
      <c r="J81" s="1">
        <v>-38.491799999999998</v>
      </c>
      <c r="K81" s="1">
        <v>-28.959800000000001</v>
      </c>
      <c r="P81" s="1">
        <f>$AF$149*(AG88-1)/($AG$149-1)</f>
        <v>2.0456140350877194</v>
      </c>
      <c r="Q81" s="1">
        <f>AD88*$X$35</f>
        <v>1.6351419999999999</v>
      </c>
      <c r="R81" s="1">
        <f>AE88*$Y$35</f>
        <v>-0.40305800000000008</v>
      </c>
      <c r="T81" s="2">
        <f>AC81</f>
        <v>1.7322</v>
      </c>
      <c r="AC81" s="1">
        <v>1.7322</v>
      </c>
      <c r="AD81" s="1">
        <f>H81-$H$35</f>
        <v>2.1265999999999998</v>
      </c>
      <c r="AE81" s="1">
        <f>I81-$I$35</f>
        <v>-0.89570000000000016</v>
      </c>
      <c r="AG81" s="1">
        <f t="shared" si="0"/>
        <v>47</v>
      </c>
    </row>
    <row r="82" spans="1:33" x14ac:dyDescent="0.3">
      <c r="A82" s="1">
        <f>P109</f>
        <v>3.1263157894736846</v>
      </c>
      <c r="B82" s="1">
        <f>Q109</f>
        <v>-0.45804199999999973</v>
      </c>
      <c r="C82" s="1">
        <f>R109</f>
        <v>-4.7968800000000007</v>
      </c>
      <c r="E82" s="1">
        <v>82</v>
      </c>
      <c r="F82" s="1">
        <v>1</v>
      </c>
      <c r="G82" s="1">
        <v>3.5647000000000002</v>
      </c>
      <c r="H82" s="1">
        <v>4.4326999999999996</v>
      </c>
      <c r="I82" s="1">
        <v>-0.97789999999999999</v>
      </c>
      <c r="J82" s="1">
        <v>-38.137099999999997</v>
      </c>
      <c r="K82" s="1">
        <v>-29.4</v>
      </c>
      <c r="P82" s="1">
        <f>$AF$149*(AG89-1)/($AG$149-1)</f>
        <v>2.0842105263157897</v>
      </c>
      <c r="Q82" s="1">
        <f>AD89*$X$35</f>
        <v>1.6692700000000005</v>
      </c>
      <c r="R82" s="1">
        <f>AE89*$Y$35</f>
        <v>-0.39026000000000011</v>
      </c>
      <c r="T82" s="2">
        <f>AC82</f>
        <v>1.7655000000000001</v>
      </c>
      <c r="AC82" s="1">
        <v>1.7655000000000001</v>
      </c>
      <c r="AD82" s="1">
        <f>H82-$H$35</f>
        <v>1.7580999999999998</v>
      </c>
      <c r="AE82" s="1">
        <f>I82-$I$35</f>
        <v>-0.70710000000000006</v>
      </c>
      <c r="AG82" s="1">
        <f t="shared" si="0"/>
        <v>48</v>
      </c>
    </row>
    <row r="83" spans="1:33" x14ac:dyDescent="0.3">
      <c r="A83" s="1">
        <f>P110</f>
        <v>3.1649122807017545</v>
      </c>
      <c r="B83" s="1">
        <f>Q110</f>
        <v>-0.87358199999999964</v>
      </c>
      <c r="C83" s="1">
        <f>R110</f>
        <v>-5.7812200000000002</v>
      </c>
      <c r="E83" s="1">
        <v>83</v>
      </c>
      <c r="F83" s="1">
        <v>1</v>
      </c>
      <c r="G83" s="1">
        <v>3.5979999999999999</v>
      </c>
      <c r="H83" s="1">
        <v>4.0015999999999998</v>
      </c>
      <c r="I83" s="1">
        <v>-0.7772</v>
      </c>
      <c r="J83" s="1">
        <v>-37.724800000000002</v>
      </c>
      <c r="K83" s="1">
        <v>-29.904699999999998</v>
      </c>
      <c r="P83" s="1">
        <f>$AF$149*(AG90-1)/($AG$149-1)</f>
        <v>2.12280701754386</v>
      </c>
      <c r="Q83" s="1">
        <f>AD90*$X$35</f>
        <v>1.5705200000000004</v>
      </c>
      <c r="R83" s="1">
        <f>AE90*$Y$35</f>
        <v>0.14030399999999998</v>
      </c>
      <c r="T83" s="2">
        <f>AC83</f>
        <v>1.8321000000000001</v>
      </c>
      <c r="AC83" s="1">
        <v>1.8321000000000001</v>
      </c>
      <c r="AD83" s="1">
        <f>H83-$H$35</f>
        <v>1.327</v>
      </c>
      <c r="AE83" s="1">
        <f>I83-$I$35</f>
        <v>-0.50639999999999996</v>
      </c>
      <c r="AG83" s="1">
        <f t="shared" si="0"/>
        <v>49</v>
      </c>
    </row>
    <row r="84" spans="1:33" x14ac:dyDescent="0.3">
      <c r="A84" s="1">
        <f>P111</f>
        <v>3.2035087719298247</v>
      </c>
      <c r="B84" s="1">
        <f>Q111</f>
        <v>0.13098199999999996</v>
      </c>
      <c r="C84" s="1">
        <f>R111</f>
        <v>-8.3626240000000003</v>
      </c>
      <c r="E84" s="1">
        <v>84</v>
      </c>
      <c r="F84" s="1">
        <v>1</v>
      </c>
      <c r="G84" s="1">
        <v>3.6314000000000002</v>
      </c>
      <c r="H84" s="1">
        <v>3.8041999999999998</v>
      </c>
      <c r="I84" s="1">
        <v>-0.62239999999999995</v>
      </c>
      <c r="J84" s="1">
        <v>-37.441400000000002</v>
      </c>
      <c r="K84" s="1">
        <v>-30.0793</v>
      </c>
      <c r="P84" s="1">
        <f>$AF$149*(AG91-1)/($AG$149-1)</f>
        <v>2.1614035087719303</v>
      </c>
      <c r="Q84" s="1">
        <f>AD91*$X$35</f>
        <v>1.4853580000000004</v>
      </c>
      <c r="R84" s="1">
        <f>AE91*$Y$35</f>
        <v>0.90154800000000002</v>
      </c>
      <c r="T84" s="2">
        <f>AC84</f>
        <v>1.8653</v>
      </c>
      <c r="AC84" s="1">
        <v>1.8653</v>
      </c>
      <c r="AD84" s="1">
        <f>H84-$H$35</f>
        <v>1.1295999999999999</v>
      </c>
      <c r="AE84" s="1">
        <f>I84-$I$35</f>
        <v>-0.35159999999999997</v>
      </c>
      <c r="AG84" s="1">
        <f t="shared" si="0"/>
        <v>50</v>
      </c>
    </row>
    <row r="85" spans="1:33" x14ac:dyDescent="0.3">
      <c r="A85" s="1">
        <f>P112</f>
        <v>3.242105263157895</v>
      </c>
      <c r="B85" s="1">
        <f>Q112</f>
        <v>0.7787820000000002</v>
      </c>
      <c r="C85" s="1">
        <f>R112</f>
        <v>-9.5212380000000003</v>
      </c>
      <c r="E85" s="1">
        <v>85</v>
      </c>
      <c r="F85" s="1">
        <v>1</v>
      </c>
      <c r="G85" s="1">
        <v>3.6644999999999999</v>
      </c>
      <c r="H85" s="1">
        <v>3.9279999999999999</v>
      </c>
      <c r="I85" s="1">
        <v>-0.60819999999999996</v>
      </c>
      <c r="J85" s="1">
        <v>-37.573700000000002</v>
      </c>
      <c r="K85" s="1">
        <v>-29.9925</v>
      </c>
      <c r="P85" s="1">
        <f>$AF$149*(AG92-1)/($AG$149-1)</f>
        <v>2.2000000000000002</v>
      </c>
      <c r="Q85" s="1">
        <f>AD92*$X$35</f>
        <v>1.3090300000000001</v>
      </c>
      <c r="R85" s="1">
        <f>AE92*$Y$35</f>
        <v>1.4870960000000002</v>
      </c>
      <c r="T85" s="2">
        <f>AC85</f>
        <v>1.8988</v>
      </c>
      <c r="AC85" s="1">
        <v>1.8988</v>
      </c>
      <c r="AD85" s="1">
        <f>H85-$H$35</f>
        <v>1.2534000000000001</v>
      </c>
      <c r="AE85" s="1">
        <f>I85-$I$35</f>
        <v>-0.33739999999999998</v>
      </c>
      <c r="AG85" s="1">
        <f t="shared" si="0"/>
        <v>51</v>
      </c>
    </row>
    <row r="86" spans="1:33" x14ac:dyDescent="0.3">
      <c r="A86" s="1">
        <f>P113</f>
        <v>3.2807017543859653</v>
      </c>
      <c r="B86" s="1">
        <f>Q113</f>
        <v>3.3249520000000001</v>
      </c>
      <c r="C86" s="1">
        <f>R113</f>
        <v>-9.9816500000000001</v>
      </c>
      <c r="E86" s="1">
        <v>86</v>
      </c>
      <c r="F86" s="1">
        <v>1</v>
      </c>
      <c r="G86" s="1">
        <v>3.6981000000000002</v>
      </c>
      <c r="H86" s="1">
        <v>3.5592999999999999</v>
      </c>
      <c r="I86" s="1">
        <v>-0.4587</v>
      </c>
      <c r="J86" s="1">
        <v>-37.196800000000003</v>
      </c>
      <c r="K86" s="1">
        <v>-30.3855</v>
      </c>
      <c r="P86" s="1">
        <f>$AF$149*(AG93-1)/($AG$149-1)</f>
        <v>2.2385964912280705</v>
      </c>
      <c r="Q86" s="1">
        <f>AD93*$X$35</f>
        <v>1.3328880000000005</v>
      </c>
      <c r="R86" s="1">
        <f>AE93*$Y$35</f>
        <v>2.114198</v>
      </c>
      <c r="T86" s="2">
        <f>AC86</f>
        <v>1.9319999999999999</v>
      </c>
      <c r="AC86" s="1">
        <v>1.9319999999999999</v>
      </c>
      <c r="AD86" s="1">
        <f>H86-$H$35</f>
        <v>0.88470000000000004</v>
      </c>
      <c r="AE86" s="1">
        <f>I86-$I$35</f>
        <v>-0.18790000000000001</v>
      </c>
      <c r="AG86" s="1">
        <f t="shared" si="0"/>
        <v>52</v>
      </c>
    </row>
    <row r="87" spans="1:33" x14ac:dyDescent="0.3">
      <c r="A87" s="1">
        <f>P114</f>
        <v>3.3192982456140352</v>
      </c>
      <c r="B87" s="1">
        <f>Q114</f>
        <v>5.2855740000000004</v>
      </c>
      <c r="C87" s="1">
        <f>R114</f>
        <v>-9.1406159999999996</v>
      </c>
      <c r="E87" s="1">
        <v>87</v>
      </c>
      <c r="F87" s="1">
        <v>1</v>
      </c>
      <c r="G87" s="1">
        <v>3.7646000000000002</v>
      </c>
      <c r="H87" s="1">
        <v>3.8706</v>
      </c>
      <c r="I87" s="1">
        <v>-0.51029999999999998</v>
      </c>
      <c r="J87" s="1">
        <v>-37.488799999999998</v>
      </c>
      <c r="K87" s="1">
        <v>-30.072900000000001</v>
      </c>
      <c r="P87" s="1">
        <f>$AF$149*(AG94-1)/($AG$149-1)</f>
        <v>2.2771929824561408</v>
      </c>
      <c r="Q87" s="1">
        <f>AD94*$X$35</f>
        <v>1.2995500000000004</v>
      </c>
      <c r="R87" s="1">
        <f>AE94*$Y$35</f>
        <v>2.9904660000000001</v>
      </c>
      <c r="T87" s="2">
        <f>AC87</f>
        <v>1.9653</v>
      </c>
      <c r="AC87" s="1">
        <v>1.9653</v>
      </c>
      <c r="AD87" s="1">
        <f>H87-$H$35</f>
        <v>1.1960000000000002</v>
      </c>
      <c r="AE87" s="1">
        <f>I87-$I$35</f>
        <v>-0.23949999999999999</v>
      </c>
      <c r="AG87" s="1">
        <f t="shared" si="0"/>
        <v>53</v>
      </c>
    </row>
    <row r="88" spans="1:33" x14ac:dyDescent="0.3">
      <c r="A88" s="1">
        <f>P115</f>
        <v>3.3578947368421055</v>
      </c>
      <c r="B88" s="1">
        <f>Q115</f>
        <v>6.0536120000000011</v>
      </c>
      <c r="C88" s="1">
        <f>R115</f>
        <v>-7.2297639999999994</v>
      </c>
      <c r="E88" s="1">
        <v>88</v>
      </c>
      <c r="F88" s="1">
        <v>1</v>
      </c>
      <c r="G88" s="1">
        <v>3.7978999999999998</v>
      </c>
      <c r="H88" s="1">
        <v>3.7094999999999998</v>
      </c>
      <c r="I88" s="1">
        <v>-0.52590000000000003</v>
      </c>
      <c r="J88" s="1">
        <v>-37.359400000000001</v>
      </c>
      <c r="K88" s="1">
        <v>-30.230599999999999</v>
      </c>
      <c r="P88" s="1">
        <f>$AF$149*(AG95-1)/($AG$149-1)</f>
        <v>2.3157894736842106</v>
      </c>
      <c r="Q88" s="1">
        <f>AD95*$X$35</f>
        <v>0.95984999999999998</v>
      </c>
      <c r="R88" s="1">
        <f>AE95*$Y$35</f>
        <v>3.045134</v>
      </c>
      <c r="T88" s="2">
        <f>AC88</f>
        <v>2.0318999999999998</v>
      </c>
      <c r="AC88" s="1">
        <v>2.0318999999999998</v>
      </c>
      <c r="AD88" s="1">
        <f>H88-$H$35</f>
        <v>1.0348999999999999</v>
      </c>
      <c r="AE88" s="1">
        <f>I88-$I$35</f>
        <v>-0.25510000000000005</v>
      </c>
      <c r="AG88" s="1">
        <f t="shared" si="0"/>
        <v>54</v>
      </c>
    </row>
    <row r="89" spans="1:33" x14ac:dyDescent="0.3">
      <c r="A89" s="1">
        <f>P116</f>
        <v>3.3964912280701758</v>
      </c>
      <c r="B89" s="1">
        <f>Q116</f>
        <v>5.8426819999999999</v>
      </c>
      <c r="C89" s="1">
        <f>R116</f>
        <v>-4.4191020000000005</v>
      </c>
      <c r="E89" s="1">
        <v>89</v>
      </c>
      <c r="F89" s="1">
        <v>1</v>
      </c>
      <c r="G89" s="1">
        <v>3.8313000000000001</v>
      </c>
      <c r="H89" s="1">
        <v>3.7311000000000001</v>
      </c>
      <c r="I89" s="1">
        <v>-0.51780000000000004</v>
      </c>
      <c r="J89" s="1">
        <v>-37.379899999999999</v>
      </c>
      <c r="K89" s="1">
        <v>-30.2164</v>
      </c>
      <c r="P89" s="1">
        <f>$AF$149*(AG96-1)/($AG$149-1)</f>
        <v>2.3543859649122809</v>
      </c>
      <c r="Q89" s="1">
        <f>AD96*$X$35</f>
        <v>0.50354600000000038</v>
      </c>
      <c r="R89" s="1">
        <f>AE96*$Y$35</f>
        <v>2.69469</v>
      </c>
      <c r="T89" s="2">
        <f>AC89</f>
        <v>2.0651999999999999</v>
      </c>
      <c r="AC89" s="1">
        <v>2.0651999999999999</v>
      </c>
      <c r="AD89" s="1">
        <f>H89-$H$35</f>
        <v>1.0565000000000002</v>
      </c>
      <c r="AE89" s="1">
        <f>I89-$I$35</f>
        <v>-0.24700000000000005</v>
      </c>
      <c r="AG89" s="1">
        <f t="shared" si="0"/>
        <v>55</v>
      </c>
    </row>
    <row r="90" spans="1:33" x14ac:dyDescent="0.3">
      <c r="A90" s="1">
        <f>P117</f>
        <v>3.4350877192982456</v>
      </c>
      <c r="B90" s="1">
        <f>Q117</f>
        <v>5.98583</v>
      </c>
      <c r="C90" s="1">
        <f>R117</f>
        <v>-1.9391340000000001</v>
      </c>
      <c r="E90" s="1">
        <v>90</v>
      </c>
      <c r="F90" s="1">
        <v>1</v>
      </c>
      <c r="G90" s="1">
        <v>3.8978000000000002</v>
      </c>
      <c r="H90" s="1">
        <v>3.6686000000000001</v>
      </c>
      <c r="I90" s="1">
        <v>-0.182</v>
      </c>
      <c r="J90" s="1">
        <v>-37.214100000000002</v>
      </c>
      <c r="K90" s="1">
        <v>-30.3706</v>
      </c>
      <c r="P90" s="1">
        <f>$AF$149*(AG97-1)/($AG$149-1)</f>
        <v>2.3929824561403508</v>
      </c>
      <c r="Q90" s="1">
        <f>AD97*$X$35</f>
        <v>2.8756000000000344E-2</v>
      </c>
      <c r="R90" s="1">
        <f>AE97*$Y$35</f>
        <v>2.20173</v>
      </c>
      <c r="T90" s="2">
        <f>AC90</f>
        <v>2.0987</v>
      </c>
      <c r="AC90" s="1">
        <v>2.0987</v>
      </c>
      <c r="AD90" s="1">
        <f>H90-$H$35</f>
        <v>0.99400000000000022</v>
      </c>
      <c r="AE90" s="1">
        <f>I90-$I$35</f>
        <v>8.879999999999999E-2</v>
      </c>
      <c r="AG90" s="1">
        <f t="shared" si="0"/>
        <v>56</v>
      </c>
    </row>
    <row r="91" spans="1:33" x14ac:dyDescent="0.3">
      <c r="A91" s="1">
        <f>P118</f>
        <v>3.4736842105263164</v>
      </c>
      <c r="B91" s="1">
        <f>Q118</f>
        <v>5.3622040000000002</v>
      </c>
      <c r="C91" s="1">
        <f>R118</f>
        <v>0.22925799999999999</v>
      </c>
      <c r="E91" s="1">
        <v>91</v>
      </c>
      <c r="F91" s="1">
        <v>1</v>
      </c>
      <c r="G91" s="1">
        <v>3.9312999999999998</v>
      </c>
      <c r="H91" s="1">
        <v>3.6147</v>
      </c>
      <c r="I91" s="1">
        <v>0.29980000000000001</v>
      </c>
      <c r="J91" s="1">
        <v>-37.1828</v>
      </c>
      <c r="K91" s="1">
        <v>-30.3535</v>
      </c>
      <c r="P91" s="1">
        <f>$AF$149*(AG98-1)/($AG$149-1)</f>
        <v>2.4315789473684215</v>
      </c>
      <c r="Q91" s="1">
        <f>AD98*$X$35</f>
        <v>-0.60087400000000013</v>
      </c>
      <c r="R91" s="1">
        <f>AE98*$Y$35</f>
        <v>0.471472</v>
      </c>
      <c r="T91" s="2">
        <f>AC91</f>
        <v>2.1320000000000001</v>
      </c>
      <c r="AC91" s="1">
        <v>2.1320000000000001</v>
      </c>
      <c r="AD91" s="1">
        <f>H91-$H$35</f>
        <v>0.94010000000000016</v>
      </c>
      <c r="AE91" s="1">
        <f>I91-$I$35</f>
        <v>0.5706</v>
      </c>
      <c r="AG91" s="1">
        <f t="shared" si="0"/>
        <v>57</v>
      </c>
    </row>
    <row r="92" spans="1:33" x14ac:dyDescent="0.3">
      <c r="A92" s="1">
        <f>P119</f>
        <v>3.5122807017543862</v>
      </c>
      <c r="B92" s="1">
        <f>Q119</f>
        <v>5.0989760000000004</v>
      </c>
      <c r="C92" s="1">
        <f>R119</f>
        <v>-0.34696800000000005</v>
      </c>
      <c r="E92" s="1">
        <v>92</v>
      </c>
      <c r="F92" s="1">
        <v>1</v>
      </c>
      <c r="G92" s="1">
        <v>3.9645000000000001</v>
      </c>
      <c r="H92" s="1">
        <v>3.5030999999999999</v>
      </c>
      <c r="I92" s="1">
        <v>0.6704</v>
      </c>
      <c r="J92" s="1">
        <v>-37.260800000000003</v>
      </c>
      <c r="K92" s="1">
        <v>-30.394100000000002</v>
      </c>
      <c r="P92" s="1">
        <f>$AF$149*(AG99-1)/($AG$149-1)</f>
        <v>2.4701754385964914</v>
      </c>
      <c r="Q92" s="1">
        <f>AD99*$X$35</f>
        <v>-0.93630800000000003</v>
      </c>
      <c r="R92" s="1">
        <f>AE99*$Y$35</f>
        <v>-0.18833600000000006</v>
      </c>
      <c r="T92" s="2">
        <f>AC92</f>
        <v>2.1652</v>
      </c>
      <c r="AC92" s="1">
        <v>2.1652</v>
      </c>
      <c r="AD92" s="1">
        <f>H92-$H$35</f>
        <v>0.82850000000000001</v>
      </c>
      <c r="AE92" s="1">
        <f>I92-$I$35</f>
        <v>0.94120000000000004</v>
      </c>
      <c r="AG92" s="1">
        <f t="shared" si="0"/>
        <v>58</v>
      </c>
    </row>
    <row r="93" spans="1:33" x14ac:dyDescent="0.3">
      <c r="A93" s="1">
        <f>P120</f>
        <v>3.5508771929824561</v>
      </c>
      <c r="B93" s="1">
        <f>Q120</f>
        <v>5.0566320000000005</v>
      </c>
      <c r="C93" s="1">
        <f>R120</f>
        <v>-3.6265740000000002</v>
      </c>
      <c r="E93" s="1">
        <v>93</v>
      </c>
      <c r="F93" s="1">
        <v>1</v>
      </c>
      <c r="G93" s="1">
        <v>3.9977999999999998</v>
      </c>
      <c r="H93" s="1">
        <v>3.5182000000000002</v>
      </c>
      <c r="I93" s="1">
        <v>1.0672999999999999</v>
      </c>
      <c r="J93" s="1">
        <v>-37.405299999999997</v>
      </c>
      <c r="K93" s="1">
        <v>-30.251100000000001</v>
      </c>
      <c r="P93" s="1">
        <f>$AF$149*(AG100-1)/($AG$149-1)</f>
        <v>2.5087719298245612</v>
      </c>
      <c r="Q93" s="1">
        <f>AD100*$X$35</f>
        <v>-0.94563000000000008</v>
      </c>
      <c r="R93" s="1">
        <f>AE100*$Y$35</f>
        <v>-0.80990799999999996</v>
      </c>
      <c r="T93" s="2">
        <f>AC93</f>
        <v>2.1985999999999999</v>
      </c>
      <c r="AC93" s="1">
        <v>2.1985999999999999</v>
      </c>
      <c r="AD93" s="1">
        <f>H93-$H$35</f>
        <v>0.84360000000000035</v>
      </c>
      <c r="AE93" s="1">
        <f>I93-$I$35</f>
        <v>1.3380999999999998</v>
      </c>
      <c r="AG93" s="1">
        <f t="shared" si="0"/>
        <v>59</v>
      </c>
    </row>
    <row r="94" spans="1:33" x14ac:dyDescent="0.3">
      <c r="A94" s="1">
        <f>P121</f>
        <v>3.5894736842105268</v>
      </c>
      <c r="B94" s="1">
        <f>Q121</f>
        <v>5.1879300000000006</v>
      </c>
      <c r="C94" s="1">
        <f>R121</f>
        <v>-5.4893939999999999</v>
      </c>
      <c r="E94" s="1">
        <v>94</v>
      </c>
      <c r="F94" s="1">
        <v>1</v>
      </c>
      <c r="G94" s="1">
        <v>4.0644999999999998</v>
      </c>
      <c r="H94" s="1">
        <v>3.4971000000000001</v>
      </c>
      <c r="I94" s="1">
        <v>1.6218999999999999</v>
      </c>
      <c r="J94" s="1">
        <v>-37.6374</v>
      </c>
      <c r="K94" s="1">
        <v>-30.0397</v>
      </c>
      <c r="P94" s="1">
        <f>$AF$149*(AG101-1)/($AG$149-1)</f>
        <v>2.5473684210526319</v>
      </c>
      <c r="Q94" s="1">
        <f>AD101*$X$35</f>
        <v>-0.34981200000000007</v>
      </c>
      <c r="R94" s="1">
        <f>AE101*$Y$35</f>
        <v>-0.81085600000000024</v>
      </c>
      <c r="T94" s="2">
        <f>AC94</f>
        <v>2.2320000000000002</v>
      </c>
      <c r="AC94" s="1">
        <v>2.2320000000000002</v>
      </c>
      <c r="AD94" s="1">
        <f>H94-$H$35</f>
        <v>0.82250000000000023</v>
      </c>
      <c r="AE94" s="1">
        <f>I94-$I$35</f>
        <v>1.8926999999999998</v>
      </c>
      <c r="AG94" s="1">
        <f t="shared" si="0"/>
        <v>60</v>
      </c>
    </row>
    <row r="95" spans="1:33" x14ac:dyDescent="0.3">
      <c r="A95" s="1">
        <f>P122</f>
        <v>3.6280701754385967</v>
      </c>
      <c r="B95" s="1">
        <f>Q122</f>
        <v>4.9743139999999997</v>
      </c>
      <c r="C95" s="1">
        <f>R122</f>
        <v>-6.4895339999999999</v>
      </c>
      <c r="E95" s="1">
        <v>95</v>
      </c>
      <c r="F95" s="1">
        <v>1</v>
      </c>
      <c r="G95" s="1">
        <v>4.0978000000000003</v>
      </c>
      <c r="H95" s="1">
        <v>3.2820999999999998</v>
      </c>
      <c r="I95" s="1">
        <v>1.6565000000000001</v>
      </c>
      <c r="J95" s="1">
        <v>-37.443100000000001</v>
      </c>
      <c r="K95" s="1">
        <v>-30.186399999999999</v>
      </c>
      <c r="P95" s="1">
        <f>$AF$149*(AG102-1)/($AG$149-1)</f>
        <v>2.5859649122807018</v>
      </c>
      <c r="Q95" s="1">
        <f>AD102*$X$35</f>
        <v>0.43070800000000031</v>
      </c>
      <c r="R95" s="1">
        <f>AE102*$Y$35</f>
        <v>1.5800000000000015E-3</v>
      </c>
      <c r="T95" s="2">
        <f>AC95</f>
        <v>2.2652999999999999</v>
      </c>
      <c r="AC95" s="1">
        <v>2.2652999999999999</v>
      </c>
      <c r="AD95" s="1">
        <f>H95-$H$35</f>
        <v>0.60749999999999993</v>
      </c>
      <c r="AE95" s="1">
        <f>I95-$I$35</f>
        <v>1.9273</v>
      </c>
      <c r="AG95" s="1">
        <f t="shared" si="0"/>
        <v>61</v>
      </c>
    </row>
    <row r="96" spans="1:33" x14ac:dyDescent="0.3">
      <c r="A96" s="1">
        <f>P123</f>
        <v>3.666666666666667</v>
      </c>
      <c r="B96" s="1">
        <f>Q123</f>
        <v>4.451334000000001</v>
      </c>
      <c r="C96" s="1">
        <f>R123</f>
        <v>-6.8813740000000001</v>
      </c>
      <c r="E96" s="1">
        <v>96</v>
      </c>
      <c r="F96" s="1">
        <v>1</v>
      </c>
      <c r="G96" s="1">
        <v>4.1311</v>
      </c>
      <c r="H96" s="1">
        <v>2.9933000000000001</v>
      </c>
      <c r="I96" s="1">
        <v>1.4347000000000001</v>
      </c>
      <c r="J96" s="1">
        <v>-37.1387</v>
      </c>
      <c r="K96" s="1">
        <v>-30.657499999999999</v>
      </c>
      <c r="P96" s="1">
        <f>$AF$149*(AG103-1)/($AG$149-1)</f>
        <v>2.6245614035087725</v>
      </c>
      <c r="Q96" s="1">
        <f>AD103*$X$35</f>
        <v>0.53909600000000024</v>
      </c>
      <c r="R96" s="1">
        <f>AE103*$Y$35</f>
        <v>0.62789200000000001</v>
      </c>
      <c r="T96" s="2">
        <f>AC96</f>
        <v>2.2984</v>
      </c>
      <c r="AC96" s="1">
        <v>2.2984</v>
      </c>
      <c r="AD96" s="1">
        <f>H96-$H$35</f>
        <v>0.31870000000000021</v>
      </c>
      <c r="AE96" s="1">
        <f>I96-$I$35</f>
        <v>1.7055</v>
      </c>
      <c r="AG96" s="1">
        <f t="shared" si="0"/>
        <v>62</v>
      </c>
    </row>
    <row r="97" spans="1:33" x14ac:dyDescent="0.3">
      <c r="A97" s="1">
        <f>P124</f>
        <v>3.7052631578947373</v>
      </c>
      <c r="B97" s="1">
        <f>Q124</f>
        <v>3.3605020000000003</v>
      </c>
      <c r="C97" s="1">
        <f>R124</f>
        <v>-6.1689520000000009</v>
      </c>
      <c r="E97" s="1">
        <v>97</v>
      </c>
      <c r="F97" s="1">
        <v>1</v>
      </c>
      <c r="G97" s="1">
        <v>4.1643999999999997</v>
      </c>
      <c r="H97" s="1">
        <v>2.6928000000000001</v>
      </c>
      <c r="I97" s="1">
        <v>1.1227</v>
      </c>
      <c r="J97" s="1">
        <v>-36.711300000000001</v>
      </c>
      <c r="K97" s="1">
        <v>-31.028300000000002</v>
      </c>
      <c r="P97" s="1">
        <f>$AF$149*(AG104-1)/($AG$149-1)</f>
        <v>2.6631578947368424</v>
      </c>
      <c r="Q97" s="1">
        <f>AD104*$X$35</f>
        <v>0.25374800000000014</v>
      </c>
      <c r="R97" s="1">
        <f>AE104*$Y$35</f>
        <v>1.1655660000000001</v>
      </c>
      <c r="T97" s="2">
        <f>AC97</f>
        <v>2.3319000000000001</v>
      </c>
      <c r="AC97" s="1">
        <v>2.3319000000000001</v>
      </c>
      <c r="AD97" s="1">
        <f>H97-$H$35</f>
        <v>1.8200000000000216E-2</v>
      </c>
      <c r="AE97" s="1">
        <f>I97-$I$35</f>
        <v>1.3935</v>
      </c>
      <c r="AG97" s="1">
        <f t="shared" si="0"/>
        <v>63</v>
      </c>
    </row>
    <row r="98" spans="1:33" x14ac:dyDescent="0.3">
      <c r="A98" s="1">
        <f>P125</f>
        <v>3.7438596491228071</v>
      </c>
      <c r="B98" s="1">
        <f>Q125</f>
        <v>0.67592399999999997</v>
      </c>
      <c r="C98" s="1">
        <f>R125</f>
        <v>-2.1145140000000002</v>
      </c>
      <c r="E98" s="1">
        <v>98</v>
      </c>
      <c r="F98" s="1">
        <v>1</v>
      </c>
      <c r="G98" s="1">
        <v>4.2310999999999996</v>
      </c>
      <c r="H98" s="1">
        <v>2.2942999999999998</v>
      </c>
      <c r="I98" s="1">
        <v>2.76E-2</v>
      </c>
      <c r="J98" s="1">
        <v>-35.991100000000003</v>
      </c>
      <c r="K98" s="1">
        <v>-31.766200000000001</v>
      </c>
      <c r="P98" s="1">
        <f>$AF$149*(AG105-1)/($AG$149-1)</f>
        <v>2.7017543859649122</v>
      </c>
      <c r="Q98" s="1">
        <f>AD105*$X$35</f>
        <v>-0.15452399999999983</v>
      </c>
      <c r="R98" s="1">
        <f>AE105*$Y$35</f>
        <v>0.73248800000000003</v>
      </c>
      <c r="T98" s="2">
        <f>AC98</f>
        <v>2.3653</v>
      </c>
      <c r="AC98" s="1">
        <v>2.3653</v>
      </c>
      <c r="AD98" s="1">
        <f>H98-$H$35</f>
        <v>-0.38030000000000008</v>
      </c>
      <c r="AE98" s="1">
        <f>I98-$I$35</f>
        <v>0.2984</v>
      </c>
      <c r="AG98" s="1">
        <f t="shared" si="0"/>
        <v>64</v>
      </c>
    </row>
    <row r="99" spans="1:33" x14ac:dyDescent="0.3">
      <c r="A99" s="1">
        <f>P126</f>
        <v>3.7824561403508774</v>
      </c>
      <c r="B99" s="1">
        <f>Q126</f>
        <v>-0.7414940000000001</v>
      </c>
      <c r="C99" s="1">
        <f>R126</f>
        <v>2.4237200000000003</v>
      </c>
      <c r="E99" s="1">
        <v>99</v>
      </c>
      <c r="F99" s="1">
        <v>1</v>
      </c>
      <c r="G99" s="1">
        <v>4.2644000000000002</v>
      </c>
      <c r="H99" s="1">
        <v>2.0819999999999999</v>
      </c>
      <c r="I99" s="1">
        <v>-0.39</v>
      </c>
      <c r="J99" s="1">
        <v>-35.861699999999999</v>
      </c>
      <c r="K99" s="1">
        <v>-31.789200000000001</v>
      </c>
      <c r="P99" s="1">
        <f>$AF$149*(AG106-1)/($AG$149-1)</f>
        <v>2.7403508771929825</v>
      </c>
      <c r="Q99" s="1">
        <f>AD106*$X$35</f>
        <v>-0.34033199999999975</v>
      </c>
      <c r="R99" s="1">
        <f>AE106*$Y$35</f>
        <v>0.33116799999999996</v>
      </c>
      <c r="T99" s="2">
        <f>AC99</f>
        <v>2.3984999999999999</v>
      </c>
      <c r="AC99" s="1">
        <v>2.3984999999999999</v>
      </c>
      <c r="AD99" s="1">
        <f>H99-$H$35</f>
        <v>-0.59260000000000002</v>
      </c>
      <c r="AE99" s="1">
        <f>I99-$I$35</f>
        <v>-0.11920000000000003</v>
      </c>
      <c r="AG99" s="1">
        <f t="shared" si="0"/>
        <v>65</v>
      </c>
    </row>
    <row r="100" spans="1:33" x14ac:dyDescent="0.3">
      <c r="A100" s="1">
        <f>P127</f>
        <v>3.8210526315789477</v>
      </c>
      <c r="B100" s="1">
        <f>Q127</f>
        <v>-1.1454999999999997</v>
      </c>
      <c r="C100" s="1">
        <f>R127</f>
        <v>3.6025580000000001</v>
      </c>
      <c r="E100" s="1">
        <v>100</v>
      </c>
      <c r="F100" s="1">
        <v>1</v>
      </c>
      <c r="G100" s="1">
        <v>4.3310000000000004</v>
      </c>
      <c r="H100" s="1">
        <v>2.0760999999999998</v>
      </c>
      <c r="I100" s="1">
        <v>-0.78339999999999999</v>
      </c>
      <c r="J100" s="1">
        <v>-36.034100000000002</v>
      </c>
      <c r="K100" s="1">
        <v>-31.703199999999999</v>
      </c>
      <c r="P100" s="1">
        <f>$AF$149*(AG107-1)/($AG$149-1)</f>
        <v>2.7789473684210528</v>
      </c>
      <c r="Q100" s="1">
        <f>AD107*$X$35</f>
        <v>-0.88290399999999958</v>
      </c>
      <c r="R100" s="1">
        <f>AE107*$Y$35</f>
        <v>-0.29056200000000004</v>
      </c>
      <c r="T100" s="2">
        <f>AC100</f>
        <v>2.4318</v>
      </c>
      <c r="AC100" s="1">
        <v>2.4318</v>
      </c>
      <c r="AD100" s="1">
        <f>H100-$H$35</f>
        <v>-0.59850000000000003</v>
      </c>
      <c r="AE100" s="1">
        <f>I100-$I$35</f>
        <v>-0.51259999999999994</v>
      </c>
      <c r="AG100" s="1">
        <f t="shared" si="0"/>
        <v>66</v>
      </c>
    </row>
    <row r="101" spans="1:33" x14ac:dyDescent="0.3">
      <c r="A101" s="1">
        <f>P128</f>
        <v>3.859649122807018</v>
      </c>
      <c r="B101" s="1">
        <f>Q128</f>
        <v>-0.34996999999999973</v>
      </c>
      <c r="C101" s="1">
        <f>R128</f>
        <v>3.0473460000000001</v>
      </c>
      <c r="E101" s="1">
        <v>101</v>
      </c>
      <c r="F101" s="1">
        <v>1</v>
      </c>
      <c r="G101" s="1">
        <v>4.3644999999999996</v>
      </c>
      <c r="H101" s="1">
        <v>2.4531999999999998</v>
      </c>
      <c r="I101" s="1">
        <v>-0.78400000000000003</v>
      </c>
      <c r="J101" s="1">
        <v>-36.307200000000002</v>
      </c>
      <c r="K101" s="1">
        <v>-31.2956</v>
      </c>
      <c r="P101" s="1">
        <f>$AF$149*(AG108-1)/($AG$149-1)</f>
        <v>2.8175438596491231</v>
      </c>
      <c r="Q101" s="1">
        <f>AD108*$X$35</f>
        <v>-1.9076919999999997</v>
      </c>
      <c r="R101" s="1">
        <f>AE108*$Y$35</f>
        <v>-1.9260200000000003</v>
      </c>
      <c r="T101" s="2">
        <f>AC101</f>
        <v>2.4649999999999999</v>
      </c>
      <c r="AC101" s="1">
        <v>2.4649999999999999</v>
      </c>
      <c r="AD101" s="1">
        <f>H101-$H$35</f>
        <v>-0.22140000000000004</v>
      </c>
      <c r="AE101" s="1">
        <f>I101-$I$35</f>
        <v>-0.5132000000000001</v>
      </c>
      <c r="AG101" s="1">
        <f t="shared" ref="AG101:AG149" si="1">AG100+1</f>
        <v>67</v>
      </c>
    </row>
    <row r="102" spans="1:33" x14ac:dyDescent="0.3">
      <c r="A102" s="1">
        <f>P129</f>
        <v>3.8982456140350878</v>
      </c>
      <c r="B102" s="1">
        <f>Q129</f>
        <v>0.36924600000000041</v>
      </c>
      <c r="C102" s="1">
        <f>R129</f>
        <v>1.5754179999999998</v>
      </c>
      <c r="E102" s="1">
        <v>102</v>
      </c>
      <c r="F102" s="1">
        <v>1</v>
      </c>
      <c r="G102" s="1">
        <v>4.4309000000000003</v>
      </c>
      <c r="H102" s="1">
        <v>2.9472</v>
      </c>
      <c r="I102" s="1">
        <v>-0.26979999999999998</v>
      </c>
      <c r="J102" s="1">
        <v>-36.601399999999998</v>
      </c>
      <c r="K102" s="1">
        <v>-31.019100000000002</v>
      </c>
      <c r="P102" s="1">
        <f>$AF$149*(AG109-1)/($AG$149-1)</f>
        <v>2.856140350877193</v>
      </c>
      <c r="Q102" s="1">
        <f>AD109*$X$35</f>
        <v>-1.1660399999999997</v>
      </c>
      <c r="R102" s="1">
        <f>AE109*$Y$35</f>
        <v>-3.0332840000000001</v>
      </c>
      <c r="T102" s="2">
        <f>AC102</f>
        <v>2.4984999999999999</v>
      </c>
      <c r="AC102" s="1">
        <v>2.4984999999999999</v>
      </c>
      <c r="AD102" s="1">
        <f>H102-$H$35</f>
        <v>0.27260000000000018</v>
      </c>
      <c r="AE102" s="1">
        <f>I102-$I$35</f>
        <v>1.0000000000000009E-3</v>
      </c>
      <c r="AG102" s="1">
        <f t="shared" si="1"/>
        <v>68</v>
      </c>
    </row>
    <row r="103" spans="1:33" x14ac:dyDescent="0.3">
      <c r="A103" s="1">
        <f>P130</f>
        <v>3.9368421052631581</v>
      </c>
      <c r="B103" s="1">
        <f>Q130</f>
        <v>1.4404860000000004</v>
      </c>
      <c r="C103" s="1">
        <f>R130</f>
        <v>-0.61964000000000041</v>
      </c>
      <c r="E103" s="1">
        <v>103</v>
      </c>
      <c r="F103" s="1">
        <v>1</v>
      </c>
      <c r="G103" s="1">
        <v>4.4642999999999997</v>
      </c>
      <c r="H103" s="1">
        <v>3.0158</v>
      </c>
      <c r="I103" s="1">
        <v>0.12659999999999999</v>
      </c>
      <c r="J103" s="1">
        <v>-36.484299999999998</v>
      </c>
      <c r="K103" s="1">
        <v>-30.869599999999998</v>
      </c>
      <c r="P103" s="1">
        <f>$AF$149*(AG110-1)/($AG$149-1)</f>
        <v>2.8947368421052633</v>
      </c>
      <c r="Q103" s="1">
        <f>AD110*$X$35</f>
        <v>-0.75966399999999989</v>
      </c>
      <c r="R103" s="1">
        <f>AE110*$Y$35</f>
        <v>-3.5344600000000002</v>
      </c>
      <c r="T103" s="2">
        <f>AC103</f>
        <v>2.5651000000000002</v>
      </c>
      <c r="AC103" s="1">
        <v>2.5651000000000002</v>
      </c>
      <c r="AD103" s="1">
        <f>H103-$H$35</f>
        <v>0.34120000000000017</v>
      </c>
      <c r="AE103" s="1">
        <f>I103-$I$35</f>
        <v>0.39739999999999998</v>
      </c>
      <c r="AG103" s="1">
        <f t="shared" si="1"/>
        <v>69</v>
      </c>
    </row>
    <row r="104" spans="1:33" x14ac:dyDescent="0.3">
      <c r="A104" s="1">
        <f>P131</f>
        <v>3.9754385964912284</v>
      </c>
      <c r="B104" s="1">
        <f>Q131</f>
        <v>1.4300580000000001</v>
      </c>
      <c r="C104" s="1">
        <f>R131</f>
        <v>-1.9242460000000006</v>
      </c>
      <c r="E104" s="1">
        <v>104</v>
      </c>
      <c r="F104" s="1">
        <v>1</v>
      </c>
      <c r="G104" s="1">
        <v>4.5308999999999999</v>
      </c>
      <c r="H104" s="1">
        <v>2.8351999999999999</v>
      </c>
      <c r="I104" s="1">
        <v>0.46689999999999998</v>
      </c>
      <c r="J104" s="1">
        <v>-36.408900000000003</v>
      </c>
      <c r="K104" s="1">
        <v>-30.903199999999998</v>
      </c>
      <c r="P104" s="1">
        <f>$AF$149*(AG111-1)/($AG$149-1)</f>
        <v>2.9333333333333336</v>
      </c>
      <c r="Q104" s="1">
        <f>AD111*$X$35</f>
        <v>-8.5319999999999729E-2</v>
      </c>
      <c r="R104" s="1">
        <f>AE111*$Y$35</f>
        <v>-4.0511200000000001</v>
      </c>
      <c r="T104" s="2">
        <f>AC104</f>
        <v>2.5983999999999998</v>
      </c>
      <c r="AC104" s="1">
        <v>2.5983999999999998</v>
      </c>
      <c r="AD104" s="1">
        <f>H104-$H$35</f>
        <v>0.16060000000000008</v>
      </c>
      <c r="AE104" s="1">
        <f>I104-$I$35</f>
        <v>0.73770000000000002</v>
      </c>
      <c r="AG104" s="1">
        <f t="shared" si="1"/>
        <v>70</v>
      </c>
    </row>
    <row r="105" spans="1:33" x14ac:dyDescent="0.3">
      <c r="A105" s="1">
        <f>P132</f>
        <v>4.0140350877192983</v>
      </c>
      <c r="B105" s="1">
        <f>Q132</f>
        <v>1.0977840000000005</v>
      </c>
      <c r="C105" s="1">
        <f>R132</f>
        <v>-2.3325180000000003</v>
      </c>
      <c r="E105" s="1">
        <v>105</v>
      </c>
      <c r="F105" s="1">
        <v>1</v>
      </c>
      <c r="G105" s="1">
        <v>4.5641999999999996</v>
      </c>
      <c r="H105" s="1">
        <v>2.5768</v>
      </c>
      <c r="I105" s="1">
        <v>0.1928</v>
      </c>
      <c r="J105" s="1">
        <v>-36.181600000000003</v>
      </c>
      <c r="K105" s="1">
        <v>-31.329899999999999</v>
      </c>
      <c r="P105" s="1">
        <f>$AF$149*(AG112-1)/($AG$149-1)</f>
        <v>2.9719298245614034</v>
      </c>
      <c r="Q105" s="1">
        <f>AD112*$X$35</f>
        <v>0.47605400000000059</v>
      </c>
      <c r="R105" s="1">
        <f>AE112*$Y$35</f>
        <v>-4.2555719999999999</v>
      </c>
      <c r="T105" s="2">
        <f>AC105</f>
        <v>2.6318999999999999</v>
      </c>
      <c r="AC105" s="1">
        <v>2.6318999999999999</v>
      </c>
      <c r="AD105" s="1">
        <f>H105-$H$35</f>
        <v>-9.7799999999999887E-2</v>
      </c>
      <c r="AE105" s="1">
        <f>I105-$I$35</f>
        <v>0.46360000000000001</v>
      </c>
      <c r="AG105" s="1">
        <f t="shared" si="1"/>
        <v>71</v>
      </c>
    </row>
    <row r="106" spans="1:33" x14ac:dyDescent="0.3">
      <c r="A106" s="1">
        <f>P133</f>
        <v>4.052631578947369</v>
      </c>
      <c r="B106" s="1">
        <f>Q133</f>
        <v>-1.7022919999999999</v>
      </c>
      <c r="C106" s="1">
        <f>R133</f>
        <v>0.18220999999999976</v>
      </c>
      <c r="E106" s="1">
        <v>106</v>
      </c>
      <c r="F106" s="1">
        <v>1</v>
      </c>
      <c r="G106" s="1">
        <v>4.5975999999999999</v>
      </c>
      <c r="H106" s="1">
        <v>2.4592000000000001</v>
      </c>
      <c r="I106" s="1">
        <v>-6.1199999999999997E-2</v>
      </c>
      <c r="J106" s="1">
        <v>-36.027500000000003</v>
      </c>
      <c r="K106" s="1">
        <v>-31.4754</v>
      </c>
      <c r="P106" s="1">
        <f>$AF$149*(AG113-1)/($AG$149-1)</f>
        <v>3.0105263157894742</v>
      </c>
      <c r="Q106" s="1">
        <f>AD113*$X$35</f>
        <v>0.96901400000000038</v>
      </c>
      <c r="R106" s="1">
        <f>AE113*$Y$35</f>
        <v>-3.8910659999999999</v>
      </c>
      <c r="T106" s="2">
        <f>AC106</f>
        <v>2.6650999999999998</v>
      </c>
      <c r="AC106" s="1">
        <v>2.6650999999999998</v>
      </c>
      <c r="AD106" s="1">
        <f>H106-$H$35</f>
        <v>-0.21539999999999981</v>
      </c>
      <c r="AE106" s="1">
        <f>I106-$I$35</f>
        <v>0.20959999999999998</v>
      </c>
      <c r="AG106" s="1">
        <f t="shared" si="1"/>
        <v>72</v>
      </c>
    </row>
    <row r="107" spans="1:33" x14ac:dyDescent="0.3">
      <c r="A107" s="1">
        <f>P134</f>
        <v>4.0912280701754389</v>
      </c>
      <c r="B107" s="1">
        <f>Q134</f>
        <v>-1.801042</v>
      </c>
      <c r="C107" s="1">
        <f>R134</f>
        <v>2.562322</v>
      </c>
      <c r="E107" s="1">
        <v>107</v>
      </c>
      <c r="F107" s="1">
        <v>1</v>
      </c>
      <c r="G107" s="1">
        <v>4.6310000000000002</v>
      </c>
      <c r="H107" s="1">
        <v>2.1158000000000001</v>
      </c>
      <c r="I107" s="1">
        <v>-0.45469999999999999</v>
      </c>
      <c r="J107" s="1">
        <v>-35.800800000000002</v>
      </c>
      <c r="K107" s="1">
        <v>-31.623999999999999</v>
      </c>
      <c r="P107" s="1">
        <f>$AF$149*(AG114-1)/($AG$149-1)</f>
        <v>3.049122807017544</v>
      </c>
      <c r="Q107" s="1">
        <f>AD114*$X$35</f>
        <v>0.45014199999999993</v>
      </c>
      <c r="R107" s="1">
        <f>AE114*$Y$35</f>
        <v>-3.6908799999999999</v>
      </c>
      <c r="T107" s="2">
        <f>AC107</f>
        <v>2.6983999999999999</v>
      </c>
      <c r="AC107" s="1">
        <v>2.6983999999999999</v>
      </c>
      <c r="AD107" s="1">
        <f>H107-$H$35</f>
        <v>-0.55879999999999974</v>
      </c>
      <c r="AE107" s="1">
        <f>I107-$I$35</f>
        <v>-0.18390000000000001</v>
      </c>
      <c r="AG107" s="1">
        <f t="shared" si="1"/>
        <v>73</v>
      </c>
    </row>
    <row r="108" spans="1:33" x14ac:dyDescent="0.3">
      <c r="A108" s="1">
        <f>P135</f>
        <v>4.1298245614035087</v>
      </c>
      <c r="B108" s="1">
        <f>Q135</f>
        <v>-2.4644839999999997</v>
      </c>
      <c r="C108" s="1">
        <f>R135</f>
        <v>5.214194</v>
      </c>
      <c r="E108" s="1">
        <v>108</v>
      </c>
      <c r="F108" s="1">
        <v>1</v>
      </c>
      <c r="G108" s="1">
        <v>4.6974999999999998</v>
      </c>
      <c r="H108" s="1">
        <v>1.4672000000000001</v>
      </c>
      <c r="I108" s="1">
        <v>-1.4898</v>
      </c>
      <c r="J108" s="1">
        <v>-35.811700000000002</v>
      </c>
      <c r="K108" s="1">
        <v>-31.677</v>
      </c>
      <c r="P108" s="1">
        <f>$AF$149*(AG115-1)/($AG$149-1)</f>
        <v>3.0877192982456139</v>
      </c>
      <c r="Q108" s="1">
        <f>AD115*$X$35</f>
        <v>-9.9223999999999604E-2</v>
      </c>
      <c r="R108" s="1">
        <f>AE115*$Y$35</f>
        <v>-4.1334379999999999</v>
      </c>
      <c r="T108" s="2">
        <f>AC108</f>
        <v>2.7317999999999998</v>
      </c>
      <c r="AC108" s="1">
        <v>2.7317999999999998</v>
      </c>
      <c r="AD108" s="1">
        <f>H108-$H$35</f>
        <v>-1.2073999999999998</v>
      </c>
      <c r="AE108" s="1">
        <f>I108-$I$35</f>
        <v>-1.2190000000000001</v>
      </c>
      <c r="AG108" s="1">
        <f t="shared" si="1"/>
        <v>74</v>
      </c>
    </row>
    <row r="109" spans="1:33" x14ac:dyDescent="0.3">
      <c r="A109" s="1">
        <f>P136</f>
        <v>4.1684210526315795</v>
      </c>
      <c r="B109" s="1">
        <f>Q136</f>
        <v>-1.1946020000000002</v>
      </c>
      <c r="C109" s="1">
        <f>R136</f>
        <v>7.6172160000000009</v>
      </c>
      <c r="E109" s="1">
        <v>109</v>
      </c>
      <c r="F109" s="1">
        <v>1</v>
      </c>
      <c r="G109" s="1">
        <v>4.7309999999999999</v>
      </c>
      <c r="H109" s="1">
        <v>1.9366000000000001</v>
      </c>
      <c r="I109" s="1">
        <v>-2.1905999999999999</v>
      </c>
      <c r="J109" s="1">
        <v>-36.712699999999998</v>
      </c>
      <c r="K109" s="1">
        <v>-30.829599999999999</v>
      </c>
      <c r="P109" s="1">
        <f>$AF$149*(AG116-1)/($AG$149-1)</f>
        <v>3.1263157894736846</v>
      </c>
      <c r="Q109" s="1">
        <f>AD116*$X$35</f>
        <v>-0.45804199999999973</v>
      </c>
      <c r="R109" s="1">
        <f>AE116*$Y$35</f>
        <v>-4.7968800000000007</v>
      </c>
      <c r="T109" s="2">
        <f>AC109</f>
        <v>2.7650000000000001</v>
      </c>
      <c r="AC109" s="1">
        <v>2.7650000000000001</v>
      </c>
      <c r="AD109" s="1">
        <f>H109-$H$35</f>
        <v>-0.73799999999999977</v>
      </c>
      <c r="AE109" s="1">
        <f>I109-$I$35</f>
        <v>-1.9198</v>
      </c>
      <c r="AG109" s="1">
        <f t="shared" si="1"/>
        <v>75</v>
      </c>
    </row>
    <row r="110" spans="1:33" x14ac:dyDescent="0.3">
      <c r="A110" s="1">
        <f>P137</f>
        <v>4.2070175438596493</v>
      </c>
      <c r="B110" s="1">
        <f>Q137</f>
        <v>-1.4717339999999997</v>
      </c>
      <c r="C110" s="1">
        <f>R137</f>
        <v>9.3542680000000011</v>
      </c>
      <c r="E110" s="1">
        <v>110</v>
      </c>
      <c r="F110" s="1">
        <v>1</v>
      </c>
      <c r="G110" s="1">
        <v>4.7641</v>
      </c>
      <c r="H110" s="1">
        <v>2.1938</v>
      </c>
      <c r="I110" s="1">
        <v>-2.5078</v>
      </c>
      <c r="J110" s="1">
        <v>-37.0717</v>
      </c>
      <c r="K110" s="1">
        <v>-30.38</v>
      </c>
      <c r="P110" s="1">
        <f>$AF$149*(AG117-1)/($AG$149-1)</f>
        <v>3.1649122807017545</v>
      </c>
      <c r="Q110" s="1">
        <f>AD117*$X$35</f>
        <v>-0.87358199999999964</v>
      </c>
      <c r="R110" s="1">
        <f>AE117*$Y$35</f>
        <v>-5.7812200000000002</v>
      </c>
      <c r="T110" s="2">
        <f>AC110</f>
        <v>2.7985000000000002</v>
      </c>
      <c r="AC110" s="1">
        <v>2.7985000000000002</v>
      </c>
      <c r="AD110" s="1">
        <f>H110-$H$35</f>
        <v>-0.48079999999999989</v>
      </c>
      <c r="AE110" s="1">
        <f>I110-$I$35</f>
        <v>-2.2370000000000001</v>
      </c>
      <c r="AG110" s="1">
        <f t="shared" si="1"/>
        <v>76</v>
      </c>
    </row>
    <row r="111" spans="1:33" x14ac:dyDescent="0.3">
      <c r="A111" s="1">
        <f>P138</f>
        <v>4.2456140350877201</v>
      </c>
      <c r="B111" s="1">
        <f>Q138</f>
        <v>-0.91604799999999997</v>
      </c>
      <c r="C111" s="1">
        <f>R138</f>
        <v>8.5792780000000022</v>
      </c>
      <c r="E111" s="1">
        <v>111</v>
      </c>
      <c r="F111" s="1">
        <v>1</v>
      </c>
      <c r="G111" s="1">
        <v>4.7973999999999997</v>
      </c>
      <c r="H111" s="1">
        <v>2.6206</v>
      </c>
      <c r="I111" s="1">
        <v>-2.8348</v>
      </c>
      <c r="J111" s="1">
        <v>-37.610799999999998</v>
      </c>
      <c r="K111" s="1">
        <v>-29.854600000000001</v>
      </c>
      <c r="P111" s="1">
        <f>$AF$149*(AG118-1)/($AG$149-1)</f>
        <v>3.2035087719298247</v>
      </c>
      <c r="Q111" s="1">
        <f>AD118*$X$35</f>
        <v>0.13098199999999996</v>
      </c>
      <c r="R111" s="1">
        <f>AE118*$Y$35</f>
        <v>-8.3626240000000003</v>
      </c>
      <c r="T111" s="2">
        <f>AC111</f>
        <v>2.8315999999999999</v>
      </c>
      <c r="AC111" s="1">
        <v>2.8315999999999999</v>
      </c>
      <c r="AD111" s="1">
        <f>H111-$H$35</f>
        <v>-5.3999999999999826E-2</v>
      </c>
      <c r="AE111" s="1">
        <f>I111-$I$35</f>
        <v>-2.5640000000000001</v>
      </c>
      <c r="AG111" s="1">
        <f t="shared" si="1"/>
        <v>77</v>
      </c>
    </row>
    <row r="112" spans="1:33" x14ac:dyDescent="0.3">
      <c r="A112" s="1">
        <f>P139</f>
        <v>4.2842105263157899</v>
      </c>
      <c r="B112" s="1">
        <f>Q139</f>
        <v>-0.15543599999999991</v>
      </c>
      <c r="C112" s="1">
        <f>R139</f>
        <v>4.7054340000000003</v>
      </c>
      <c r="E112" s="1">
        <v>112</v>
      </c>
      <c r="F112" s="1">
        <v>1</v>
      </c>
      <c r="G112" s="1">
        <v>4.8308</v>
      </c>
      <c r="H112" s="1">
        <v>2.9759000000000002</v>
      </c>
      <c r="I112" s="1">
        <v>-2.9641999999999999</v>
      </c>
      <c r="J112" s="1">
        <v>-37.913400000000003</v>
      </c>
      <c r="K112" s="1">
        <v>-29.4816</v>
      </c>
      <c r="P112" s="1">
        <f>$AF$149*(AG119-1)/($AG$149-1)</f>
        <v>3.242105263157895</v>
      </c>
      <c r="Q112" s="1">
        <f>AD119*$X$35</f>
        <v>0.7787820000000002</v>
      </c>
      <c r="R112" s="1">
        <f>AE119*$Y$35</f>
        <v>-9.5212380000000003</v>
      </c>
      <c r="T112" s="2">
        <f>AC112</f>
        <v>2.8650000000000002</v>
      </c>
      <c r="AC112" s="1">
        <v>2.8650000000000002</v>
      </c>
      <c r="AD112" s="1">
        <f>H112-$H$35</f>
        <v>0.30130000000000035</v>
      </c>
      <c r="AE112" s="1">
        <f>I112-$I$35</f>
        <v>-2.6934</v>
      </c>
      <c r="AG112" s="1">
        <f t="shared" si="1"/>
        <v>78</v>
      </c>
    </row>
    <row r="113" spans="1:33" x14ac:dyDescent="0.3">
      <c r="A113" s="1">
        <f>P140</f>
        <v>4.3228070175438607</v>
      </c>
      <c r="B113" s="1">
        <f>Q140</f>
        <v>-0.51188399999999978</v>
      </c>
      <c r="C113" s="1">
        <f>R140</f>
        <v>2.0478740000000002</v>
      </c>
      <c r="E113" s="1">
        <v>113</v>
      </c>
      <c r="F113" s="1">
        <v>1</v>
      </c>
      <c r="G113" s="1">
        <v>4.8974000000000002</v>
      </c>
      <c r="H113" s="1">
        <v>3.2879</v>
      </c>
      <c r="I113" s="1">
        <v>-2.7334999999999998</v>
      </c>
      <c r="J113" s="1">
        <v>-37.939399999999999</v>
      </c>
      <c r="K113" s="1">
        <v>-29.356100000000001</v>
      </c>
      <c r="P113" s="1">
        <f>$AF$149*(AG120-1)/($AG$149-1)</f>
        <v>3.2807017543859653</v>
      </c>
      <c r="Q113" s="1">
        <f>AD120*$X$35</f>
        <v>3.3249520000000001</v>
      </c>
      <c r="R113" s="1">
        <f>AE120*$Y$35</f>
        <v>-9.9816500000000001</v>
      </c>
      <c r="T113" s="2">
        <f>AC113</f>
        <v>2.8982999999999999</v>
      </c>
      <c r="AB113" s="1"/>
      <c r="AC113" s="1">
        <v>2.8982999999999999</v>
      </c>
      <c r="AD113" s="1">
        <f>H113-$H$35</f>
        <v>0.61330000000000018</v>
      </c>
      <c r="AE113" s="1">
        <f>I113-$I$35</f>
        <v>-2.4626999999999999</v>
      </c>
      <c r="AG113" s="1">
        <f t="shared" si="1"/>
        <v>79</v>
      </c>
    </row>
    <row r="114" spans="1:33" x14ac:dyDescent="0.3">
      <c r="A114" s="1">
        <f>P141</f>
        <v>4.3614035087719305</v>
      </c>
      <c r="B114" s="1">
        <f>Q141</f>
        <v>-7.4539999999999829E-2</v>
      </c>
      <c r="C114" s="1">
        <f>R141</f>
        <v>0.45460199999999995</v>
      </c>
      <c r="E114" s="1">
        <v>114</v>
      </c>
      <c r="F114" s="1">
        <v>1</v>
      </c>
      <c r="G114" s="1">
        <v>4.9640000000000004</v>
      </c>
      <c r="H114" s="1">
        <v>2.9594999999999998</v>
      </c>
      <c r="I114" s="1">
        <v>-2.6067999999999998</v>
      </c>
      <c r="J114" s="1">
        <v>-37.635199999999998</v>
      </c>
      <c r="K114" s="1">
        <v>-29.712299999999999</v>
      </c>
      <c r="P114" s="1">
        <f>$AF$149*(AG121-1)/($AG$149-1)</f>
        <v>3.3192982456140352</v>
      </c>
      <c r="Q114" s="1">
        <f>AD121*$X$35</f>
        <v>5.2855740000000004</v>
      </c>
      <c r="R114" s="1">
        <f>AE121*$Y$35</f>
        <v>-9.1406159999999996</v>
      </c>
      <c r="T114" s="2">
        <f>AC114</f>
        <v>2.9318</v>
      </c>
      <c r="AB114" s="1"/>
      <c r="AC114" s="1">
        <v>2.9318</v>
      </c>
      <c r="AD114" s="1">
        <f>H114-$H$35</f>
        <v>0.28489999999999993</v>
      </c>
      <c r="AE114" s="1">
        <f>I114-$I$35</f>
        <v>-2.3359999999999999</v>
      </c>
      <c r="AG114" s="1">
        <f t="shared" si="1"/>
        <v>80</v>
      </c>
    </row>
    <row r="115" spans="1:33" x14ac:dyDescent="0.3">
      <c r="A115" s="1">
        <f>P142</f>
        <v>4.4000000000000004</v>
      </c>
      <c r="B115" s="1">
        <f>Q142</f>
        <v>-0.72692199999999962</v>
      </c>
      <c r="C115" s="1">
        <f>R142</f>
        <v>-0.16807600000000011</v>
      </c>
      <c r="E115" s="1">
        <v>115</v>
      </c>
      <c r="F115" s="1">
        <v>1</v>
      </c>
      <c r="G115" s="1">
        <v>4.9973000000000001</v>
      </c>
      <c r="H115" s="1">
        <v>2.6118000000000001</v>
      </c>
      <c r="I115" s="1">
        <v>-2.8868999999999998</v>
      </c>
      <c r="J115" s="1">
        <v>-37.6265</v>
      </c>
      <c r="K115" s="1">
        <v>-29.8048</v>
      </c>
      <c r="P115" s="1">
        <f>$AF$149*(AG122-1)/($AG$149-1)</f>
        <v>3.3578947368421055</v>
      </c>
      <c r="Q115" s="1">
        <f>AD122*$X$35</f>
        <v>6.0536120000000011</v>
      </c>
      <c r="R115" s="1">
        <f>AE122*$Y$35</f>
        <v>-7.2297639999999994</v>
      </c>
      <c r="T115" s="2">
        <f>AC115</f>
        <v>2.9649999999999999</v>
      </c>
      <c r="AB115" s="1"/>
      <c r="AC115" s="1">
        <v>2.9649999999999999</v>
      </c>
      <c r="AD115" s="1">
        <f>H115-$H$35</f>
        <v>-6.2799999999999745E-2</v>
      </c>
      <c r="AE115" s="1">
        <f>I115-$I$35</f>
        <v>-2.6160999999999999</v>
      </c>
      <c r="AG115" s="1">
        <f t="shared" si="1"/>
        <v>81</v>
      </c>
    </row>
    <row r="116" spans="1:33" x14ac:dyDescent="0.3">
      <c r="A116" s="1"/>
      <c r="B116" s="1"/>
      <c r="C116" s="1"/>
      <c r="E116" s="1">
        <v>116</v>
      </c>
      <c r="F116" s="1">
        <v>1</v>
      </c>
      <c r="G116" s="1">
        <v>5.0308000000000002</v>
      </c>
      <c r="H116" s="1">
        <v>2.3847</v>
      </c>
      <c r="I116" s="1">
        <v>-3.3068</v>
      </c>
      <c r="J116" s="1">
        <v>-37.764899999999997</v>
      </c>
      <c r="K116" s="1">
        <v>-29.585899999999999</v>
      </c>
      <c r="P116" s="1">
        <f>$AF$149*(AG123-1)/($AG$149-1)</f>
        <v>3.3964912280701758</v>
      </c>
      <c r="Q116" s="1">
        <f>AD123*$X$35</f>
        <v>5.8426819999999999</v>
      </c>
      <c r="R116" s="1">
        <f>AE123*$Y$35</f>
        <v>-4.4191020000000005</v>
      </c>
      <c r="T116" s="2">
        <f>AC116</f>
        <v>2.9981</v>
      </c>
      <c r="AB116" s="1"/>
      <c r="AC116" s="1">
        <v>2.9981</v>
      </c>
      <c r="AD116" s="1">
        <f>H116-$H$35</f>
        <v>-0.28989999999999982</v>
      </c>
      <c r="AE116" s="1">
        <f>I116-$I$35</f>
        <v>-3.036</v>
      </c>
      <c r="AG116" s="1">
        <f t="shared" si="1"/>
        <v>82</v>
      </c>
    </row>
    <row r="117" spans="1:33" x14ac:dyDescent="0.3">
      <c r="A117" s="1"/>
      <c r="B117" s="1"/>
      <c r="C117" s="1"/>
      <c r="E117" s="1">
        <v>117</v>
      </c>
      <c r="F117" s="1">
        <v>1</v>
      </c>
      <c r="G117" s="1">
        <v>5.0640000000000001</v>
      </c>
      <c r="H117" s="1">
        <v>2.1217000000000001</v>
      </c>
      <c r="I117" s="1">
        <v>-3.9298000000000002</v>
      </c>
      <c r="J117" s="1">
        <v>-38.123199999999997</v>
      </c>
      <c r="K117" s="1">
        <v>-29.2681</v>
      </c>
      <c r="P117" s="1">
        <f>$AF$149*(AG124-1)/($AG$149-1)</f>
        <v>3.4350877192982456</v>
      </c>
      <c r="Q117" s="1">
        <f>AD124*$X$35</f>
        <v>5.98583</v>
      </c>
      <c r="R117" s="1">
        <f>AE124*$Y$35</f>
        <v>-1.9391340000000001</v>
      </c>
      <c r="T117" s="2">
        <f>AC117</f>
        <v>3.0314999999999999</v>
      </c>
      <c r="AB117" s="1"/>
      <c r="AC117" s="1">
        <v>3.0314999999999999</v>
      </c>
      <c r="AD117" s="1">
        <f>H117-$H$35</f>
        <v>-0.55289999999999973</v>
      </c>
      <c r="AE117" s="1">
        <f>I117-$I$35</f>
        <v>-3.6590000000000003</v>
      </c>
      <c r="AG117" s="1">
        <f t="shared" si="1"/>
        <v>83</v>
      </c>
    </row>
    <row r="118" spans="1:33" x14ac:dyDescent="0.3">
      <c r="A118" s="1"/>
      <c r="B118" s="1"/>
      <c r="C118" s="1"/>
      <c r="E118" s="1">
        <v>118</v>
      </c>
      <c r="F118" s="1">
        <v>1</v>
      </c>
      <c r="G118" s="1">
        <v>5.1307</v>
      </c>
      <c r="H118" s="1">
        <v>2.7574999999999998</v>
      </c>
      <c r="I118" s="1">
        <v>-5.5636000000000001</v>
      </c>
      <c r="J118" s="1">
        <v>-39.896700000000003</v>
      </c>
      <c r="K118" s="1">
        <v>-27.629899999999999</v>
      </c>
      <c r="P118" s="1">
        <f>$AF$149*(AG125-1)/($AG$149-1)</f>
        <v>3.4736842105263164</v>
      </c>
      <c r="Q118" s="1">
        <f>AD125*$X$35</f>
        <v>5.3622040000000002</v>
      </c>
      <c r="R118" s="1">
        <f>AE125*$Y$35</f>
        <v>0.22925799999999999</v>
      </c>
      <c r="T118" s="2">
        <f>AC118</f>
        <v>3.0649999999999999</v>
      </c>
      <c r="AB118" s="1"/>
      <c r="AC118" s="1">
        <v>3.0649999999999999</v>
      </c>
      <c r="AD118" s="1">
        <f>H118-$H$35</f>
        <v>8.2899999999999974E-2</v>
      </c>
      <c r="AE118" s="1">
        <f>I118-$I$35</f>
        <v>-5.2927999999999997</v>
      </c>
      <c r="AG118" s="1">
        <f t="shared" si="1"/>
        <v>84</v>
      </c>
    </row>
    <row r="119" spans="1:33" x14ac:dyDescent="0.3">
      <c r="A119" s="1"/>
      <c r="B119" s="1"/>
      <c r="C119" s="1"/>
      <c r="E119" s="1">
        <v>119</v>
      </c>
      <c r="F119" s="1">
        <v>1</v>
      </c>
      <c r="G119" s="1">
        <v>5.1638999999999999</v>
      </c>
      <c r="H119" s="1">
        <v>3.1675</v>
      </c>
      <c r="I119" s="1">
        <v>-6.2968999999999999</v>
      </c>
      <c r="J119" s="1">
        <v>-40.594499999999996</v>
      </c>
      <c r="K119" s="1">
        <v>-26.7895</v>
      </c>
      <c r="P119" s="1">
        <f>$AF$149*(AG126-1)/($AG$149-1)</f>
        <v>3.5122807017543862</v>
      </c>
      <c r="Q119" s="1">
        <f>AD126*$X$35</f>
        <v>5.0989760000000004</v>
      </c>
      <c r="R119" s="1">
        <f>AE126*$Y$35</f>
        <v>-0.34696800000000005</v>
      </c>
      <c r="T119" s="2">
        <f>AC119</f>
        <v>3.0983000000000001</v>
      </c>
      <c r="AB119" s="1"/>
      <c r="AC119" s="1">
        <v>3.0983000000000001</v>
      </c>
      <c r="AD119" s="1">
        <f>H119-$H$35</f>
        <v>0.49290000000000012</v>
      </c>
      <c r="AE119" s="1">
        <f>I119-$I$35</f>
        <v>-6.0260999999999996</v>
      </c>
      <c r="AG119" s="1">
        <f t="shared" si="1"/>
        <v>85</v>
      </c>
    </row>
    <row r="120" spans="1:33" x14ac:dyDescent="0.3">
      <c r="A120" s="1"/>
      <c r="B120" s="1"/>
      <c r="C120" s="1"/>
      <c r="E120" s="1">
        <v>120</v>
      </c>
      <c r="F120" s="1">
        <v>1</v>
      </c>
      <c r="G120" s="1">
        <v>5.2305000000000001</v>
      </c>
      <c r="H120" s="1">
        <v>4.7789999999999999</v>
      </c>
      <c r="I120" s="1">
        <v>-6.5883000000000003</v>
      </c>
      <c r="J120" s="1">
        <v>-41.661900000000003</v>
      </c>
      <c r="K120" s="1">
        <v>-25.494800000000001</v>
      </c>
      <c r="P120" s="1">
        <f>$AF$149*(AG127-1)/($AG$149-1)</f>
        <v>3.5508771929824561</v>
      </c>
      <c r="Q120" s="1">
        <f>AD127*$X$35</f>
        <v>5.0566320000000005</v>
      </c>
      <c r="R120" s="1">
        <f>AE127*$Y$35</f>
        <v>-3.6265740000000002</v>
      </c>
      <c r="T120" s="2">
        <f>AC120</f>
        <v>3.1316000000000002</v>
      </c>
      <c r="AB120" s="1"/>
      <c r="AC120" s="1">
        <v>3.1316000000000002</v>
      </c>
      <c r="AD120" s="1">
        <f>H120-$H$35</f>
        <v>2.1044</v>
      </c>
      <c r="AE120" s="1">
        <f>I120-$I$35</f>
        <v>-6.3174999999999999</v>
      </c>
      <c r="AG120" s="1">
        <f t="shared" si="1"/>
        <v>86</v>
      </c>
    </row>
    <row r="121" spans="1:33" x14ac:dyDescent="0.3">
      <c r="A121" s="1"/>
      <c r="B121" s="1"/>
      <c r="C121" s="1"/>
      <c r="E121" s="1">
        <v>121</v>
      </c>
      <c r="F121" s="1">
        <v>1</v>
      </c>
      <c r="G121" s="1">
        <v>5.2641</v>
      </c>
      <c r="H121" s="1">
        <v>6.0198999999999998</v>
      </c>
      <c r="I121" s="1">
        <v>-6.056</v>
      </c>
      <c r="J121" s="1">
        <v>-41.801099999999998</v>
      </c>
      <c r="K121" s="1">
        <v>-25.132899999999999</v>
      </c>
      <c r="P121" s="1">
        <f>$AF$149*(AG128-1)/($AG$149-1)</f>
        <v>3.5894736842105268</v>
      </c>
      <c r="Q121" s="1">
        <f>AD128*$X$35</f>
        <v>5.1879300000000006</v>
      </c>
      <c r="R121" s="1">
        <f>AE128*$Y$35</f>
        <v>-5.4893939999999999</v>
      </c>
      <c r="T121" s="2">
        <f>AC121</f>
        <v>3.1648999999999998</v>
      </c>
      <c r="AB121" s="1"/>
      <c r="AC121" s="1">
        <v>3.1648999999999998</v>
      </c>
      <c r="AD121" s="1">
        <f>H121-$H$35</f>
        <v>3.3452999999999999</v>
      </c>
      <c r="AE121" s="1">
        <f>I121-$I$35</f>
        <v>-5.7851999999999997</v>
      </c>
      <c r="AG121" s="1">
        <f t="shared" si="1"/>
        <v>87</v>
      </c>
    </row>
    <row r="122" spans="1:33" x14ac:dyDescent="0.3">
      <c r="A122" s="1"/>
      <c r="B122" s="1"/>
      <c r="C122" s="1"/>
      <c r="E122" s="1">
        <v>122</v>
      </c>
      <c r="F122" s="1">
        <v>1</v>
      </c>
      <c r="G122" s="1">
        <v>5.2972999999999999</v>
      </c>
      <c r="H122" s="1">
        <v>6.5060000000000002</v>
      </c>
      <c r="I122" s="1">
        <v>-4.8465999999999996</v>
      </c>
      <c r="J122" s="1">
        <v>-41.507399999999997</v>
      </c>
      <c r="K122" s="1">
        <v>-25.3813</v>
      </c>
      <c r="P122" s="1">
        <f>$AF$149*(AG129-1)/($AG$149-1)</f>
        <v>3.6280701754385967</v>
      </c>
      <c r="Q122" s="1">
        <f>AD129*$X$35</f>
        <v>4.9743139999999997</v>
      </c>
      <c r="R122" s="1">
        <f>AE129*$Y$35</f>
        <v>-6.4895339999999999</v>
      </c>
      <c r="T122" s="2">
        <f>AC122</f>
        <v>3.1981999999999999</v>
      </c>
      <c r="AB122" s="1"/>
      <c r="AC122" s="1">
        <v>3.1981999999999999</v>
      </c>
      <c r="AD122" s="1">
        <f>H122-$H$35</f>
        <v>3.8314000000000004</v>
      </c>
      <c r="AE122" s="1">
        <f>I122-$I$35</f>
        <v>-4.5757999999999992</v>
      </c>
      <c r="AG122" s="1">
        <f t="shared" si="1"/>
        <v>88</v>
      </c>
    </row>
    <row r="123" spans="1:33" x14ac:dyDescent="0.3">
      <c r="A123" s="1"/>
      <c r="B123" s="1"/>
      <c r="C123" s="1"/>
      <c r="E123" s="1">
        <v>123</v>
      </c>
      <c r="F123" s="1">
        <v>1</v>
      </c>
      <c r="G123" s="1">
        <v>5.3304999999999998</v>
      </c>
      <c r="H123" s="1">
        <v>6.3724999999999996</v>
      </c>
      <c r="I123" s="1">
        <v>-3.0676999999999999</v>
      </c>
      <c r="J123" s="1">
        <v>-40.4146</v>
      </c>
      <c r="K123" s="1">
        <v>-26.444099999999999</v>
      </c>
      <c r="P123" s="1">
        <f>$AF$149*(AG130-1)/($AG$149-1)</f>
        <v>3.666666666666667</v>
      </c>
      <c r="Q123" s="1">
        <f>AD130*$X$35</f>
        <v>4.451334000000001</v>
      </c>
      <c r="R123" s="1">
        <f>AE130*$Y$35</f>
        <v>-6.8813740000000001</v>
      </c>
      <c r="T123" s="2">
        <f>AC123</f>
        <v>3.2648999999999999</v>
      </c>
      <c r="AB123" s="1"/>
      <c r="AC123" s="1">
        <v>3.2648999999999999</v>
      </c>
      <c r="AD123" s="1">
        <f>H123-$H$35</f>
        <v>3.6978999999999997</v>
      </c>
      <c r="AE123" s="1">
        <f>I123-$I$35</f>
        <v>-2.7968999999999999</v>
      </c>
      <c r="AG123" s="1">
        <f t="shared" si="1"/>
        <v>89</v>
      </c>
    </row>
    <row r="124" spans="1:33" x14ac:dyDescent="0.3">
      <c r="A124" s="1"/>
      <c r="B124" s="1"/>
      <c r="C124" s="1"/>
      <c r="E124" s="1">
        <v>124</v>
      </c>
      <c r="F124" s="1">
        <v>1</v>
      </c>
      <c r="G124" s="1">
        <v>5.3639000000000001</v>
      </c>
      <c r="H124" s="1">
        <v>6.4630999999999998</v>
      </c>
      <c r="I124" s="1">
        <v>-1.4981</v>
      </c>
      <c r="J124" s="1">
        <v>-39.877400000000002</v>
      </c>
      <c r="K124" s="1">
        <v>-27.088999999999999</v>
      </c>
      <c r="P124" s="1">
        <f>$AF$149*(AG131-1)/($AG$149-1)</f>
        <v>3.7052631578947373</v>
      </c>
      <c r="Q124" s="1">
        <f>AD131*$X$35</f>
        <v>3.3605020000000003</v>
      </c>
      <c r="R124" s="1">
        <f>AE131*$Y$35</f>
        <v>-6.1689520000000009</v>
      </c>
      <c r="T124" s="2">
        <f>AC124</f>
        <v>3.2982</v>
      </c>
      <c r="AB124" s="1"/>
      <c r="AC124" s="1">
        <v>3.2982</v>
      </c>
      <c r="AD124" s="1">
        <f>H124-$H$35</f>
        <v>3.7885</v>
      </c>
      <c r="AE124" s="1">
        <f>I124-$I$35</f>
        <v>-1.2273000000000001</v>
      </c>
      <c r="AG124" s="1">
        <f t="shared" si="1"/>
        <v>90</v>
      </c>
    </row>
    <row r="125" spans="1:33" x14ac:dyDescent="0.3">
      <c r="A125" s="1"/>
      <c r="B125" s="1"/>
      <c r="C125" s="1"/>
      <c r="E125" s="1">
        <v>125</v>
      </c>
      <c r="F125" s="1">
        <v>1</v>
      </c>
      <c r="G125" s="1">
        <v>5.4306000000000001</v>
      </c>
      <c r="H125" s="1">
        <v>6.0683999999999996</v>
      </c>
      <c r="I125" s="1">
        <v>-0.12570000000000001</v>
      </c>
      <c r="J125" s="1">
        <v>-39.25</v>
      </c>
      <c r="K125" s="1">
        <v>-28.0215</v>
      </c>
      <c r="P125" s="1">
        <f>$AF$149*(AG132-1)/($AG$149-1)</f>
        <v>3.7438596491228071</v>
      </c>
      <c r="Q125" s="1">
        <f>AD132*$X$35</f>
        <v>0.67592399999999997</v>
      </c>
      <c r="R125" s="1">
        <f>AE132*$Y$35</f>
        <v>-2.1145140000000002</v>
      </c>
      <c r="T125" s="2">
        <f>AC125</f>
        <v>3.3315000000000001</v>
      </c>
      <c r="AB125" s="1"/>
      <c r="AC125" s="1">
        <v>3.3315000000000001</v>
      </c>
      <c r="AD125" s="1">
        <f>H125-$H$35</f>
        <v>3.3937999999999997</v>
      </c>
      <c r="AE125" s="1">
        <f>I125-$I$35</f>
        <v>0.14509999999999998</v>
      </c>
      <c r="AG125" s="1">
        <f t="shared" si="1"/>
        <v>91</v>
      </c>
    </row>
    <row r="126" spans="1:33" x14ac:dyDescent="0.3">
      <c r="A126" s="1"/>
      <c r="B126" s="1"/>
      <c r="C126" s="1"/>
      <c r="E126" s="1">
        <v>126</v>
      </c>
      <c r="F126" s="1">
        <v>1</v>
      </c>
      <c r="G126" s="1">
        <v>5.4637000000000002</v>
      </c>
      <c r="H126" s="1">
        <v>5.9017999999999997</v>
      </c>
      <c r="I126" s="1">
        <v>-0.4904</v>
      </c>
      <c r="J126" s="1">
        <v>-39.177799999999998</v>
      </c>
      <c r="K126" s="1">
        <v>-28.067</v>
      </c>
      <c r="P126" s="1">
        <f>$AF$149*(AG133-1)/($AG$149-1)</f>
        <v>3.7824561403508774</v>
      </c>
      <c r="Q126" s="1">
        <f>AD133*$X$35</f>
        <v>-0.7414940000000001</v>
      </c>
      <c r="R126" s="1">
        <f>AE133*$Y$35</f>
        <v>2.4237200000000003</v>
      </c>
      <c r="T126" s="2">
        <f>AC126</f>
        <v>3.3645999999999998</v>
      </c>
      <c r="AB126" s="1"/>
      <c r="AC126" s="1">
        <v>3.3645999999999998</v>
      </c>
      <c r="AD126" s="1">
        <f>H126-$H$35</f>
        <v>3.2271999999999998</v>
      </c>
      <c r="AE126" s="1">
        <f>I126-$I$35</f>
        <v>-0.21960000000000002</v>
      </c>
      <c r="AG126" s="1">
        <f t="shared" si="1"/>
        <v>92</v>
      </c>
    </row>
    <row r="127" spans="1:33" x14ac:dyDescent="0.3">
      <c r="A127" s="1"/>
      <c r="B127" s="1"/>
      <c r="C127" s="1"/>
      <c r="E127" s="1">
        <v>127</v>
      </c>
      <c r="F127" s="1">
        <v>1</v>
      </c>
      <c r="G127" s="1">
        <v>5.5305</v>
      </c>
      <c r="H127" s="1">
        <v>5.875</v>
      </c>
      <c r="I127" s="1">
        <v>-2.5661</v>
      </c>
      <c r="J127" s="1">
        <v>-39.9465</v>
      </c>
      <c r="K127" s="1">
        <v>-27.303699999999999</v>
      </c>
      <c r="P127" s="1">
        <f>$AF$149*(AG134-1)/($AG$149-1)</f>
        <v>3.8210526315789477</v>
      </c>
      <c r="Q127" s="1">
        <f>AD134*$X$35</f>
        <v>-1.1454999999999997</v>
      </c>
      <c r="R127" s="1">
        <f>AE134*$Y$35</f>
        <v>3.6025580000000001</v>
      </c>
      <c r="T127" s="2">
        <f>AC127</f>
        <v>3.4314</v>
      </c>
      <c r="AB127" s="1"/>
      <c r="AC127" s="1">
        <v>3.4314</v>
      </c>
      <c r="AD127" s="1">
        <f>H127-$H$35</f>
        <v>3.2004000000000001</v>
      </c>
      <c r="AE127" s="1">
        <f>I127-$I$35</f>
        <v>-2.2953000000000001</v>
      </c>
      <c r="AG127" s="1">
        <f t="shared" si="1"/>
        <v>93</v>
      </c>
    </row>
    <row r="128" spans="1:33" x14ac:dyDescent="0.3">
      <c r="A128" s="1"/>
      <c r="B128" s="1"/>
      <c r="C128" s="1"/>
      <c r="E128" s="1">
        <v>128</v>
      </c>
      <c r="F128" s="1">
        <v>1</v>
      </c>
      <c r="G128" s="1">
        <v>5.5636999999999999</v>
      </c>
      <c r="H128" s="1">
        <v>5.9581</v>
      </c>
      <c r="I128" s="1">
        <v>-3.7450999999999999</v>
      </c>
      <c r="J128" s="1">
        <v>-40.554000000000002</v>
      </c>
      <c r="K128" s="1">
        <v>-26.614599999999999</v>
      </c>
      <c r="P128" s="1">
        <f>$AF$149*(AG135-1)/($AG$149-1)</f>
        <v>3.859649122807018</v>
      </c>
      <c r="Q128" s="1">
        <f>AD135*$X$35</f>
        <v>-0.34996999999999973</v>
      </c>
      <c r="R128" s="1">
        <f>AE135*$Y$35</f>
        <v>3.0473460000000001</v>
      </c>
      <c r="T128" s="2">
        <f>AC128</f>
        <v>3.4647000000000001</v>
      </c>
      <c r="AB128" s="1"/>
      <c r="AC128" s="1">
        <v>3.4647000000000001</v>
      </c>
      <c r="AD128" s="1">
        <f>H128-$H$35</f>
        <v>3.2835000000000001</v>
      </c>
      <c r="AE128" s="1">
        <f>I128-$I$35</f>
        <v>-3.4742999999999999</v>
      </c>
      <c r="AG128" s="1">
        <f t="shared" si="1"/>
        <v>94</v>
      </c>
    </row>
    <row r="129" spans="1:33" x14ac:dyDescent="0.3">
      <c r="A129" s="1"/>
      <c r="B129" s="1"/>
      <c r="C129" s="1"/>
      <c r="E129" s="1">
        <v>129</v>
      </c>
      <c r="F129" s="1">
        <v>1</v>
      </c>
      <c r="G129" s="1">
        <v>5.5970000000000004</v>
      </c>
      <c r="H129" s="1">
        <v>5.8228999999999997</v>
      </c>
      <c r="I129" s="1">
        <v>-4.3780999999999999</v>
      </c>
      <c r="J129" s="1">
        <v>-40.883600000000001</v>
      </c>
      <c r="K129" s="1">
        <v>-26.409600000000001</v>
      </c>
      <c r="P129" s="1">
        <f>$AF$149*(AG136-1)/($AG$149-1)</f>
        <v>3.8982456140350878</v>
      </c>
      <c r="Q129" s="1">
        <f>AD136*$X$35</f>
        <v>0.36924600000000041</v>
      </c>
      <c r="R129" s="1">
        <f>AE136*$Y$35</f>
        <v>1.5754179999999998</v>
      </c>
      <c r="T129" s="2">
        <f>AC129</f>
        <v>3.5314000000000001</v>
      </c>
      <c r="AB129" s="1"/>
      <c r="AC129" s="1">
        <v>3.5314000000000001</v>
      </c>
      <c r="AD129" s="1">
        <f>H129-$H$35</f>
        <v>3.1482999999999999</v>
      </c>
      <c r="AE129" s="1">
        <f>I129-$I$35</f>
        <v>-4.1072999999999995</v>
      </c>
      <c r="AG129" s="1">
        <f t="shared" si="1"/>
        <v>95</v>
      </c>
    </row>
    <row r="130" spans="1:33" x14ac:dyDescent="0.3">
      <c r="A130" s="1"/>
      <c r="B130" s="1"/>
      <c r="C130" s="1"/>
      <c r="E130" s="1">
        <v>130</v>
      </c>
      <c r="F130" s="1">
        <v>1</v>
      </c>
      <c r="G130" s="1">
        <v>5.6303999999999998</v>
      </c>
      <c r="H130" s="1">
        <v>5.4919000000000002</v>
      </c>
      <c r="I130" s="1">
        <v>-4.6261000000000001</v>
      </c>
      <c r="J130" s="1">
        <v>-40.813099999999999</v>
      </c>
      <c r="K130" s="1">
        <v>-26.533899999999999</v>
      </c>
      <c r="P130" s="1">
        <f>$AF$149*(AG137-1)/($AG$149-1)</f>
        <v>3.9368421052631581</v>
      </c>
      <c r="Q130" s="1">
        <f>AD137*$X$35+X137</f>
        <v>1.4404860000000004</v>
      </c>
      <c r="R130" s="1">
        <f>AE137*$Y$35+Y137</f>
        <v>-0.61964000000000041</v>
      </c>
      <c r="T130" s="2">
        <f>AC130</f>
        <v>3.5647000000000002</v>
      </c>
      <c r="AB130" s="1"/>
      <c r="AC130" s="1">
        <v>3.5647000000000002</v>
      </c>
      <c r="AD130" s="1">
        <f>H130-$H$35</f>
        <v>2.8173000000000004</v>
      </c>
      <c r="AE130" s="1">
        <f>I130-$I$35</f>
        <v>-4.3552999999999997</v>
      </c>
      <c r="AG130" s="1">
        <f t="shared" si="1"/>
        <v>96</v>
      </c>
    </row>
    <row r="131" spans="1:33" x14ac:dyDescent="0.3">
      <c r="A131" s="1"/>
      <c r="B131" s="1"/>
      <c r="C131" s="1"/>
      <c r="E131" s="1">
        <v>131</v>
      </c>
      <c r="F131" s="1">
        <v>1</v>
      </c>
      <c r="G131" s="1">
        <v>5.6635999999999997</v>
      </c>
      <c r="H131" s="1">
        <v>4.8014999999999999</v>
      </c>
      <c r="I131" s="1">
        <v>-4.1752000000000002</v>
      </c>
      <c r="J131" s="1">
        <v>-40.016500000000001</v>
      </c>
      <c r="K131" s="1">
        <v>-27.346599999999999</v>
      </c>
      <c r="P131" s="1">
        <f>$AF$149*(AG138-1)/($AG$149-1)</f>
        <v>3.9754385964912284</v>
      </c>
      <c r="Q131" s="1">
        <f>AD138*$X$35+X138</f>
        <v>1.4300580000000001</v>
      </c>
      <c r="R131" s="1">
        <f>AE138*$Y$35+Y138</f>
        <v>-1.9242460000000006</v>
      </c>
      <c r="T131" s="2">
        <f>AC131</f>
        <v>3.5979999999999999</v>
      </c>
      <c r="AB131" s="1"/>
      <c r="AC131" s="1">
        <v>3.5979999999999999</v>
      </c>
      <c r="AD131" s="1">
        <f>H131-$H$35</f>
        <v>2.1269</v>
      </c>
      <c r="AE131" s="1">
        <f>I131-$I$35</f>
        <v>-3.9044000000000003</v>
      </c>
      <c r="AG131" s="1">
        <f t="shared" si="1"/>
        <v>97</v>
      </c>
    </row>
    <row r="132" spans="1:33" x14ac:dyDescent="0.3">
      <c r="A132" s="1"/>
      <c r="B132" s="1"/>
      <c r="C132" s="1"/>
      <c r="E132" s="1">
        <v>132</v>
      </c>
      <c r="F132" s="1">
        <v>1</v>
      </c>
      <c r="G132" s="1">
        <v>5.7302</v>
      </c>
      <c r="H132" s="1">
        <v>3.1023999999999998</v>
      </c>
      <c r="I132" s="1">
        <v>-1.6091</v>
      </c>
      <c r="J132" s="1">
        <v>-37.156500000000001</v>
      </c>
      <c r="K132" s="1">
        <v>-30.2469</v>
      </c>
      <c r="P132" s="1">
        <f>$AF$149*(AG139-1)/($AG$149-1)</f>
        <v>4.0140350877192983</v>
      </c>
      <c r="Q132" s="1">
        <f>AD139*$X$35+X139</f>
        <v>1.0977840000000005</v>
      </c>
      <c r="R132" s="1">
        <f>AE139*$Y$35+Y139</f>
        <v>-2.3325180000000003</v>
      </c>
      <c r="T132" s="2">
        <f>AC132</f>
        <v>3.6644999999999999</v>
      </c>
      <c r="AB132" s="1"/>
      <c r="AC132" s="1">
        <v>3.6644999999999999</v>
      </c>
      <c r="AD132" s="1">
        <f>H132-$H$35</f>
        <v>0.42779999999999996</v>
      </c>
      <c r="AE132" s="1">
        <f>I132-$I$35</f>
        <v>-1.3383</v>
      </c>
      <c r="AG132" s="1">
        <f t="shared" si="1"/>
        <v>98</v>
      </c>
    </row>
    <row r="133" spans="1:33" x14ac:dyDescent="0.3">
      <c r="A133" s="1"/>
      <c r="B133" s="1"/>
      <c r="C133" s="1"/>
      <c r="E133" s="1">
        <v>133</v>
      </c>
      <c r="F133" s="1">
        <v>1</v>
      </c>
      <c r="G133" s="1">
        <v>5.7969999999999997</v>
      </c>
      <c r="H133" s="1">
        <v>2.2052999999999998</v>
      </c>
      <c r="I133" s="1">
        <v>1.2632000000000001</v>
      </c>
      <c r="J133" s="1">
        <v>-36.287999999999997</v>
      </c>
      <c r="K133" s="1">
        <v>-31.2516</v>
      </c>
      <c r="P133" s="1">
        <f>$AF$149*(AG140-1)/($AG$149-1)</f>
        <v>4.052631578947369</v>
      </c>
      <c r="Q133" s="1">
        <f>AD140*$X$35+X140</f>
        <v>-1.7022919999999999</v>
      </c>
      <c r="R133" s="1">
        <f>AE140*$Y$35+Y140</f>
        <v>0.18220999999999976</v>
      </c>
      <c r="T133" s="2">
        <f>AC133</f>
        <v>3.6981000000000002</v>
      </c>
      <c r="AB133" s="1"/>
      <c r="AC133" s="1">
        <v>3.6981000000000002</v>
      </c>
      <c r="AD133" s="1">
        <f>H133-$H$35</f>
        <v>-0.46930000000000005</v>
      </c>
      <c r="AE133" s="1">
        <f>I133-$I$35</f>
        <v>1.534</v>
      </c>
      <c r="AG133" s="1">
        <f t="shared" si="1"/>
        <v>99</v>
      </c>
    </row>
    <row r="134" spans="1:33" x14ac:dyDescent="0.3">
      <c r="A134" s="1"/>
      <c r="B134" s="1"/>
      <c r="C134" s="1"/>
      <c r="E134" s="1">
        <v>134</v>
      </c>
      <c r="F134" s="1">
        <v>1</v>
      </c>
      <c r="G134" s="1">
        <v>5.8304</v>
      </c>
      <c r="H134" s="1">
        <v>1.9496</v>
      </c>
      <c r="I134" s="1">
        <v>2.0093000000000001</v>
      </c>
      <c r="J134" s="1">
        <v>-36.474600000000002</v>
      </c>
      <c r="K134" s="1">
        <v>-30.9343</v>
      </c>
      <c r="P134" s="1">
        <f>$AF$149*(AG141-1)/($AG$149-1)</f>
        <v>4.0912280701754389</v>
      </c>
      <c r="Q134" s="1">
        <f>AD141*$X$35+X141</f>
        <v>-1.801042</v>
      </c>
      <c r="R134" s="1">
        <f>AE141*$Y$35+Y141</f>
        <v>2.562322</v>
      </c>
      <c r="T134" s="2">
        <f>AC134</f>
        <v>3.7646000000000002</v>
      </c>
      <c r="AB134" s="1"/>
      <c r="AC134" s="1">
        <v>3.7646000000000002</v>
      </c>
      <c r="AD134" s="1">
        <f>H134-$H$35</f>
        <v>-0.72499999999999987</v>
      </c>
      <c r="AE134" s="1">
        <f>I134-$I$35</f>
        <v>2.2801</v>
      </c>
      <c r="AG134" s="1">
        <f t="shared" si="1"/>
        <v>100</v>
      </c>
    </row>
    <row r="135" spans="1:33" x14ac:dyDescent="0.3">
      <c r="A135" s="1"/>
      <c r="B135" s="1"/>
      <c r="C135" s="1"/>
      <c r="E135" s="1">
        <v>135</v>
      </c>
      <c r="F135" s="1">
        <v>1</v>
      </c>
      <c r="G135" s="1">
        <v>5.8968999999999996</v>
      </c>
      <c r="H135" s="1">
        <v>2.4531000000000001</v>
      </c>
      <c r="I135" s="1">
        <v>1.6578999999999999</v>
      </c>
      <c r="J135" s="1">
        <v>-36.712000000000003</v>
      </c>
      <c r="K135" s="1">
        <v>-30.830200000000001</v>
      </c>
      <c r="P135" s="1">
        <f>$AF$149*(AG142-1)/($AG$149-1)</f>
        <v>4.1298245614035087</v>
      </c>
      <c r="Q135" s="1">
        <f>AD142*$X$35+X142</f>
        <v>-2.4644839999999997</v>
      </c>
      <c r="R135" s="1">
        <f>AE142*$Y$35+Y142</f>
        <v>5.214194</v>
      </c>
      <c r="T135" s="2">
        <f>AC135</f>
        <v>3.7978999999999998</v>
      </c>
      <c r="AB135" s="1"/>
      <c r="AC135" s="1">
        <v>3.7978999999999998</v>
      </c>
      <c r="AD135" s="1">
        <f>H135-$H$35</f>
        <v>-0.22149999999999981</v>
      </c>
      <c r="AE135" s="1">
        <f>I135-$I$35</f>
        <v>1.9286999999999999</v>
      </c>
      <c r="AG135" s="1">
        <f t="shared" si="1"/>
        <v>101</v>
      </c>
    </row>
    <row r="136" spans="1:33" x14ac:dyDescent="0.3">
      <c r="A136" s="1"/>
      <c r="B136" s="1"/>
      <c r="C136" s="1"/>
      <c r="E136" s="1">
        <v>136</v>
      </c>
      <c r="F136" s="1">
        <v>1</v>
      </c>
      <c r="G136" s="1">
        <v>5.9302000000000001</v>
      </c>
      <c r="H136" s="1">
        <v>2.9083000000000001</v>
      </c>
      <c r="I136" s="1">
        <v>0.72629999999999995</v>
      </c>
      <c r="J136" s="1">
        <v>-36.682099999999998</v>
      </c>
      <c r="K136" s="1">
        <v>-30.904</v>
      </c>
      <c r="P136" s="1">
        <f>$AF$149*(AG143-1)/($AG$149-1)</f>
        <v>4.1684210526315795</v>
      </c>
      <c r="Q136" s="1">
        <f>AD143*$X$35+X143</f>
        <v>-1.1946020000000002</v>
      </c>
      <c r="R136" s="1">
        <f>AE143*$Y$35+Y143</f>
        <v>7.6172160000000009</v>
      </c>
      <c r="T136" s="2">
        <f>AC136</f>
        <v>3.8313000000000001</v>
      </c>
      <c r="AB136" s="1"/>
      <c r="AC136" s="1">
        <v>3.8313000000000001</v>
      </c>
      <c r="AD136" s="1">
        <f>H136-$H$35</f>
        <v>0.23370000000000024</v>
      </c>
      <c r="AE136" s="1">
        <f>I136-$I$35</f>
        <v>0.99709999999999988</v>
      </c>
      <c r="AG136" s="1">
        <f t="shared" si="1"/>
        <v>102</v>
      </c>
    </row>
    <row r="137" spans="1:33" x14ac:dyDescent="0.3">
      <c r="A137" s="1"/>
      <c r="B137" s="1"/>
      <c r="C137" s="1"/>
      <c r="E137" s="1">
        <v>137</v>
      </c>
      <c r="F137" s="1">
        <v>1</v>
      </c>
      <c r="G137" s="1">
        <v>5.9968000000000004</v>
      </c>
      <c r="H137" s="1">
        <v>3.5863</v>
      </c>
      <c r="I137" s="1">
        <v>-1.9288000000000001</v>
      </c>
      <c r="J137" s="1">
        <v>-37.746899999999997</v>
      </c>
      <c r="K137" s="1">
        <v>-29.688099999999999</v>
      </c>
      <c r="P137" s="1">
        <f>$AF$149*(AG144-1)/($AG$149-1)</f>
        <v>4.2070175438596493</v>
      </c>
      <c r="Q137" s="1">
        <f>AD144*$X$35+X144</f>
        <v>-1.4717339999999997</v>
      </c>
      <c r="R137" s="1">
        <f>AE144*$Y$35+Y144</f>
        <v>9.3542680000000011</v>
      </c>
      <c r="T137" s="2">
        <f>AC137</f>
        <v>3.8645</v>
      </c>
      <c r="Y137">
        <v>2</v>
      </c>
      <c r="AB137" s="1"/>
      <c r="AC137" s="1">
        <v>3.8645</v>
      </c>
      <c r="AD137" s="1">
        <f>H137-$H$35</f>
        <v>0.91170000000000018</v>
      </c>
      <c r="AE137" s="1">
        <f>I137-$I$35</f>
        <v>-1.6580000000000001</v>
      </c>
      <c r="AG137" s="1">
        <f t="shared" si="1"/>
        <v>103</v>
      </c>
    </row>
    <row r="138" spans="1:33" x14ac:dyDescent="0.3">
      <c r="A138" s="1"/>
      <c r="B138" s="1"/>
      <c r="C138" s="1"/>
      <c r="E138" s="1">
        <v>138</v>
      </c>
      <c r="F138" s="1">
        <v>1</v>
      </c>
      <c r="G138" s="1">
        <v>6.0301</v>
      </c>
      <c r="H138" s="1">
        <v>3.5796999999999999</v>
      </c>
      <c r="I138" s="1">
        <v>-2.7545000000000002</v>
      </c>
      <c r="J138" s="1">
        <v>-38.281399999999998</v>
      </c>
      <c r="K138" s="1">
        <v>-29.2713</v>
      </c>
      <c r="P138" s="1">
        <f>$AF$149*(AG145-1)/($AG$149-1)</f>
        <v>4.2456140350877201</v>
      </c>
      <c r="Q138" s="1">
        <f>AD145*$X$35+X145</f>
        <v>-0.91604799999999997</v>
      </c>
      <c r="R138" s="1">
        <f>AE145*$Y$35+Y145</f>
        <v>8.5792780000000022</v>
      </c>
      <c r="T138" s="2">
        <f>AC138</f>
        <v>3.8978000000000002</v>
      </c>
      <c r="Y138">
        <v>2</v>
      </c>
      <c r="AB138" s="1"/>
      <c r="AC138" s="1">
        <v>3.8978000000000002</v>
      </c>
      <c r="AD138" s="1">
        <f>H138-$H$35</f>
        <v>0.90510000000000002</v>
      </c>
      <c r="AE138" s="1">
        <f>I138-$I$35</f>
        <v>-2.4837000000000002</v>
      </c>
      <c r="AG138" s="1">
        <f t="shared" si="1"/>
        <v>104</v>
      </c>
    </row>
    <row r="139" spans="1:33" x14ac:dyDescent="0.3">
      <c r="A139" s="1"/>
      <c r="B139" s="1"/>
      <c r="C139" s="1"/>
      <c r="E139" s="1">
        <v>139</v>
      </c>
      <c r="F139" s="1">
        <v>1</v>
      </c>
      <c r="G139" s="1">
        <v>6.0635000000000003</v>
      </c>
      <c r="H139" s="1">
        <v>3.3694000000000002</v>
      </c>
      <c r="I139" s="1">
        <v>-3.0129000000000001</v>
      </c>
      <c r="J139" s="1">
        <v>-38.291200000000003</v>
      </c>
      <c r="K139" s="1">
        <v>-29.223400000000002</v>
      </c>
      <c r="P139" s="1">
        <f>$AF$149*(AG146-1)/($AG$149-1)</f>
        <v>4.2842105263157899</v>
      </c>
      <c r="Q139" s="1">
        <f>AD146*$X$35+X146</f>
        <v>-0.15543599999999991</v>
      </c>
      <c r="R139" s="1">
        <f>AE146*$Y$35+Y146</f>
        <v>4.7054340000000003</v>
      </c>
      <c r="T139" s="2">
        <f>AC139</f>
        <v>3.9312999999999998</v>
      </c>
      <c r="Y139">
        <v>2</v>
      </c>
      <c r="AB139" s="1"/>
      <c r="AC139" s="1">
        <v>3.9312999999999998</v>
      </c>
      <c r="AD139" s="1">
        <f>H139-$H$35</f>
        <v>0.69480000000000031</v>
      </c>
      <c r="AE139" s="1">
        <f>I139-$I$35</f>
        <v>-2.7421000000000002</v>
      </c>
      <c r="AG139" s="1">
        <f t="shared" si="1"/>
        <v>105</v>
      </c>
    </row>
    <row r="140" spans="1:33" x14ac:dyDescent="0.3">
      <c r="A140" s="1"/>
      <c r="B140" s="1"/>
      <c r="C140" s="1"/>
      <c r="E140" s="1">
        <v>140</v>
      </c>
      <c r="F140" s="1">
        <v>1</v>
      </c>
      <c r="G140" s="1">
        <v>6.1304999999999996</v>
      </c>
      <c r="H140" s="1">
        <v>1.5972</v>
      </c>
      <c r="I140" s="1">
        <v>-1.4213</v>
      </c>
      <c r="J140" s="1">
        <v>-35.808199999999999</v>
      </c>
      <c r="K140" s="1">
        <v>-31.561800000000002</v>
      </c>
      <c r="P140" s="1">
        <f>$AF$149*(AG147-1)/($AG$149-1)</f>
        <v>4.3228070175438607</v>
      </c>
      <c r="Q140" s="1">
        <f>AD147*$X$35+X147</f>
        <v>-0.51188399999999978</v>
      </c>
      <c r="R140" s="1">
        <f>AE147*$Y$35+Y147</f>
        <v>2.0478740000000002</v>
      </c>
      <c r="T140" s="2">
        <f>AC140</f>
        <v>3.9977999999999998</v>
      </c>
      <c r="Y140">
        <v>2</v>
      </c>
      <c r="AB140" s="1"/>
      <c r="AC140" s="1">
        <v>3.9977999999999998</v>
      </c>
      <c r="AD140" s="1">
        <f>H140-$H$35</f>
        <v>-1.0773999999999999</v>
      </c>
      <c r="AE140" s="1">
        <f>I140-$I$35</f>
        <v>-1.1505000000000001</v>
      </c>
      <c r="AG140" s="1">
        <f t="shared" si="1"/>
        <v>106</v>
      </c>
    </row>
    <row r="141" spans="1:33" x14ac:dyDescent="0.3">
      <c r="A141" s="1"/>
      <c r="B141" s="1"/>
      <c r="C141" s="1"/>
      <c r="E141" s="1">
        <v>141</v>
      </c>
      <c r="F141" s="1">
        <v>1</v>
      </c>
      <c r="G141" s="1">
        <v>6.1634000000000002</v>
      </c>
      <c r="H141" s="1">
        <v>1.5347</v>
      </c>
      <c r="I141" s="1">
        <v>8.5099999999999995E-2</v>
      </c>
      <c r="J141" s="1">
        <v>-35.185699999999997</v>
      </c>
      <c r="K141" s="1">
        <v>-32.316800000000001</v>
      </c>
      <c r="P141" s="1">
        <f>$AF$149*(AG148-1)/($AG$149-1)</f>
        <v>4.3614035087719305</v>
      </c>
      <c r="Q141" s="1">
        <f>AD148*$X$35+X148</f>
        <v>-7.4539999999999829E-2</v>
      </c>
      <c r="R141" s="1">
        <f>AE148*$Y$35+Y148</f>
        <v>0.45460199999999995</v>
      </c>
      <c r="T141" s="2">
        <f>AC141</f>
        <v>4.0311000000000003</v>
      </c>
      <c r="Y141">
        <v>2</v>
      </c>
      <c r="AB141" s="1"/>
      <c r="AC141" s="1">
        <v>4.0311000000000003</v>
      </c>
      <c r="AD141" s="1">
        <f>H141-$H$35</f>
        <v>-1.1398999999999999</v>
      </c>
      <c r="AE141" s="1">
        <f>I141-$I$35</f>
        <v>0.35589999999999999</v>
      </c>
      <c r="AG141" s="1">
        <f t="shared" si="1"/>
        <v>107</v>
      </c>
    </row>
    <row r="142" spans="1:33" x14ac:dyDescent="0.3">
      <c r="A142" s="1"/>
      <c r="B142" s="1"/>
      <c r="C142" s="1"/>
      <c r="E142" s="1">
        <v>142</v>
      </c>
      <c r="F142" s="1">
        <v>1</v>
      </c>
      <c r="G142" s="1">
        <v>6.1966999999999999</v>
      </c>
      <c r="H142" s="1">
        <v>1.1148</v>
      </c>
      <c r="I142" s="1">
        <v>1.7635000000000001</v>
      </c>
      <c r="J142" s="1">
        <v>-35.853499999999997</v>
      </c>
      <c r="K142" s="1">
        <v>-31.6921</v>
      </c>
      <c r="P142" s="1">
        <f>$AF$149*(AG149-1)/($AG$149-1)</f>
        <v>4.4000000000000004</v>
      </c>
      <c r="Q142" s="1">
        <f>AD149*$X$35+X149</f>
        <v>-0.72692199999999962</v>
      </c>
      <c r="R142" s="1">
        <f>AE149*$Y$35+Y149</f>
        <v>-0.16807600000000011</v>
      </c>
      <c r="T142" s="2">
        <f>AC142</f>
        <v>4.0644999999999998</v>
      </c>
      <c r="Y142">
        <v>2</v>
      </c>
      <c r="AB142" s="1"/>
      <c r="AC142" s="1">
        <v>4.0644999999999998</v>
      </c>
      <c r="AD142" s="1">
        <f>H142-$H$35</f>
        <v>-1.5597999999999999</v>
      </c>
      <c r="AE142" s="1">
        <f>I142-$I$35</f>
        <v>2.0343</v>
      </c>
      <c r="AG142" s="1">
        <f t="shared" si="1"/>
        <v>108</v>
      </c>
    </row>
    <row r="143" spans="1:33" x14ac:dyDescent="0.3">
      <c r="A143" s="1"/>
      <c r="B143" s="1"/>
      <c r="C143" s="1"/>
      <c r="E143" s="1">
        <v>143</v>
      </c>
      <c r="F143" s="1">
        <v>1</v>
      </c>
      <c r="G143" s="1">
        <v>6.2301000000000002</v>
      </c>
      <c r="H143" s="1">
        <v>0.65269999999999995</v>
      </c>
      <c r="I143" s="1">
        <v>3.2844000000000002</v>
      </c>
      <c r="J143" s="1">
        <v>-37.069699999999997</v>
      </c>
      <c r="K143" s="1">
        <v>-30.8765</v>
      </c>
      <c r="Q143" s="1"/>
      <c r="R143" s="1"/>
      <c r="T143" s="2">
        <f>AC143</f>
        <v>4.0978000000000003</v>
      </c>
      <c r="X143">
        <v>2</v>
      </c>
      <c r="Y143">
        <v>2</v>
      </c>
      <c r="AB143" s="1"/>
      <c r="AC143" s="1">
        <v>4.0978000000000003</v>
      </c>
      <c r="AD143" s="1">
        <f>H143-$H$35</f>
        <v>-2.0219</v>
      </c>
      <c r="AE143" s="1">
        <f>I143-$I$35</f>
        <v>3.5552000000000001</v>
      </c>
      <c r="AG143" s="1">
        <f t="shared" si="1"/>
        <v>109</v>
      </c>
    </row>
    <row r="144" spans="1:33" x14ac:dyDescent="0.3">
      <c r="A144" s="1"/>
      <c r="B144" s="1"/>
      <c r="C144" s="1"/>
      <c r="E144" s="1">
        <v>144</v>
      </c>
      <c r="F144" s="1">
        <v>1</v>
      </c>
      <c r="G144" s="1">
        <v>6.2967000000000004</v>
      </c>
      <c r="H144" s="1">
        <v>0.4773</v>
      </c>
      <c r="I144" s="1">
        <v>4.3837999999999999</v>
      </c>
      <c r="J144" s="1">
        <v>-38.030299999999997</v>
      </c>
      <c r="K144" s="1">
        <v>-30.139299999999999</v>
      </c>
      <c r="Q144" s="1"/>
      <c r="R144" s="1"/>
      <c r="T144" s="2">
        <f>AC144</f>
        <v>4.1311</v>
      </c>
      <c r="X144">
        <v>2</v>
      </c>
      <c r="Y144">
        <v>2</v>
      </c>
      <c r="AB144" s="1"/>
      <c r="AC144" s="1">
        <v>4.1311</v>
      </c>
      <c r="AD144" s="1">
        <f>H144-$H$35</f>
        <v>-2.1972999999999998</v>
      </c>
      <c r="AE144" s="1">
        <f>I144-$I$35</f>
        <v>4.6546000000000003</v>
      </c>
      <c r="AG144" s="1">
        <f t="shared" si="1"/>
        <v>110</v>
      </c>
    </row>
    <row r="145" spans="1:33" x14ac:dyDescent="0.3">
      <c r="A145" s="1"/>
      <c r="B145" s="1"/>
      <c r="C145" s="1"/>
      <c r="E145" s="1">
        <v>145</v>
      </c>
      <c r="F145" s="1">
        <v>1</v>
      </c>
      <c r="G145" s="1">
        <v>6.3301999999999996</v>
      </c>
      <c r="H145" s="1">
        <v>0.82899999999999996</v>
      </c>
      <c r="I145" s="1">
        <v>3.8933</v>
      </c>
      <c r="J145" s="1">
        <v>-37.723199999999999</v>
      </c>
      <c r="K145" s="1">
        <v>-30.328099999999999</v>
      </c>
      <c r="Q145" s="1"/>
      <c r="R145" s="1"/>
      <c r="T145" s="2">
        <f>AC145</f>
        <v>4.1643999999999997</v>
      </c>
      <c r="X145">
        <v>2</v>
      </c>
      <c r="Y145">
        <v>2</v>
      </c>
      <c r="AB145" s="1"/>
      <c r="AC145" s="1">
        <v>4.1643999999999997</v>
      </c>
      <c r="AD145" s="1">
        <f>H145-$H$35</f>
        <v>-1.8455999999999999</v>
      </c>
      <c r="AE145" s="1">
        <f>I145-$I$35</f>
        <v>4.1641000000000004</v>
      </c>
      <c r="AG145" s="1">
        <f t="shared" si="1"/>
        <v>111</v>
      </c>
    </row>
    <row r="146" spans="1:33" x14ac:dyDescent="0.3">
      <c r="A146" s="1"/>
      <c r="B146" s="1"/>
      <c r="C146" s="1"/>
      <c r="E146" s="1">
        <v>146</v>
      </c>
      <c r="F146" s="1">
        <v>1</v>
      </c>
      <c r="G146" s="1">
        <v>6.3966000000000003</v>
      </c>
      <c r="H146" s="1">
        <v>1.3104</v>
      </c>
      <c r="I146" s="1">
        <v>1.4415</v>
      </c>
      <c r="J146" s="1">
        <v>-35.796700000000001</v>
      </c>
      <c r="K146" s="1">
        <v>-31.924900000000001</v>
      </c>
      <c r="Q146" s="1"/>
      <c r="R146" s="1"/>
      <c r="T146" s="2">
        <f>AC146</f>
        <v>4.1978</v>
      </c>
      <c r="X146">
        <v>2</v>
      </c>
      <c r="Y146">
        <v>2</v>
      </c>
      <c r="AB146" s="1"/>
      <c r="AC146" s="1">
        <v>4.1978</v>
      </c>
      <c r="AD146" s="1">
        <f>H146-$H$35</f>
        <v>-1.3641999999999999</v>
      </c>
      <c r="AE146" s="1">
        <f>I146-$I$35</f>
        <v>1.7122999999999999</v>
      </c>
      <c r="AG146" s="1">
        <f t="shared" si="1"/>
        <v>112</v>
      </c>
    </row>
    <row r="147" spans="1:33" x14ac:dyDescent="0.3">
      <c r="A147" s="1"/>
      <c r="B147" s="1"/>
      <c r="C147" s="1"/>
      <c r="E147" s="1">
        <v>147</v>
      </c>
      <c r="F147" s="1">
        <v>1</v>
      </c>
      <c r="G147" s="1">
        <v>6.4302000000000001</v>
      </c>
      <c r="H147" s="1">
        <v>1.0848</v>
      </c>
      <c r="I147" s="1">
        <v>-0.24049999999999999</v>
      </c>
      <c r="J147" s="1">
        <v>-34.946599999999997</v>
      </c>
      <c r="K147" s="1">
        <v>-32.801099999999998</v>
      </c>
      <c r="Q147" s="1"/>
      <c r="R147" s="1"/>
      <c r="T147" s="2">
        <f>AC147</f>
        <v>4.2310999999999996</v>
      </c>
      <c r="X147">
        <v>2</v>
      </c>
      <c r="Y147">
        <v>2</v>
      </c>
      <c r="AB147" s="1"/>
      <c r="AC147" s="1">
        <v>4.2310999999999996</v>
      </c>
      <c r="AD147" s="1">
        <f>H147-$H$35</f>
        <v>-1.5897999999999999</v>
      </c>
      <c r="AE147" s="1">
        <f>I147-$I$35</f>
        <v>3.0299999999999994E-2</v>
      </c>
      <c r="AG147" s="1">
        <f t="shared" si="1"/>
        <v>113</v>
      </c>
    </row>
    <row r="148" spans="1:33" x14ac:dyDescent="0.3">
      <c r="A148" s="1"/>
      <c r="B148" s="1"/>
      <c r="C148" s="1"/>
      <c r="E148" s="1">
        <v>148</v>
      </c>
      <c r="F148" s="1">
        <v>1</v>
      </c>
      <c r="G148" s="1">
        <v>6.4637000000000002</v>
      </c>
      <c r="H148" s="1">
        <v>1.3615999999999999</v>
      </c>
      <c r="I148" s="1">
        <v>-1.2488999999999999</v>
      </c>
      <c r="J148" s="1">
        <v>-35.645499999999998</v>
      </c>
      <c r="K148" s="1">
        <v>-31.9803</v>
      </c>
      <c r="Q148" s="1"/>
      <c r="R148" s="1"/>
      <c r="T148" s="2">
        <f>AC148</f>
        <v>4.2644000000000002</v>
      </c>
      <c r="X148">
        <v>2</v>
      </c>
      <c r="Y148">
        <v>2</v>
      </c>
      <c r="AB148" s="1"/>
      <c r="AC148" s="1">
        <v>4.2644000000000002</v>
      </c>
      <c r="AD148" s="1">
        <f>H148-$H$35</f>
        <v>-1.3129999999999999</v>
      </c>
      <c r="AE148" s="1">
        <f>I148-$I$35</f>
        <v>-0.97809999999999997</v>
      </c>
      <c r="AG148" s="1">
        <f t="shared" si="1"/>
        <v>114</v>
      </c>
    </row>
    <row r="149" spans="1:33" x14ac:dyDescent="0.3">
      <c r="A149" s="1"/>
      <c r="B149" s="1"/>
      <c r="C149" s="1"/>
      <c r="E149" s="1">
        <v>149</v>
      </c>
      <c r="F149" s="1">
        <v>1</v>
      </c>
      <c r="G149" s="1">
        <v>6.4966999999999997</v>
      </c>
      <c r="H149" s="1">
        <v>0.94869999999999999</v>
      </c>
      <c r="I149" s="1">
        <v>-1.643</v>
      </c>
      <c r="J149" s="1">
        <v>-35.742100000000001</v>
      </c>
      <c r="K149" s="1">
        <v>-31.9711</v>
      </c>
      <c r="Q149" s="1"/>
      <c r="R149" s="1"/>
      <c r="T149" s="2">
        <f>AC149</f>
        <v>4.3310000000000004</v>
      </c>
      <c r="X149">
        <v>2</v>
      </c>
      <c r="Y149">
        <v>2</v>
      </c>
      <c r="AB149" s="1"/>
      <c r="AC149" s="1">
        <v>4.3310000000000004</v>
      </c>
      <c r="AD149" s="1">
        <f>H149-$H$35</f>
        <v>-1.7258999999999998</v>
      </c>
      <c r="AE149" s="1">
        <f>I149-$I$35</f>
        <v>-1.3722000000000001</v>
      </c>
      <c r="AF149">
        <v>4.4000000000000004</v>
      </c>
      <c r="AG149" s="1">
        <f t="shared" si="1"/>
        <v>115</v>
      </c>
    </row>
    <row r="150" spans="1:33" x14ac:dyDescent="0.3">
      <c r="A150" s="1"/>
      <c r="B150" s="1"/>
      <c r="C150" s="1"/>
      <c r="E150" s="1">
        <v>150</v>
      </c>
      <c r="F150" s="1">
        <v>1</v>
      </c>
      <c r="G150" s="1">
        <v>6.5636999999999999</v>
      </c>
      <c r="H150" s="1">
        <v>-0.75990000000000002</v>
      </c>
      <c r="I150" s="1">
        <v>-0.27800000000000002</v>
      </c>
      <c r="J150" s="1">
        <v>-34.700499999999998</v>
      </c>
      <c r="K150" s="1">
        <v>-33.116199999999999</v>
      </c>
      <c r="Q150" s="1"/>
      <c r="R150" s="1"/>
      <c r="AB150" s="1"/>
      <c r="AC150" s="1">
        <v>4.3644999999999996</v>
      </c>
      <c r="AD150" s="1">
        <f>H150-$H$35</f>
        <v>-3.4344999999999999</v>
      </c>
      <c r="AE150" s="1">
        <f>I150-$I$35</f>
        <v>-7.2000000000000397E-3</v>
      </c>
    </row>
    <row r="151" spans="1:33" x14ac:dyDescent="0.3">
      <c r="A151" s="1"/>
      <c r="B151" s="1"/>
      <c r="C151" s="1"/>
      <c r="E151" s="1">
        <v>151</v>
      </c>
      <c r="F151" s="1">
        <v>1</v>
      </c>
      <c r="G151" s="1">
        <v>6.5967000000000002</v>
      </c>
      <c r="H151" s="1">
        <v>-1.8403</v>
      </c>
      <c r="I151" s="1">
        <v>1.6781999999999999</v>
      </c>
      <c r="J151" s="1">
        <v>-36.282899999999998</v>
      </c>
      <c r="K151" s="1">
        <v>-31.281199999999998</v>
      </c>
      <c r="Q151" s="1"/>
      <c r="R151" s="1"/>
      <c r="AB151" s="1"/>
      <c r="AC151" s="1">
        <v>4.3977000000000004</v>
      </c>
      <c r="AD151" s="1">
        <f>H151-$H$35</f>
        <v>-4.5148999999999999</v>
      </c>
      <c r="AE151" s="1">
        <f>I151-$I$35</f>
        <v>1.9489999999999998</v>
      </c>
    </row>
    <row r="152" spans="1:33" x14ac:dyDescent="0.3">
      <c r="A152" s="1"/>
      <c r="B152" s="1"/>
      <c r="C152" s="1"/>
      <c r="E152" s="1">
        <v>152</v>
      </c>
      <c r="F152" s="1">
        <v>1</v>
      </c>
      <c r="G152" s="1">
        <v>6.63</v>
      </c>
      <c r="H152" s="1">
        <v>-2.6936</v>
      </c>
      <c r="I152" s="1">
        <v>3.9495</v>
      </c>
      <c r="J152" s="1">
        <v>-38.550600000000003</v>
      </c>
      <c r="K152" s="1">
        <v>-29.043600000000001</v>
      </c>
      <c r="Q152" s="1"/>
      <c r="R152" s="1"/>
      <c r="AB152" s="1"/>
      <c r="AC152" s="1">
        <v>4.4309000000000003</v>
      </c>
      <c r="AD152" s="1">
        <f>H152-$H$35</f>
        <v>-5.3681999999999999</v>
      </c>
      <c r="AE152" s="1">
        <f>I152-$I$35</f>
        <v>4.2202999999999999</v>
      </c>
    </row>
    <row r="153" spans="1:33" x14ac:dyDescent="0.3">
      <c r="A153" s="1"/>
      <c r="B153" s="1"/>
      <c r="C153" s="1"/>
      <c r="E153" s="1">
        <v>153</v>
      </c>
      <c r="F153" s="1">
        <v>1</v>
      </c>
      <c r="G153" s="1">
        <v>6.6634000000000002</v>
      </c>
      <c r="H153" s="1">
        <v>-3.2292999999999998</v>
      </c>
      <c r="I153" s="1">
        <v>6.0128000000000004</v>
      </c>
      <c r="J153" s="1">
        <v>-40.370899999999999</v>
      </c>
      <c r="K153" s="1">
        <v>-27.0639</v>
      </c>
      <c r="Q153" s="1"/>
      <c r="R153" s="1"/>
      <c r="AB153" s="1"/>
      <c r="AC153" s="1">
        <v>4.4977</v>
      </c>
      <c r="AD153" s="1">
        <f>H153-$H$35</f>
        <v>-5.9039000000000001</v>
      </c>
      <c r="AE153" s="1">
        <f>I153-$I$35</f>
        <v>6.2836000000000007</v>
      </c>
    </row>
    <row r="154" spans="1:33" x14ac:dyDescent="0.3">
      <c r="A154" s="1"/>
      <c r="B154" s="1"/>
      <c r="C154" s="1"/>
      <c r="E154" s="1">
        <v>154</v>
      </c>
      <c r="F154" s="1">
        <v>1</v>
      </c>
      <c r="G154" s="1">
        <v>6.6967999999999996</v>
      </c>
      <c r="H154" s="1">
        <v>-2.9904999999999999</v>
      </c>
      <c r="I154" s="1">
        <v>7.4870999999999999</v>
      </c>
      <c r="J154" s="1">
        <v>-41.506599999999999</v>
      </c>
      <c r="K154" s="1">
        <v>-26.084900000000001</v>
      </c>
      <c r="Q154" s="1"/>
      <c r="R154" s="1"/>
      <c r="AB154" s="1"/>
      <c r="AC154" s="1">
        <v>4.5308999999999999</v>
      </c>
      <c r="AD154" s="1">
        <f>H154-$H$35</f>
        <v>-5.6650999999999998</v>
      </c>
      <c r="AE154" s="1">
        <f>I154-$I$35</f>
        <v>7.7579000000000002</v>
      </c>
    </row>
    <row r="155" spans="1:33" x14ac:dyDescent="0.3">
      <c r="A155" s="1"/>
      <c r="B155" s="1"/>
      <c r="C155" s="1"/>
      <c r="E155" s="1">
        <v>155</v>
      </c>
      <c r="F155" s="1">
        <v>1</v>
      </c>
      <c r="G155" s="1">
        <v>6.7633000000000001</v>
      </c>
      <c r="H155" s="1">
        <v>-1.1969000000000001</v>
      </c>
      <c r="I155" s="1">
        <v>8.3003</v>
      </c>
      <c r="J155" s="1">
        <v>-41.612200000000001</v>
      </c>
      <c r="K155" s="1">
        <v>-26.6036</v>
      </c>
      <c r="Q155" s="1"/>
      <c r="R155" s="1"/>
      <c r="AB155" s="1"/>
      <c r="AC155" s="1">
        <v>4.5641999999999996</v>
      </c>
      <c r="AD155" s="1">
        <f>H155-$H$35</f>
        <v>-3.8715000000000002</v>
      </c>
      <c r="AE155" s="1">
        <f>I155-$I$35</f>
        <v>8.5710999999999995</v>
      </c>
    </row>
    <row r="156" spans="1:33" x14ac:dyDescent="0.3">
      <c r="A156" s="1"/>
      <c r="B156" s="1"/>
      <c r="C156" s="1"/>
      <c r="E156" s="1">
        <v>156</v>
      </c>
      <c r="F156" s="1">
        <v>1</v>
      </c>
      <c r="G156" s="1">
        <v>6.7965999999999998</v>
      </c>
      <c r="H156" s="1">
        <v>0.32100000000000001</v>
      </c>
      <c r="I156" s="1">
        <v>7.0179</v>
      </c>
      <c r="J156" s="1">
        <v>-40.191699999999997</v>
      </c>
      <c r="K156" s="1">
        <v>-28.160900000000002</v>
      </c>
      <c r="Q156" s="1"/>
      <c r="R156" s="1"/>
      <c r="AB156" s="1"/>
      <c r="AC156" s="1">
        <v>4.5975999999999999</v>
      </c>
      <c r="AD156" s="1">
        <f>H156-$H$35</f>
        <v>-2.3535999999999997</v>
      </c>
      <c r="AE156" s="1">
        <f>I156-$I$35</f>
        <v>7.2887000000000004</v>
      </c>
    </row>
    <row r="157" spans="1:33" x14ac:dyDescent="0.3">
      <c r="A157" s="1"/>
      <c r="B157" s="1"/>
      <c r="C157" s="1"/>
      <c r="E157" s="1">
        <v>157</v>
      </c>
      <c r="F157" s="1">
        <v>1</v>
      </c>
      <c r="G157" s="1">
        <v>6.8632</v>
      </c>
      <c r="H157" s="1">
        <v>3.2772000000000001</v>
      </c>
      <c r="I157" s="1">
        <v>2.4329999999999998</v>
      </c>
      <c r="J157" s="1">
        <v>-37.8718</v>
      </c>
      <c r="K157" s="1">
        <v>-29.7073</v>
      </c>
      <c r="Q157" s="1"/>
      <c r="R157" s="1"/>
      <c r="AB157" s="1"/>
      <c r="AC157" s="1">
        <v>4.6310000000000002</v>
      </c>
      <c r="AD157" s="1">
        <f>H157-$H$35</f>
        <v>0.60260000000000025</v>
      </c>
      <c r="AE157" s="1">
        <f>I157-$I$35</f>
        <v>2.7037999999999998</v>
      </c>
    </row>
    <row r="158" spans="1:33" x14ac:dyDescent="0.3">
      <c r="A158" s="1"/>
      <c r="B158" s="1"/>
      <c r="C158" s="1"/>
      <c r="E158" s="1">
        <v>158</v>
      </c>
      <c r="F158" s="1">
        <v>1</v>
      </c>
      <c r="G158" s="1">
        <v>6.8967000000000001</v>
      </c>
      <c r="H158" s="1">
        <v>3.9430000000000001</v>
      </c>
      <c r="I158" s="1">
        <v>0.33550000000000002</v>
      </c>
      <c r="J158" s="1">
        <v>-37.498699999999999</v>
      </c>
      <c r="K158" s="1">
        <v>-30.041799999999999</v>
      </c>
      <c r="Q158" s="1"/>
      <c r="R158" s="1"/>
      <c r="AB158" s="1"/>
      <c r="AC158" s="1">
        <v>4.6974999999999998</v>
      </c>
      <c r="AD158" s="1">
        <f>H158-$H$35</f>
        <v>1.2684000000000002</v>
      </c>
      <c r="AE158" s="1">
        <f>I158-$I$35</f>
        <v>0.60630000000000006</v>
      </c>
    </row>
    <row r="159" spans="1:33" x14ac:dyDescent="0.3">
      <c r="A159" s="1"/>
      <c r="B159" s="1"/>
      <c r="C159" s="1"/>
      <c r="E159" s="1">
        <v>159</v>
      </c>
      <c r="F159" s="1">
        <v>1</v>
      </c>
      <c r="G159" s="1">
        <v>6.9301000000000004</v>
      </c>
      <c r="H159" s="1">
        <v>3.9020999999999999</v>
      </c>
      <c r="I159" s="1">
        <v>-1.0925</v>
      </c>
      <c r="J159" s="1">
        <v>-37.589199999999998</v>
      </c>
      <c r="K159" s="1">
        <v>-29.7395</v>
      </c>
      <c r="Q159" s="1"/>
      <c r="R159" s="1"/>
      <c r="AB159" s="1"/>
      <c r="AC159" s="1">
        <v>4.7309999999999999</v>
      </c>
      <c r="AD159" s="1">
        <f>H159-$H$35</f>
        <v>1.2275</v>
      </c>
      <c r="AE159" s="1">
        <f>I159-$I$35</f>
        <v>-0.8217000000000001</v>
      </c>
    </row>
    <row r="160" spans="1:33" x14ac:dyDescent="0.3">
      <c r="A160" s="1"/>
      <c r="B160" s="1"/>
      <c r="C160" s="1"/>
      <c r="E160" s="1">
        <v>160</v>
      </c>
      <c r="F160" s="1">
        <v>1</v>
      </c>
      <c r="G160" s="1">
        <v>6.9965999999999999</v>
      </c>
      <c r="H160" s="1">
        <v>2.0775999999999999</v>
      </c>
      <c r="I160" s="1">
        <v>-0.88939999999999997</v>
      </c>
      <c r="J160" s="1">
        <v>-36.000500000000002</v>
      </c>
      <c r="K160" s="1">
        <v>-31.544599999999999</v>
      </c>
      <c r="Q160" s="1"/>
      <c r="R160" s="1"/>
      <c r="AB160" s="1"/>
      <c r="AC160" s="1">
        <v>4.7641</v>
      </c>
      <c r="AD160" s="1">
        <f>H160-$H$35</f>
        <v>-0.59699999999999998</v>
      </c>
      <c r="AE160" s="1">
        <f>I160-$I$35</f>
        <v>-0.61860000000000004</v>
      </c>
    </row>
    <row r="161" spans="1:31" x14ac:dyDescent="0.3">
      <c r="A161" s="1"/>
      <c r="B161" s="1"/>
      <c r="C161" s="1"/>
      <c r="E161" s="1">
        <v>161</v>
      </c>
      <c r="F161" s="1">
        <v>1</v>
      </c>
      <c r="G161" s="1">
        <v>7.0297999999999998</v>
      </c>
      <c r="H161" s="1">
        <v>0.25569999999999998</v>
      </c>
      <c r="I161" s="1">
        <v>0.73850000000000005</v>
      </c>
      <c r="J161" s="1">
        <v>-34.482900000000001</v>
      </c>
      <c r="K161" s="1">
        <v>-32.9696</v>
      </c>
      <c r="Q161" s="1"/>
      <c r="R161" s="1"/>
      <c r="AB161" s="1"/>
      <c r="AC161" s="1">
        <v>4.7973999999999997</v>
      </c>
      <c r="AD161" s="1">
        <f>H161-$H$35</f>
        <v>-2.4188999999999998</v>
      </c>
      <c r="AE161" s="1">
        <f>I161-$I$35</f>
        <v>1.0093000000000001</v>
      </c>
    </row>
    <row r="162" spans="1:31" x14ac:dyDescent="0.3">
      <c r="A162" s="1"/>
      <c r="B162" s="1"/>
      <c r="C162" s="1"/>
      <c r="E162" s="1">
        <v>162</v>
      </c>
      <c r="F162" s="1">
        <v>1</v>
      </c>
      <c r="G162" s="1">
        <v>7.0631000000000004</v>
      </c>
      <c r="H162" s="1">
        <v>-0.95750000000000002</v>
      </c>
      <c r="I162" s="1">
        <v>2.7833999999999999</v>
      </c>
      <c r="J162" s="1">
        <v>-36.635599999999997</v>
      </c>
      <c r="K162" s="1">
        <v>-30.9724</v>
      </c>
      <c r="Q162" s="1"/>
      <c r="R162" s="1"/>
      <c r="AB162" s="1"/>
      <c r="AC162" s="1">
        <v>4.8640999999999996</v>
      </c>
      <c r="AD162" s="1">
        <f>H162-$H$35</f>
        <v>-3.6320999999999999</v>
      </c>
      <c r="AE162" s="1">
        <f>I162-$I$35</f>
        <v>3.0541999999999998</v>
      </c>
    </row>
    <row r="163" spans="1:31" x14ac:dyDescent="0.3">
      <c r="A163" s="1"/>
      <c r="B163" s="1"/>
      <c r="C163" s="1"/>
      <c r="E163" s="1">
        <v>163</v>
      </c>
      <c r="F163" s="1">
        <v>1</v>
      </c>
      <c r="G163" s="1">
        <v>7.0964999999999998</v>
      </c>
      <c r="H163" s="1">
        <v>-1.8588</v>
      </c>
      <c r="I163" s="1">
        <v>4.8536999999999999</v>
      </c>
      <c r="J163" s="1">
        <v>-38.807499999999997</v>
      </c>
      <c r="K163" s="1">
        <v>-28.793199999999999</v>
      </c>
      <c r="Q163" s="1"/>
      <c r="R163" s="1"/>
      <c r="AB163" s="1"/>
      <c r="AC163" s="1">
        <v>4.8974000000000002</v>
      </c>
      <c r="AD163" s="1">
        <f>H163-$H$35</f>
        <v>-4.5334000000000003</v>
      </c>
      <c r="AE163" s="1">
        <f>I163-$I$35</f>
        <v>5.1245000000000003</v>
      </c>
    </row>
    <row r="164" spans="1:31" x14ac:dyDescent="0.3">
      <c r="A164" s="1"/>
      <c r="B164" s="1"/>
      <c r="C164" s="1"/>
      <c r="E164" s="1">
        <v>164</v>
      </c>
      <c r="F164" s="1">
        <v>1</v>
      </c>
      <c r="G164" s="1">
        <v>7.1298000000000004</v>
      </c>
      <c r="H164" s="1">
        <v>-2.2839</v>
      </c>
      <c r="I164" s="1">
        <v>6.1984000000000004</v>
      </c>
      <c r="J164" s="1">
        <v>-40.136699999999998</v>
      </c>
      <c r="K164" s="1">
        <v>-27.5259</v>
      </c>
      <c r="Q164" s="1"/>
      <c r="R164" s="1"/>
      <c r="AB164" s="1"/>
      <c r="AC164" s="1">
        <v>4.9307999999999996</v>
      </c>
      <c r="AD164" s="1">
        <f>H164-$H$35</f>
        <v>-4.9584999999999999</v>
      </c>
      <c r="AE164" s="1">
        <f>I164-$I$35</f>
        <v>6.4692000000000007</v>
      </c>
    </row>
    <row r="165" spans="1:31" x14ac:dyDescent="0.3">
      <c r="A165" s="1"/>
      <c r="B165" s="1"/>
      <c r="C165" s="1"/>
      <c r="E165" s="1">
        <v>165</v>
      </c>
      <c r="F165" s="1">
        <v>1</v>
      </c>
      <c r="G165" s="1">
        <v>7.1630000000000003</v>
      </c>
      <c r="H165" s="1">
        <v>-2.0525000000000002</v>
      </c>
      <c r="I165" s="1">
        <v>6.7386999999999997</v>
      </c>
      <c r="J165" s="1">
        <v>-40.567100000000003</v>
      </c>
      <c r="K165" s="1">
        <v>-27.281300000000002</v>
      </c>
      <c r="Q165" s="1"/>
      <c r="R165" s="1"/>
      <c r="AB165" s="1"/>
      <c r="AC165" s="1">
        <v>4.9640000000000004</v>
      </c>
      <c r="AD165" s="1">
        <f>H165-$H$35</f>
        <v>-4.7271000000000001</v>
      </c>
      <c r="AE165" s="1">
        <f>I165-$I$35</f>
        <v>7.0095000000000001</v>
      </c>
    </row>
    <row r="166" spans="1:31" x14ac:dyDescent="0.3">
      <c r="A166" s="1"/>
      <c r="B166" s="1"/>
      <c r="C166" s="1"/>
      <c r="E166" s="1">
        <v>166</v>
      </c>
      <c r="F166" s="1">
        <v>1</v>
      </c>
      <c r="G166" s="1">
        <v>7.2295999999999996</v>
      </c>
      <c r="H166" s="1">
        <v>-9.4999999999999998E-3</v>
      </c>
      <c r="I166" s="1">
        <v>5.2935999999999996</v>
      </c>
      <c r="J166" s="1">
        <v>-38.737900000000003</v>
      </c>
      <c r="K166" s="1">
        <v>-29.695599999999999</v>
      </c>
      <c r="Q166" s="1"/>
      <c r="R166" s="1"/>
      <c r="AB166" s="1"/>
      <c r="AC166" s="1">
        <v>4.9973000000000001</v>
      </c>
      <c r="AD166" s="1">
        <f>H166-$H$35</f>
        <v>-2.6840999999999999</v>
      </c>
      <c r="AE166" s="1">
        <f>I166-$I$35</f>
        <v>5.5644</v>
      </c>
    </row>
    <row r="167" spans="1:31" x14ac:dyDescent="0.3">
      <c r="A167" s="1"/>
      <c r="B167" s="1"/>
      <c r="C167" s="1"/>
      <c r="E167" s="1">
        <v>167</v>
      </c>
      <c r="F167" s="1">
        <v>1</v>
      </c>
      <c r="G167" s="1">
        <v>7.2629999999999999</v>
      </c>
      <c r="H167" s="1">
        <v>1.2778</v>
      </c>
      <c r="I167" s="1">
        <v>3.4253999999999998</v>
      </c>
      <c r="J167" s="1">
        <v>-37.4495</v>
      </c>
      <c r="K167" s="1">
        <v>-30.424800000000001</v>
      </c>
      <c r="Q167" s="1"/>
      <c r="R167" s="1"/>
      <c r="AB167" s="1"/>
      <c r="AC167" s="1">
        <v>5.0640000000000001</v>
      </c>
      <c r="AD167" s="1">
        <f>H167-$H$35</f>
        <v>-1.3967999999999998</v>
      </c>
      <c r="AE167" s="1">
        <f>I167-$I$35</f>
        <v>3.6961999999999997</v>
      </c>
    </row>
    <row r="168" spans="1:31" x14ac:dyDescent="0.3">
      <c r="A168" s="1"/>
      <c r="B168" s="1"/>
      <c r="C168" s="1"/>
      <c r="E168" s="1">
        <v>168</v>
      </c>
      <c r="F168" s="1">
        <v>1</v>
      </c>
      <c r="G168" s="1">
        <v>7.3296000000000001</v>
      </c>
      <c r="H168" s="1">
        <v>3.3022</v>
      </c>
      <c r="I168" s="1">
        <v>-0.82509999999999994</v>
      </c>
      <c r="J168" s="1">
        <v>-37.109699999999997</v>
      </c>
      <c r="K168" s="1">
        <v>-30.511299999999999</v>
      </c>
      <c r="Q168" s="1"/>
      <c r="R168" s="1"/>
      <c r="AB168" s="1"/>
      <c r="AC168" s="1">
        <v>5.0972999999999997</v>
      </c>
      <c r="AD168" s="1">
        <f>H168-$H$35</f>
        <v>0.62760000000000016</v>
      </c>
      <c r="AE168" s="1">
        <f>I168-$I$35</f>
        <v>-0.55430000000000001</v>
      </c>
    </row>
    <row r="169" spans="1:31" x14ac:dyDescent="0.3">
      <c r="A169" s="1"/>
      <c r="B169" s="1"/>
      <c r="C169" s="1"/>
      <c r="E169" s="1">
        <v>169</v>
      </c>
      <c r="F169" s="1">
        <v>1</v>
      </c>
      <c r="G169" s="1">
        <v>7.3962000000000003</v>
      </c>
      <c r="H169" s="1">
        <v>3.1288</v>
      </c>
      <c r="I169" s="1">
        <v>-3.3567999999999998</v>
      </c>
      <c r="J169" s="1">
        <v>-38.427399999999999</v>
      </c>
      <c r="K169" s="1">
        <v>-29.205400000000001</v>
      </c>
      <c r="Q169" s="1"/>
      <c r="R169" s="1"/>
      <c r="AB169" s="1"/>
      <c r="AC169" s="1">
        <v>5.1307</v>
      </c>
      <c r="AD169" s="1">
        <f>H169-$H$35</f>
        <v>0.45420000000000016</v>
      </c>
      <c r="AE169" s="1">
        <f>I169-$I$35</f>
        <v>-3.0859999999999999</v>
      </c>
    </row>
    <row r="170" spans="1:31" x14ac:dyDescent="0.3">
      <c r="A170" s="1"/>
      <c r="B170" s="1"/>
      <c r="C170" s="1"/>
      <c r="E170" s="1">
        <v>170</v>
      </c>
      <c r="F170" s="1">
        <v>1</v>
      </c>
      <c r="G170" s="1">
        <v>7.4295999999999998</v>
      </c>
      <c r="H170" s="1">
        <v>2.2827999999999999</v>
      </c>
      <c r="I170" s="1">
        <v>-3.2246999999999999</v>
      </c>
      <c r="J170" s="1">
        <v>-37.776000000000003</v>
      </c>
      <c r="K170" s="1">
        <v>-29.8977</v>
      </c>
      <c r="Q170" s="1"/>
      <c r="R170" s="1"/>
      <c r="AB170" s="1"/>
      <c r="AC170" s="1">
        <v>5.1638999999999999</v>
      </c>
      <c r="AD170" s="1">
        <f>H170-$H$35</f>
        <v>-0.39179999999999993</v>
      </c>
      <c r="AE170" s="1">
        <f>I170-$I$35</f>
        <v>-2.9539</v>
      </c>
    </row>
    <row r="171" spans="1:31" x14ac:dyDescent="0.3">
      <c r="A171" s="1"/>
      <c r="B171" s="1"/>
      <c r="C171" s="1"/>
      <c r="E171" s="1">
        <v>171</v>
      </c>
      <c r="F171" s="1">
        <v>1</v>
      </c>
      <c r="G171" s="1">
        <v>7.4962999999999997</v>
      </c>
      <c r="H171" s="1">
        <v>-6.1000000000000004E-3</v>
      </c>
      <c r="I171" s="1">
        <v>-0.59809999999999997</v>
      </c>
      <c r="J171" s="1">
        <v>-34.319099999999999</v>
      </c>
      <c r="K171" s="1">
        <v>-33.295299999999997</v>
      </c>
      <c r="Q171" s="1"/>
      <c r="R171" s="1"/>
      <c r="AB171" s="1"/>
      <c r="AC171" s="1">
        <v>5.1971999999999996</v>
      </c>
      <c r="AD171" s="1">
        <f>H171-$H$35</f>
        <v>-2.6806999999999999</v>
      </c>
      <c r="AE171" s="1">
        <f>I171-$I$35</f>
        <v>-0.32729999999999998</v>
      </c>
    </row>
    <row r="172" spans="1:31" x14ac:dyDescent="0.3">
      <c r="A172" s="1"/>
      <c r="B172" s="1"/>
      <c r="C172" s="1"/>
      <c r="E172" s="1">
        <v>172</v>
      </c>
      <c r="F172" s="1">
        <v>1</v>
      </c>
      <c r="G172" s="1">
        <v>7.5297999999999998</v>
      </c>
      <c r="H172" s="1">
        <v>-1.1091</v>
      </c>
      <c r="I172" s="1">
        <v>1.2652000000000001</v>
      </c>
      <c r="J172" s="1">
        <v>-35.460599999999999</v>
      </c>
      <c r="K172" s="1">
        <v>-32.069200000000002</v>
      </c>
      <c r="Q172" s="1"/>
      <c r="R172" s="1"/>
      <c r="AB172" s="1"/>
      <c r="AC172" s="1">
        <v>5.2305000000000001</v>
      </c>
      <c r="AD172" s="1">
        <f>H172-$H$35</f>
        <v>-3.7836999999999996</v>
      </c>
      <c r="AE172" s="1">
        <f>I172-$I$35</f>
        <v>1.536</v>
      </c>
    </row>
    <row r="173" spans="1:31" x14ac:dyDescent="0.3">
      <c r="A173" s="1"/>
      <c r="B173" s="1"/>
      <c r="C173" s="1"/>
      <c r="E173" s="1">
        <v>173</v>
      </c>
      <c r="F173" s="1">
        <v>1</v>
      </c>
      <c r="G173" s="1">
        <v>7.5628000000000002</v>
      </c>
      <c r="H173" s="1">
        <v>-1.2686999999999999</v>
      </c>
      <c r="I173" s="1">
        <v>2.8460999999999999</v>
      </c>
      <c r="J173" s="1">
        <v>-36.814799999999998</v>
      </c>
      <c r="K173" s="1">
        <v>-30.707699999999999</v>
      </c>
      <c r="Q173" s="1"/>
      <c r="R173" s="1"/>
      <c r="AB173" s="1"/>
      <c r="AC173" s="1">
        <v>5.2972999999999999</v>
      </c>
      <c r="AD173" s="1">
        <f>H173-$H$35</f>
        <v>-3.9432999999999998</v>
      </c>
      <c r="AE173" s="1">
        <f>I173-$I$35</f>
        <v>3.1168999999999998</v>
      </c>
    </row>
    <row r="174" spans="1:31" x14ac:dyDescent="0.3">
      <c r="A174" s="1"/>
      <c r="B174" s="1"/>
      <c r="C174" s="1"/>
      <c r="E174" s="1">
        <v>174</v>
      </c>
      <c r="F174" s="1">
        <v>1</v>
      </c>
      <c r="G174" s="1">
        <v>7.6294000000000004</v>
      </c>
      <c r="H174" s="1">
        <v>0.46460000000000001</v>
      </c>
      <c r="I174" s="1">
        <v>4.0503</v>
      </c>
      <c r="J174" s="1">
        <v>-37.624000000000002</v>
      </c>
      <c r="K174" s="1">
        <v>-30.2944</v>
      </c>
      <c r="Q174" s="1"/>
      <c r="R174" s="1"/>
      <c r="AB174" s="1"/>
      <c r="AC174" s="1">
        <v>5.3304999999999998</v>
      </c>
      <c r="AD174" s="1">
        <f>H174-$H$35</f>
        <v>-2.21</v>
      </c>
      <c r="AE174" s="1">
        <f>I174-$I$35</f>
        <v>4.3211000000000004</v>
      </c>
    </row>
    <row r="175" spans="1:31" x14ac:dyDescent="0.3">
      <c r="A175" s="1"/>
      <c r="B175" s="1"/>
      <c r="C175" s="1"/>
      <c r="E175" s="1">
        <v>175</v>
      </c>
      <c r="F175" s="1">
        <v>1</v>
      </c>
      <c r="G175" s="1">
        <v>7.6627999999999998</v>
      </c>
      <c r="H175" s="1">
        <v>1.8333999999999999</v>
      </c>
      <c r="I175" s="1">
        <v>4.1005000000000003</v>
      </c>
      <c r="J175" s="1">
        <v>-38.0488</v>
      </c>
      <c r="K175" s="1">
        <v>-29.317699999999999</v>
      </c>
      <c r="Q175" s="1"/>
      <c r="R175" s="1"/>
      <c r="AB175" s="1"/>
      <c r="AC175" s="1">
        <v>5.3639000000000001</v>
      </c>
      <c r="AD175" s="1">
        <f>H175-$H$35</f>
        <v>-0.84119999999999995</v>
      </c>
      <c r="AE175" s="1">
        <f>I175-$I$35</f>
        <v>4.3713000000000006</v>
      </c>
    </row>
    <row r="176" spans="1:31" x14ac:dyDescent="0.3">
      <c r="A176" s="1"/>
      <c r="B176" s="1"/>
      <c r="C176" s="1"/>
      <c r="E176" s="1">
        <v>176</v>
      </c>
      <c r="F176" s="1">
        <v>1</v>
      </c>
      <c r="G176" s="1">
        <v>7.7295999999999996</v>
      </c>
      <c r="H176" s="1">
        <v>5.0639000000000003</v>
      </c>
      <c r="I176" s="1">
        <v>2.5836999999999999</v>
      </c>
      <c r="J176" s="1">
        <v>-39.220500000000001</v>
      </c>
      <c r="K176" s="1">
        <v>-28.090599999999998</v>
      </c>
      <c r="Q176" s="1"/>
      <c r="R176" s="1"/>
      <c r="AB176" s="1"/>
      <c r="AC176" s="1">
        <v>5.3971999999999998</v>
      </c>
      <c r="AD176" s="1">
        <f>H176-$H$35</f>
        <v>2.3893000000000004</v>
      </c>
      <c r="AE176" s="1">
        <f>I176-$I$35</f>
        <v>2.8544999999999998</v>
      </c>
    </row>
    <row r="177" spans="1:31" x14ac:dyDescent="0.3">
      <c r="A177" s="1"/>
      <c r="B177" s="1"/>
      <c r="C177" s="1"/>
      <c r="E177" s="1">
        <v>177</v>
      </c>
      <c r="F177" s="1">
        <v>1</v>
      </c>
      <c r="G177" s="1">
        <v>7.7628000000000004</v>
      </c>
      <c r="H177" s="1">
        <v>6.2927999999999997</v>
      </c>
      <c r="I177" s="1">
        <v>1.4329000000000001</v>
      </c>
      <c r="J177" s="1">
        <v>-39.813600000000001</v>
      </c>
      <c r="K177" s="1">
        <v>-27.384799999999998</v>
      </c>
      <c r="Q177" s="1"/>
      <c r="R177" s="1"/>
      <c r="AB177" s="1"/>
      <c r="AC177" s="1">
        <v>5.4306000000000001</v>
      </c>
      <c r="AD177" s="1">
        <f>H177-$H$35</f>
        <v>3.6181999999999999</v>
      </c>
      <c r="AE177" s="1">
        <f>I177-$I$35</f>
        <v>1.7037</v>
      </c>
    </row>
    <row r="178" spans="1:31" x14ac:dyDescent="0.3">
      <c r="A178" s="1"/>
      <c r="B178" s="1"/>
      <c r="C178" s="1"/>
      <c r="E178" s="1">
        <v>178</v>
      </c>
      <c r="F178" s="1">
        <v>1</v>
      </c>
      <c r="G178" s="1">
        <v>7.7960000000000003</v>
      </c>
      <c r="H178" s="1">
        <v>6.8692000000000002</v>
      </c>
      <c r="I178" s="1">
        <v>0.36959999999999998</v>
      </c>
      <c r="J178" s="1">
        <v>-39.866799999999998</v>
      </c>
      <c r="K178" s="1">
        <v>-27.2285</v>
      </c>
      <c r="Q178" s="1"/>
      <c r="R178" s="1"/>
      <c r="AB178" s="1"/>
      <c r="AC178" s="1">
        <v>5.4637000000000002</v>
      </c>
      <c r="AD178" s="1">
        <f>H178-$H$35</f>
        <v>4.1946000000000003</v>
      </c>
      <c r="AE178" s="1">
        <f>I178-$I$35</f>
        <v>0.64039999999999997</v>
      </c>
    </row>
    <row r="179" spans="1:31" x14ac:dyDescent="0.3">
      <c r="A179" s="1"/>
      <c r="B179" s="1"/>
      <c r="C179" s="1"/>
      <c r="E179" s="1">
        <v>179</v>
      </c>
      <c r="F179" s="1">
        <v>1</v>
      </c>
      <c r="G179" s="1">
        <v>7.83</v>
      </c>
      <c r="H179" s="1">
        <v>6.4852999999999996</v>
      </c>
      <c r="I179" s="1">
        <v>-0.1943</v>
      </c>
      <c r="J179" s="1">
        <v>-39.517299999999999</v>
      </c>
      <c r="K179" s="1">
        <v>-27.712900000000001</v>
      </c>
      <c r="Q179" s="1"/>
      <c r="R179" s="1"/>
      <c r="AB179" s="1"/>
      <c r="AC179" s="1">
        <v>5.4969999999999999</v>
      </c>
      <c r="AD179" s="1">
        <f>H179-$H$35</f>
        <v>3.8106999999999998</v>
      </c>
      <c r="AE179" s="1">
        <f>I179-$I$35</f>
        <v>7.6499999999999985E-2</v>
      </c>
    </row>
    <row r="180" spans="1:31" x14ac:dyDescent="0.3">
      <c r="A180" s="1"/>
      <c r="B180" s="1"/>
      <c r="C180" s="1"/>
      <c r="E180" s="1">
        <v>180</v>
      </c>
      <c r="F180" s="1">
        <v>1</v>
      </c>
      <c r="G180" s="1">
        <v>7.8627000000000002</v>
      </c>
      <c r="H180" s="1">
        <v>5.3528000000000002</v>
      </c>
      <c r="I180" s="1">
        <v>-0.41889999999999999</v>
      </c>
      <c r="J180" s="1">
        <v>-38.865499999999997</v>
      </c>
      <c r="K180" s="1">
        <v>-28.7715</v>
      </c>
      <c r="Q180" s="1"/>
      <c r="R180" s="1"/>
      <c r="AB180" s="1"/>
      <c r="AC180" s="1">
        <v>5.5305</v>
      </c>
      <c r="AD180" s="1">
        <f>H180-$H$35</f>
        <v>2.6782000000000004</v>
      </c>
      <c r="AE180" s="1">
        <f>I180-$I$35</f>
        <v>-0.14810000000000001</v>
      </c>
    </row>
    <row r="181" spans="1:31" x14ac:dyDescent="0.3">
      <c r="A181" s="1"/>
      <c r="B181" s="1"/>
      <c r="C181" s="1"/>
      <c r="E181" s="1">
        <v>181</v>
      </c>
      <c r="F181" s="1">
        <v>1</v>
      </c>
      <c r="G181" s="1">
        <v>7.9292999999999996</v>
      </c>
      <c r="H181" s="1">
        <v>2.5541</v>
      </c>
      <c r="I181" s="1">
        <v>0.35520000000000002</v>
      </c>
      <c r="J181" s="1">
        <v>-36.326099999999997</v>
      </c>
      <c r="K181" s="1">
        <v>-31.41</v>
      </c>
      <c r="Q181" s="1"/>
      <c r="R181" s="1"/>
      <c r="AB181" s="1"/>
      <c r="AC181" s="1">
        <v>5.5636999999999999</v>
      </c>
      <c r="AD181" s="1">
        <f>H181-$H$35</f>
        <v>-0.12049999999999983</v>
      </c>
      <c r="AE181" s="1">
        <f>I181-$I$35</f>
        <v>0.626</v>
      </c>
    </row>
    <row r="182" spans="1:31" x14ac:dyDescent="0.3">
      <c r="A182" s="1"/>
      <c r="B182" s="1"/>
      <c r="C182" s="1"/>
      <c r="E182" s="1">
        <v>182</v>
      </c>
      <c r="F182" s="1">
        <v>1</v>
      </c>
      <c r="G182" s="1">
        <v>7.9626999999999999</v>
      </c>
      <c r="H182" s="1">
        <v>1.034</v>
      </c>
      <c r="I182" s="1">
        <v>1.4039999999999999</v>
      </c>
      <c r="J182" s="1">
        <v>-35.582700000000003</v>
      </c>
      <c r="K182" s="1">
        <v>-32.097200000000001</v>
      </c>
      <c r="Q182" s="1"/>
      <c r="R182" s="1"/>
      <c r="AB182" s="1"/>
      <c r="AC182" s="1">
        <v>5.5970000000000004</v>
      </c>
      <c r="AD182" s="1">
        <f>H182-$H$35</f>
        <v>-1.6405999999999998</v>
      </c>
      <c r="AE182" s="1">
        <f>I182-$I$35</f>
        <v>1.6747999999999998</v>
      </c>
    </row>
    <row r="183" spans="1:31" x14ac:dyDescent="0.3">
      <c r="A183" s="1"/>
      <c r="B183" s="1"/>
      <c r="C183" s="1"/>
      <c r="E183" s="1">
        <v>183</v>
      </c>
      <c r="F183" s="1">
        <v>1</v>
      </c>
      <c r="G183" s="1">
        <v>8.0292999999999992</v>
      </c>
      <c r="H183" s="1">
        <v>0.20380000000000001</v>
      </c>
      <c r="I183" s="1">
        <v>3.2932999999999999</v>
      </c>
      <c r="J183" s="1">
        <v>-36.944699999999997</v>
      </c>
      <c r="K183" s="1">
        <v>-31.147600000000001</v>
      </c>
      <c r="Q183" s="1"/>
      <c r="R183" s="1"/>
      <c r="AB183" s="1"/>
      <c r="AC183" s="1">
        <v>5.6303999999999998</v>
      </c>
      <c r="AD183" s="1">
        <f>H183-$H$35</f>
        <v>-2.4707999999999997</v>
      </c>
      <c r="AE183" s="1">
        <f>I183-$I$35</f>
        <v>3.5640999999999998</v>
      </c>
    </row>
    <row r="184" spans="1:31" x14ac:dyDescent="0.3">
      <c r="A184" s="1"/>
      <c r="B184" s="1"/>
      <c r="C184" s="1"/>
      <c r="E184" s="1">
        <v>184</v>
      </c>
      <c r="F184" s="1">
        <v>1</v>
      </c>
      <c r="G184" s="1">
        <v>8.0959000000000003</v>
      </c>
      <c r="H184" s="1">
        <v>1.9903999999999999</v>
      </c>
      <c r="I184" s="1">
        <v>3.5868000000000002</v>
      </c>
      <c r="J184" s="1">
        <v>-37.8705</v>
      </c>
      <c r="K184" s="1">
        <v>-29.813400000000001</v>
      </c>
      <c r="Q184" s="1"/>
      <c r="R184" s="1"/>
      <c r="AB184" s="1"/>
      <c r="AC184" s="1">
        <v>5.6635999999999997</v>
      </c>
      <c r="AD184" s="1">
        <f>H184-$H$35</f>
        <v>-0.68419999999999992</v>
      </c>
      <c r="AE184" s="1">
        <f>I184-$I$35</f>
        <v>3.8576000000000001</v>
      </c>
    </row>
    <row r="185" spans="1:31" x14ac:dyDescent="0.3">
      <c r="A185" s="1"/>
      <c r="B185" s="1"/>
      <c r="C185" s="1"/>
      <c r="E185" s="1">
        <v>185</v>
      </c>
      <c r="F185" s="1">
        <v>1</v>
      </c>
      <c r="G185" s="1">
        <v>8.1293000000000006</v>
      </c>
      <c r="H185" s="1">
        <v>3.6360000000000001</v>
      </c>
      <c r="I185" s="1">
        <v>3.0234000000000001</v>
      </c>
      <c r="J185" s="1">
        <v>-38.528599999999997</v>
      </c>
      <c r="K185" s="1">
        <v>-29.060700000000001</v>
      </c>
      <c r="Q185" s="1"/>
      <c r="R185" s="1"/>
      <c r="AB185" s="1"/>
      <c r="AC185" s="1">
        <v>5.6969000000000003</v>
      </c>
      <c r="AD185" s="1">
        <f>H185-$H$35</f>
        <v>0.96140000000000025</v>
      </c>
      <c r="AE185" s="1">
        <f>I185-$I$35</f>
        <v>3.2942</v>
      </c>
    </row>
    <row r="186" spans="1:31" x14ac:dyDescent="0.3">
      <c r="A186" s="1"/>
      <c r="B186" s="1"/>
      <c r="C186" s="1"/>
      <c r="E186" s="1">
        <v>186</v>
      </c>
      <c r="F186" s="1">
        <v>1</v>
      </c>
      <c r="G186" s="1">
        <v>8.1625999999999994</v>
      </c>
      <c r="H186" s="1">
        <v>5.1990999999999996</v>
      </c>
      <c r="I186" s="1">
        <v>2.1107</v>
      </c>
      <c r="J186" s="1">
        <v>-39.189599999999999</v>
      </c>
      <c r="K186" s="1">
        <v>-28.204499999999999</v>
      </c>
      <c r="Q186" s="1"/>
      <c r="R186" s="1"/>
      <c r="AB186" s="1"/>
      <c r="AC186" s="1">
        <v>5.7637</v>
      </c>
      <c r="AD186" s="1">
        <f>H186-$H$35</f>
        <v>2.5244999999999997</v>
      </c>
      <c r="AE186" s="1">
        <f>I186-$I$35</f>
        <v>2.3815</v>
      </c>
    </row>
    <row r="187" spans="1:31" x14ac:dyDescent="0.3">
      <c r="A187" s="1"/>
      <c r="B187" s="1"/>
      <c r="C187" s="1"/>
      <c r="E187" s="1">
        <v>187</v>
      </c>
      <c r="F187" s="1">
        <v>1</v>
      </c>
      <c r="G187" s="1">
        <v>8.1958000000000002</v>
      </c>
      <c r="H187" s="1">
        <v>6.3448000000000002</v>
      </c>
      <c r="I187" s="1">
        <v>0.91639999999999999</v>
      </c>
      <c r="J187" s="1">
        <v>-39.718699999999998</v>
      </c>
      <c r="K187" s="1">
        <v>-27.601800000000001</v>
      </c>
      <c r="Q187" s="1"/>
      <c r="R187" s="1"/>
      <c r="AB187" s="1"/>
      <c r="AC187" s="1">
        <v>5.7969999999999997</v>
      </c>
      <c r="AD187" s="1">
        <f>H187-$H$35</f>
        <v>3.6702000000000004</v>
      </c>
      <c r="AE187" s="1">
        <f>I187-$I$35</f>
        <v>1.1872</v>
      </c>
    </row>
    <row r="188" spans="1:31" x14ac:dyDescent="0.3">
      <c r="A188" s="1"/>
      <c r="B188" s="1"/>
      <c r="C188" s="1"/>
      <c r="E188" s="1">
        <v>188</v>
      </c>
      <c r="F188" s="1">
        <v>1</v>
      </c>
      <c r="G188" s="1">
        <v>8.2624999999999993</v>
      </c>
      <c r="H188" s="1">
        <v>6.5540000000000003</v>
      </c>
      <c r="I188" s="1">
        <v>-0.94040000000000001</v>
      </c>
      <c r="J188" s="1">
        <v>-39.941600000000001</v>
      </c>
      <c r="K188" s="1">
        <v>-27.4268</v>
      </c>
      <c r="Q188" s="1"/>
      <c r="R188" s="1"/>
      <c r="AB188" s="1"/>
      <c r="AC188" s="1">
        <v>5.8304</v>
      </c>
      <c r="AD188" s="1">
        <f>H188-$H$35</f>
        <v>3.8794000000000004</v>
      </c>
      <c r="AE188" s="1">
        <f>I188-$I$35</f>
        <v>-0.66959999999999997</v>
      </c>
    </row>
    <row r="189" spans="1:31" x14ac:dyDescent="0.3">
      <c r="A189" s="1"/>
      <c r="B189" s="1"/>
      <c r="C189" s="1"/>
      <c r="E189" s="1">
        <v>189</v>
      </c>
      <c r="F189" s="1">
        <v>1</v>
      </c>
      <c r="G189" s="1">
        <v>8.2957999999999998</v>
      </c>
      <c r="H189" s="1">
        <v>5.8681000000000001</v>
      </c>
      <c r="I189" s="1">
        <v>-1.4134</v>
      </c>
      <c r="J189" s="1">
        <v>-39.549300000000002</v>
      </c>
      <c r="K189" s="1">
        <v>-27.904299999999999</v>
      </c>
      <c r="Q189" s="1"/>
      <c r="R189" s="1"/>
      <c r="AB189" s="1"/>
      <c r="AC189" s="1">
        <v>5.8635999999999999</v>
      </c>
      <c r="AD189" s="1">
        <f>H189-$H$35</f>
        <v>3.1935000000000002</v>
      </c>
      <c r="AE189" s="1">
        <f>I189-$I$35</f>
        <v>-1.1426000000000001</v>
      </c>
    </row>
    <row r="190" spans="1:31" x14ac:dyDescent="0.3">
      <c r="A190" s="1"/>
      <c r="B190" s="1"/>
      <c r="C190" s="1"/>
      <c r="E190" s="1">
        <v>190</v>
      </c>
      <c r="F190" s="1">
        <v>1</v>
      </c>
      <c r="G190" s="1">
        <v>8.3292999999999999</v>
      </c>
      <c r="H190" s="1">
        <v>4.4771999999999998</v>
      </c>
      <c r="I190" s="1">
        <v>-1.294</v>
      </c>
      <c r="J190" s="1">
        <v>-38.2669</v>
      </c>
      <c r="K190" s="1">
        <v>-29.2547</v>
      </c>
      <c r="Q190" s="1"/>
      <c r="R190" s="1"/>
      <c r="AB190" s="1"/>
      <c r="AC190" s="1">
        <v>5.8968999999999996</v>
      </c>
      <c r="AD190" s="1">
        <f>H190-$H$35</f>
        <v>1.8026</v>
      </c>
      <c r="AE190" s="1">
        <f>I190-$I$35</f>
        <v>-1.0232000000000001</v>
      </c>
    </row>
    <row r="191" spans="1:31" x14ac:dyDescent="0.3">
      <c r="A191" s="1"/>
      <c r="B191" s="1"/>
      <c r="C191" s="1"/>
      <c r="E191" s="1">
        <v>191</v>
      </c>
      <c r="F191" s="1">
        <v>1</v>
      </c>
      <c r="G191" s="1">
        <v>8.3627000000000002</v>
      </c>
      <c r="H191" s="1">
        <v>2.9573999999999998</v>
      </c>
      <c r="I191" s="1">
        <v>-0.76090000000000002</v>
      </c>
      <c r="J191" s="1">
        <v>-36.810899999999997</v>
      </c>
      <c r="K191" s="1">
        <v>-30.888300000000001</v>
      </c>
      <c r="Q191" s="1"/>
      <c r="R191" s="1"/>
      <c r="AB191" s="1"/>
      <c r="AC191" s="1">
        <v>5.9302000000000001</v>
      </c>
      <c r="AD191" s="1">
        <f>H191-$H$35</f>
        <v>0.28279999999999994</v>
      </c>
      <c r="AE191" s="1">
        <f>I191-$I$35</f>
        <v>-0.49010000000000004</v>
      </c>
    </row>
    <row r="192" spans="1:31" x14ac:dyDescent="0.3">
      <c r="A192" s="1"/>
      <c r="B192" s="1"/>
      <c r="C192" s="1"/>
      <c r="E192" s="1">
        <v>192</v>
      </c>
      <c r="F192" s="1">
        <v>1</v>
      </c>
      <c r="G192" s="1">
        <v>8.4291</v>
      </c>
      <c r="H192" s="1">
        <v>0.73750000000000004</v>
      </c>
      <c r="I192" s="1">
        <v>0.98540000000000005</v>
      </c>
      <c r="J192" s="1">
        <v>-35.0852</v>
      </c>
      <c r="K192" s="1">
        <v>-32.625300000000003</v>
      </c>
      <c r="Q192" s="1"/>
      <c r="R192" s="1"/>
      <c r="AB192" s="1"/>
      <c r="AC192" s="1">
        <v>5.9637000000000002</v>
      </c>
      <c r="AD192" s="1">
        <f>H192-$H$35</f>
        <v>-1.9370999999999998</v>
      </c>
      <c r="AE192" s="1">
        <f>I192-$I$35</f>
        <v>1.2562</v>
      </c>
    </row>
    <row r="193" spans="1:31" x14ac:dyDescent="0.3">
      <c r="A193" s="1"/>
      <c r="B193" s="1"/>
      <c r="C193" s="1"/>
      <c r="E193" s="1">
        <v>193</v>
      </c>
      <c r="F193" s="1">
        <v>1</v>
      </c>
      <c r="G193" s="1">
        <v>8.4624000000000006</v>
      </c>
      <c r="H193" s="1">
        <v>0.50949999999999995</v>
      </c>
      <c r="I193" s="1">
        <v>1.9059999999999999</v>
      </c>
      <c r="J193" s="1">
        <v>-35.716299999999997</v>
      </c>
      <c r="K193" s="1">
        <v>-31.982600000000001</v>
      </c>
      <c r="Q193" s="1"/>
      <c r="R193" s="1"/>
      <c r="AB193" s="1"/>
      <c r="AC193" s="1">
        <v>5.9968000000000004</v>
      </c>
      <c r="AD193" s="1">
        <f>H193-$H$35</f>
        <v>-2.1650999999999998</v>
      </c>
      <c r="AE193" s="1">
        <f>I193-$I$35</f>
        <v>2.1768000000000001</v>
      </c>
    </row>
    <row r="194" spans="1:31" x14ac:dyDescent="0.3">
      <c r="A194" s="1"/>
      <c r="B194" s="1"/>
      <c r="C194" s="1"/>
      <c r="E194" s="1">
        <v>194</v>
      </c>
      <c r="F194" s="1">
        <v>1</v>
      </c>
      <c r="G194" s="1">
        <v>8.4959000000000007</v>
      </c>
      <c r="H194" s="1">
        <v>1.1048</v>
      </c>
      <c r="I194" s="1">
        <v>2.4973999999999998</v>
      </c>
      <c r="J194" s="1">
        <v>-36.482500000000002</v>
      </c>
      <c r="K194" s="1">
        <v>-31.169499999999999</v>
      </c>
      <c r="Q194" s="1"/>
      <c r="R194" s="1"/>
      <c r="AB194" s="1"/>
      <c r="AC194" s="1">
        <v>6.0301</v>
      </c>
      <c r="AD194" s="1">
        <f>H194-$H$35</f>
        <v>-1.5697999999999999</v>
      </c>
      <c r="AE194" s="1">
        <f>I194-$I$35</f>
        <v>2.7681999999999998</v>
      </c>
    </row>
    <row r="195" spans="1:31" x14ac:dyDescent="0.3">
      <c r="A195" s="1"/>
      <c r="B195" s="1"/>
      <c r="C195" s="1"/>
      <c r="E195" s="1">
        <v>195</v>
      </c>
      <c r="F195" s="1">
        <v>1</v>
      </c>
      <c r="G195" s="1">
        <v>8.5625</v>
      </c>
      <c r="H195" s="1">
        <v>3.3441000000000001</v>
      </c>
      <c r="I195" s="1">
        <v>2.5339</v>
      </c>
      <c r="J195" s="1">
        <v>-38.026299999999999</v>
      </c>
      <c r="K195" s="1">
        <v>-29.6343</v>
      </c>
      <c r="Q195" s="1"/>
      <c r="R195" s="1"/>
      <c r="AB195" s="1"/>
      <c r="AC195" s="1">
        <v>6.0968</v>
      </c>
      <c r="AD195" s="1">
        <f>H195-$H$35</f>
        <v>0.66950000000000021</v>
      </c>
      <c r="AE195" s="1">
        <f>I195-$I$35</f>
        <v>2.8047</v>
      </c>
    </row>
    <row r="196" spans="1:31" x14ac:dyDescent="0.3">
      <c r="A196" s="1"/>
      <c r="B196" s="1"/>
      <c r="C196" s="1"/>
      <c r="E196" s="1">
        <v>196</v>
      </c>
      <c r="F196" s="1">
        <v>1</v>
      </c>
      <c r="G196" s="1">
        <v>8.5957000000000008</v>
      </c>
      <c r="H196" s="1">
        <v>4.9635999999999996</v>
      </c>
      <c r="I196" s="1">
        <v>1.9713000000000001</v>
      </c>
      <c r="J196" s="1">
        <v>-38.977800000000002</v>
      </c>
      <c r="K196" s="1">
        <v>-28.530899999999999</v>
      </c>
      <c r="Q196" s="1"/>
      <c r="R196" s="1"/>
      <c r="AB196" s="1"/>
      <c r="AC196" s="1">
        <v>6.1304999999999996</v>
      </c>
      <c r="AD196" s="1">
        <f>H196-$H$35</f>
        <v>2.2889999999999997</v>
      </c>
      <c r="AE196" s="1">
        <f>I196-$I$35</f>
        <v>2.2421000000000002</v>
      </c>
    </row>
    <row r="197" spans="1:31" x14ac:dyDescent="0.3">
      <c r="A197" s="1"/>
      <c r="B197" s="1"/>
      <c r="C197" s="1"/>
      <c r="E197" s="1">
        <v>197</v>
      </c>
      <c r="F197" s="1">
        <v>1</v>
      </c>
      <c r="G197" s="1">
        <v>8.6289999999999996</v>
      </c>
      <c r="H197" s="1">
        <v>6.0210999999999997</v>
      </c>
      <c r="I197" s="1">
        <v>1.0624</v>
      </c>
      <c r="J197" s="1">
        <v>-39.502099999999999</v>
      </c>
      <c r="K197" s="1">
        <v>-27.856200000000001</v>
      </c>
      <c r="Q197" s="1"/>
      <c r="R197" s="1"/>
      <c r="AB197" s="1"/>
      <c r="AC197" s="1">
        <v>6.1634000000000002</v>
      </c>
      <c r="AD197" s="1">
        <f>H197-$H$35</f>
        <v>3.3464999999999998</v>
      </c>
      <c r="AE197" s="1">
        <f>I197-$I$35</f>
        <v>1.3331999999999999</v>
      </c>
    </row>
    <row r="198" spans="1:31" x14ac:dyDescent="0.3">
      <c r="A198" s="1"/>
      <c r="B198" s="1"/>
      <c r="C198" s="1"/>
      <c r="E198" s="1">
        <v>198</v>
      </c>
      <c r="F198" s="1">
        <v>1</v>
      </c>
      <c r="G198" s="1">
        <v>8.6623999999999999</v>
      </c>
      <c r="H198" s="1">
        <v>6.7297000000000002</v>
      </c>
      <c r="I198" s="1">
        <v>9.5100000000000004E-2</v>
      </c>
      <c r="J198" s="1">
        <v>-39.690600000000003</v>
      </c>
      <c r="K198" s="1">
        <v>-27.521000000000001</v>
      </c>
      <c r="Q198" s="1"/>
      <c r="R198" s="1"/>
      <c r="AB198" s="1"/>
      <c r="AC198" s="1">
        <v>6.1966999999999999</v>
      </c>
      <c r="AD198" s="1">
        <f>H198-$H$35</f>
        <v>4.0551000000000004</v>
      </c>
      <c r="AE198" s="1">
        <f>I198-$I$35</f>
        <v>0.3659</v>
      </c>
    </row>
    <row r="199" spans="1:31" x14ac:dyDescent="0.3">
      <c r="A199" s="1"/>
      <c r="B199" s="1"/>
      <c r="C199" s="1"/>
      <c r="E199" s="1">
        <v>199</v>
      </c>
      <c r="F199" s="1">
        <v>1</v>
      </c>
      <c r="G199" s="1">
        <v>8.7291000000000007</v>
      </c>
      <c r="H199" s="1">
        <v>6.2393999999999998</v>
      </c>
      <c r="I199" s="1">
        <v>-1.3937999999999999</v>
      </c>
      <c r="J199" s="1">
        <v>-39.7577</v>
      </c>
      <c r="K199" s="1">
        <v>-27.456499999999998</v>
      </c>
      <c r="Q199" s="1"/>
      <c r="R199" s="1"/>
      <c r="AB199" s="1"/>
      <c r="AC199" s="1">
        <v>6.2301000000000002</v>
      </c>
      <c r="AD199" s="1">
        <f>H199-$H$35</f>
        <v>3.5648</v>
      </c>
      <c r="AE199" s="1">
        <f>I199-$I$35</f>
        <v>-1.123</v>
      </c>
    </row>
    <row r="200" spans="1:31" x14ac:dyDescent="0.3">
      <c r="A200" s="1"/>
      <c r="B200" s="1"/>
      <c r="C200" s="1"/>
      <c r="E200" s="1">
        <v>200</v>
      </c>
      <c r="F200" s="1">
        <v>1</v>
      </c>
      <c r="G200" s="1">
        <v>8.7623999999999995</v>
      </c>
      <c r="H200" s="1">
        <v>4.9987000000000004</v>
      </c>
      <c r="I200" s="1">
        <v>-1.4329000000000001</v>
      </c>
      <c r="J200" s="1">
        <v>-38.770299999999999</v>
      </c>
      <c r="K200" s="1">
        <v>-28.679400000000001</v>
      </c>
      <c r="Q200" s="1"/>
      <c r="R200" s="1"/>
      <c r="AB200" s="1"/>
      <c r="AC200" s="1">
        <v>6.2634999999999996</v>
      </c>
      <c r="AD200" s="1">
        <f>H200-$H$35</f>
        <v>2.3241000000000005</v>
      </c>
      <c r="AE200" s="1">
        <f>I200-$I$35</f>
        <v>-1.1621000000000001</v>
      </c>
    </row>
    <row r="201" spans="1:31" x14ac:dyDescent="0.3">
      <c r="A201" s="1"/>
      <c r="B201" s="1"/>
      <c r="C201" s="1"/>
      <c r="E201" s="1">
        <v>201</v>
      </c>
      <c r="F201" s="1">
        <v>1</v>
      </c>
      <c r="G201" s="1">
        <v>8.7956000000000003</v>
      </c>
      <c r="H201" s="1">
        <v>3.5880999999999998</v>
      </c>
      <c r="I201" s="1">
        <v>-1.0364</v>
      </c>
      <c r="J201" s="1">
        <v>-37.433799999999998</v>
      </c>
      <c r="K201" s="1">
        <v>-30.192399999999999</v>
      </c>
      <c r="Q201" s="1"/>
      <c r="R201" s="1"/>
      <c r="AB201" s="1"/>
      <c r="AC201" s="1">
        <v>6.2967000000000004</v>
      </c>
      <c r="AD201" s="1">
        <f>H201-$H$35</f>
        <v>0.91349999999999998</v>
      </c>
      <c r="AE201" s="1">
        <f>I201-$I$35</f>
        <v>-0.76560000000000006</v>
      </c>
    </row>
    <row r="202" spans="1:31" x14ac:dyDescent="0.3">
      <c r="A202" s="1"/>
      <c r="B202" s="1"/>
      <c r="C202" s="1"/>
      <c r="E202" s="1">
        <v>202</v>
      </c>
      <c r="F202" s="1">
        <v>1</v>
      </c>
      <c r="G202" s="1">
        <v>8.8955000000000002</v>
      </c>
      <c r="H202" s="1">
        <v>1.147</v>
      </c>
      <c r="I202" s="1">
        <v>1.4547000000000001</v>
      </c>
      <c r="J202" s="1">
        <v>-35.674300000000002</v>
      </c>
      <c r="K202" s="1">
        <v>-31.973800000000001</v>
      </c>
      <c r="Q202" s="1"/>
      <c r="R202" s="1"/>
      <c r="AB202" s="1"/>
      <c r="AC202" s="1">
        <v>6.3301999999999996</v>
      </c>
      <c r="AD202" s="1">
        <f>H202-$H$35</f>
        <v>-1.5275999999999998</v>
      </c>
      <c r="AE202" s="1">
        <f>I202-$I$35</f>
        <v>1.7255</v>
      </c>
    </row>
    <row r="203" spans="1:31" x14ac:dyDescent="0.3">
      <c r="A203" s="1"/>
      <c r="B203" s="1"/>
      <c r="C203" s="1"/>
      <c r="E203" s="1">
        <v>203</v>
      </c>
      <c r="F203" s="1">
        <v>1</v>
      </c>
      <c r="G203" s="1">
        <v>8.9291</v>
      </c>
      <c r="H203" s="1">
        <v>1.5062</v>
      </c>
      <c r="I203" s="1">
        <v>2.0731000000000002</v>
      </c>
      <c r="J203" s="1">
        <v>-36.401699999999998</v>
      </c>
      <c r="K203" s="1">
        <v>-31.3032</v>
      </c>
      <c r="Q203" s="1"/>
      <c r="R203" s="1"/>
      <c r="AB203" s="1"/>
      <c r="AC203" s="1">
        <v>6.3634000000000004</v>
      </c>
      <c r="AD203" s="1">
        <f>H203-$H$35</f>
        <v>-1.1683999999999999</v>
      </c>
      <c r="AE203" s="1">
        <f>I203-$I$35</f>
        <v>2.3439000000000001</v>
      </c>
    </row>
    <row r="204" spans="1:31" x14ac:dyDescent="0.3">
      <c r="A204" s="1"/>
      <c r="B204" s="1"/>
      <c r="C204" s="1"/>
      <c r="E204" s="1">
        <v>204</v>
      </c>
      <c r="F204" s="1">
        <v>1</v>
      </c>
      <c r="G204" s="1">
        <v>8.9623000000000008</v>
      </c>
      <c r="H204" s="1">
        <v>2.4236</v>
      </c>
      <c r="I204" s="1">
        <v>2.4399000000000002</v>
      </c>
      <c r="J204" s="1">
        <v>-37.2607</v>
      </c>
      <c r="K204" s="1">
        <v>-30.463000000000001</v>
      </c>
      <c r="Q204" s="1"/>
      <c r="R204" s="1"/>
      <c r="AB204" s="1"/>
      <c r="AC204" s="1">
        <v>6.3966000000000003</v>
      </c>
      <c r="AD204" s="1">
        <f>H204-$H$35</f>
        <v>-0.25099999999999989</v>
      </c>
      <c r="AE204" s="1">
        <f>I204-$I$35</f>
        <v>2.7107000000000001</v>
      </c>
    </row>
    <row r="205" spans="1:31" x14ac:dyDescent="0.3">
      <c r="A205" s="1"/>
      <c r="B205" s="1"/>
      <c r="C205" s="1"/>
      <c r="E205" s="1">
        <v>205</v>
      </c>
      <c r="F205" s="1">
        <v>1</v>
      </c>
      <c r="G205" s="1">
        <v>9.0288000000000004</v>
      </c>
      <c r="H205" s="1">
        <v>5.1226000000000003</v>
      </c>
      <c r="I205" s="1">
        <v>2.0908000000000002</v>
      </c>
      <c r="J205" s="1">
        <v>-39.097799999999999</v>
      </c>
      <c r="K205" s="1">
        <v>-28.266300000000001</v>
      </c>
      <c r="Q205" s="1"/>
      <c r="R205" s="1"/>
      <c r="AB205" s="1"/>
      <c r="AC205" s="1">
        <v>6.4302000000000001</v>
      </c>
      <c r="AD205" s="1">
        <f>H205-$H$35</f>
        <v>2.4480000000000004</v>
      </c>
      <c r="AE205" s="1">
        <f>I205-$I$35</f>
        <v>2.3616000000000001</v>
      </c>
    </row>
    <row r="206" spans="1:31" x14ac:dyDescent="0.3">
      <c r="A206" s="1"/>
      <c r="B206" s="1"/>
      <c r="C206" s="1"/>
      <c r="E206" s="1">
        <v>206</v>
      </c>
      <c r="F206" s="1">
        <v>1</v>
      </c>
      <c r="G206" s="1">
        <v>9.0623000000000005</v>
      </c>
      <c r="H206" s="1">
        <v>6.2537000000000003</v>
      </c>
      <c r="I206" s="1">
        <v>1.25</v>
      </c>
      <c r="J206" s="1">
        <v>-39.727400000000003</v>
      </c>
      <c r="K206" s="1">
        <v>-27.513300000000001</v>
      </c>
      <c r="Q206" s="1"/>
      <c r="R206" s="1"/>
      <c r="AB206" s="1"/>
      <c r="AC206" s="1">
        <v>6.4637000000000002</v>
      </c>
      <c r="AD206" s="1">
        <f>H206-$H$35</f>
        <v>3.5791000000000004</v>
      </c>
      <c r="AE206" s="1">
        <f>I206-$I$35</f>
        <v>1.5207999999999999</v>
      </c>
    </row>
    <row r="207" spans="1:31" x14ac:dyDescent="0.3">
      <c r="A207" s="1"/>
      <c r="B207" s="1"/>
      <c r="C207" s="1"/>
      <c r="E207" s="1">
        <v>207</v>
      </c>
      <c r="F207" s="1">
        <v>1</v>
      </c>
      <c r="G207" s="1">
        <v>9.1288</v>
      </c>
      <c r="H207" s="1">
        <v>7.0545</v>
      </c>
      <c r="I207" s="1">
        <v>-0.64329999999999998</v>
      </c>
      <c r="J207" s="1">
        <v>-40.227600000000002</v>
      </c>
      <c r="K207" s="1">
        <v>-27.065999999999999</v>
      </c>
      <c r="Q207" s="1"/>
      <c r="R207" s="1"/>
      <c r="AB207" s="1"/>
      <c r="AC207" s="1">
        <v>6.4966999999999997</v>
      </c>
      <c r="AD207" s="1">
        <f>H207-$H$35</f>
        <v>4.3799000000000001</v>
      </c>
      <c r="AE207" s="1">
        <f>I207-$I$35</f>
        <v>-0.3725</v>
      </c>
    </row>
    <row r="208" spans="1:31" x14ac:dyDescent="0.3">
      <c r="A208" s="1"/>
      <c r="B208" s="1"/>
      <c r="C208" s="1"/>
      <c r="E208" s="1">
        <v>208</v>
      </c>
      <c r="F208" s="1">
        <v>1</v>
      </c>
      <c r="G208" s="1">
        <v>9.1623999999999999</v>
      </c>
      <c r="H208" s="1">
        <v>6.4208999999999996</v>
      </c>
      <c r="I208" s="1">
        <v>-1.2311000000000001</v>
      </c>
      <c r="J208" s="1">
        <v>-39.939500000000002</v>
      </c>
      <c r="K208" s="1">
        <v>-27.4375</v>
      </c>
      <c r="Q208" s="1"/>
      <c r="R208" s="1"/>
      <c r="AB208" s="1"/>
      <c r="AC208" s="1">
        <v>6.5636999999999999</v>
      </c>
      <c r="AD208" s="1">
        <f>H208-$H$35</f>
        <v>3.7462999999999997</v>
      </c>
      <c r="AE208" s="1">
        <f>I208-$I$35</f>
        <v>-0.96030000000000015</v>
      </c>
    </row>
    <row r="209" spans="1:31" x14ac:dyDescent="0.3">
      <c r="A209" s="1"/>
      <c r="B209" s="1"/>
      <c r="C209" s="1"/>
      <c r="E209" s="1">
        <v>209</v>
      </c>
      <c r="F209" s="1">
        <v>1</v>
      </c>
      <c r="G209" s="1">
        <v>9.1956000000000007</v>
      </c>
      <c r="H209" s="1">
        <v>5.4714999999999998</v>
      </c>
      <c r="I209" s="1">
        <v>-1.7209000000000001</v>
      </c>
      <c r="J209" s="1">
        <v>-39.275599999999997</v>
      </c>
      <c r="K209" s="1">
        <v>-28.105399999999999</v>
      </c>
      <c r="Q209" s="1"/>
      <c r="R209" s="1"/>
      <c r="AB209" s="1"/>
      <c r="AC209" s="1">
        <v>6.5967000000000002</v>
      </c>
      <c r="AD209" s="1">
        <f>H209-$H$35</f>
        <v>2.7968999999999999</v>
      </c>
      <c r="AE209" s="1">
        <f>I209-$I$35</f>
        <v>-1.4501000000000002</v>
      </c>
    </row>
    <row r="210" spans="1:31" x14ac:dyDescent="0.3">
      <c r="A210" s="1"/>
      <c r="B210" s="1"/>
      <c r="C210" s="1"/>
      <c r="E210" s="1">
        <v>210</v>
      </c>
      <c r="F210" s="1">
        <v>1</v>
      </c>
      <c r="G210" s="1">
        <v>9.2622</v>
      </c>
      <c r="H210" s="1">
        <v>2.6604999999999999</v>
      </c>
      <c r="I210" s="1">
        <v>-1.0769</v>
      </c>
      <c r="J210" s="1">
        <v>-36.686199999999999</v>
      </c>
      <c r="K210" s="1">
        <v>-31.052600000000002</v>
      </c>
      <c r="Q210" s="1"/>
      <c r="R210" s="1"/>
      <c r="AB210" s="1"/>
      <c r="AC210" s="1">
        <v>6.63</v>
      </c>
      <c r="AD210" s="1">
        <f>H210-$H$35</f>
        <v>-1.4100000000000001E-2</v>
      </c>
      <c r="AE210" s="1">
        <f>I210-$I$35</f>
        <v>-0.80610000000000004</v>
      </c>
    </row>
    <row r="211" spans="1:31" x14ac:dyDescent="0.3">
      <c r="A211" s="1"/>
      <c r="B211" s="1"/>
      <c r="C211" s="1"/>
      <c r="E211" s="1">
        <v>211</v>
      </c>
      <c r="F211" s="1">
        <v>1</v>
      </c>
      <c r="G211" s="1">
        <v>9.3290000000000006</v>
      </c>
      <c r="H211" s="1">
        <v>1.2134</v>
      </c>
      <c r="I211" s="1">
        <v>0.55479999999999996</v>
      </c>
      <c r="J211" s="1">
        <v>-35.213799999999999</v>
      </c>
      <c r="K211" s="1">
        <v>-32.587400000000002</v>
      </c>
      <c r="Q211" s="1"/>
      <c r="R211" s="1"/>
      <c r="AB211" s="1"/>
      <c r="AC211" s="1">
        <v>6.6634000000000002</v>
      </c>
      <c r="AD211" s="1">
        <f>H211-$H$35</f>
        <v>-1.4611999999999998</v>
      </c>
      <c r="AE211" s="1">
        <f>I211-$I$35</f>
        <v>0.82559999999999989</v>
      </c>
    </row>
    <row r="212" spans="1:31" x14ac:dyDescent="0.3">
      <c r="A212" s="1"/>
      <c r="B212" s="1"/>
      <c r="C212" s="1"/>
      <c r="E212" s="1">
        <v>212</v>
      </c>
      <c r="F212" s="1">
        <v>1</v>
      </c>
      <c r="G212" s="1">
        <v>9.3621999999999996</v>
      </c>
      <c r="H212" s="1">
        <v>1.4582999999999999</v>
      </c>
      <c r="I212" s="1">
        <v>1.2267999999999999</v>
      </c>
      <c r="J212" s="1">
        <v>-35.7363</v>
      </c>
      <c r="K212" s="1">
        <v>-31.936</v>
      </c>
      <c r="Q212" s="1"/>
      <c r="R212" s="1"/>
      <c r="AB212" s="1"/>
      <c r="AC212" s="1">
        <v>6.6967999999999996</v>
      </c>
      <c r="AD212" s="1">
        <f>H212-$H$35</f>
        <v>-1.2162999999999999</v>
      </c>
      <c r="AE212" s="1">
        <f>I212-$I$35</f>
        <v>1.4975999999999998</v>
      </c>
    </row>
    <row r="213" spans="1:31" x14ac:dyDescent="0.3">
      <c r="A213" s="1"/>
      <c r="B213" s="1"/>
      <c r="C213" s="1"/>
      <c r="E213" s="1">
        <v>213</v>
      </c>
      <c r="F213" s="1">
        <v>1</v>
      </c>
      <c r="G213" s="1">
        <v>9.4288000000000007</v>
      </c>
      <c r="H213" s="1">
        <v>3.4245999999999999</v>
      </c>
      <c r="I213" s="1">
        <v>1.6668000000000001</v>
      </c>
      <c r="J213" s="1">
        <v>-37.583799999999997</v>
      </c>
      <c r="K213" s="1">
        <v>-30.0718</v>
      </c>
      <c r="Q213" s="1"/>
      <c r="R213" s="1"/>
      <c r="AB213" s="1"/>
      <c r="AC213" s="1">
        <v>6.7298</v>
      </c>
      <c r="AD213" s="1">
        <f>H213-$H$35</f>
        <v>0.75</v>
      </c>
      <c r="AE213" s="1">
        <f>I213-$I$35</f>
        <v>1.9376</v>
      </c>
    </row>
    <row r="214" spans="1:31" x14ac:dyDescent="0.3">
      <c r="A214" s="1"/>
      <c r="B214" s="1"/>
      <c r="C214" s="1"/>
      <c r="E214" s="1">
        <v>214</v>
      </c>
      <c r="F214" s="1">
        <v>1</v>
      </c>
      <c r="G214" s="1">
        <v>9.4619999999999997</v>
      </c>
      <c r="H214" s="1">
        <v>4.8127000000000004</v>
      </c>
      <c r="I214" s="1">
        <v>1.6304000000000001</v>
      </c>
      <c r="J214" s="1">
        <v>-38.669800000000002</v>
      </c>
      <c r="K214" s="1">
        <v>-28.824200000000001</v>
      </c>
      <c r="Q214" s="1"/>
      <c r="R214" s="1"/>
      <c r="AB214" s="1"/>
      <c r="AC214" s="1">
        <v>6.7633000000000001</v>
      </c>
      <c r="AD214" s="1">
        <f>H214-$H$35</f>
        <v>2.1381000000000006</v>
      </c>
      <c r="AE214" s="1">
        <f>I214-$I$35</f>
        <v>1.9012</v>
      </c>
    </row>
    <row r="215" spans="1:31" x14ac:dyDescent="0.3">
      <c r="A215" s="1"/>
      <c r="B215" s="1"/>
      <c r="C215" s="1"/>
      <c r="E215" s="1">
        <v>215</v>
      </c>
      <c r="F215" s="1">
        <v>1</v>
      </c>
      <c r="G215" s="1">
        <v>9.4954000000000001</v>
      </c>
      <c r="H215" s="1">
        <v>6.1433999999999997</v>
      </c>
      <c r="I215" s="1">
        <v>0.97270000000000001</v>
      </c>
      <c r="J215" s="1">
        <v>-39.524999999999999</v>
      </c>
      <c r="K215" s="1">
        <v>-27.728300000000001</v>
      </c>
      <c r="Q215" s="1"/>
      <c r="R215" s="1"/>
      <c r="AB215" s="1"/>
      <c r="AC215" s="1">
        <v>6.7965999999999998</v>
      </c>
      <c r="AD215" s="1">
        <f>H215-$H$35</f>
        <v>3.4687999999999999</v>
      </c>
      <c r="AE215" s="1">
        <f>I215-$I$35</f>
        <v>1.2435</v>
      </c>
    </row>
    <row r="216" spans="1:31" x14ac:dyDescent="0.3">
      <c r="A216" s="1"/>
      <c r="B216" s="1"/>
      <c r="C216" s="1"/>
      <c r="E216" s="1">
        <v>216</v>
      </c>
      <c r="F216" s="1">
        <v>1</v>
      </c>
      <c r="G216" s="1">
        <v>9.5619999999999994</v>
      </c>
      <c r="H216" s="1">
        <v>6.8605</v>
      </c>
      <c r="I216" s="1">
        <v>-0.31830000000000003</v>
      </c>
      <c r="J216" s="1">
        <v>-39.917900000000003</v>
      </c>
      <c r="K216" s="1">
        <v>-27.335799999999999</v>
      </c>
      <c r="Q216" s="1"/>
      <c r="R216" s="1"/>
      <c r="AB216" s="1"/>
      <c r="AC216" s="1">
        <v>6.8297999999999996</v>
      </c>
      <c r="AD216" s="1">
        <f>H216-$H$35</f>
        <v>4.1859000000000002</v>
      </c>
      <c r="AE216" s="1">
        <f>I216-$I$35</f>
        <v>-4.7500000000000042E-2</v>
      </c>
    </row>
    <row r="217" spans="1:31" x14ac:dyDescent="0.3">
      <c r="A217" s="1"/>
      <c r="B217" s="1"/>
      <c r="C217" s="1"/>
      <c r="E217" s="1">
        <v>217</v>
      </c>
      <c r="F217" s="1">
        <v>1</v>
      </c>
      <c r="G217" s="1">
        <v>9.5953999999999997</v>
      </c>
      <c r="H217" s="1">
        <v>6.5881999999999996</v>
      </c>
      <c r="I217" s="1">
        <v>-1.0466</v>
      </c>
      <c r="J217" s="1">
        <v>-40.0017</v>
      </c>
      <c r="K217" s="1">
        <v>-27.3413</v>
      </c>
      <c r="Q217" s="1"/>
      <c r="R217" s="1"/>
      <c r="AB217" s="1"/>
      <c r="AC217" s="1">
        <v>6.8632</v>
      </c>
      <c r="AD217" s="1">
        <f>H217-$H$35</f>
        <v>3.9135999999999997</v>
      </c>
      <c r="AE217" s="1">
        <f>I217-$I$35</f>
        <v>-0.77580000000000005</v>
      </c>
    </row>
    <row r="218" spans="1:31" x14ac:dyDescent="0.3">
      <c r="A218" s="1"/>
      <c r="B218" s="1"/>
      <c r="C218" s="1"/>
      <c r="E218" s="1">
        <v>218</v>
      </c>
      <c r="F218" s="1">
        <v>1</v>
      </c>
      <c r="G218" s="1">
        <v>9.6618999999999993</v>
      </c>
      <c r="H218" s="1">
        <v>4.6951999999999998</v>
      </c>
      <c r="I218" s="1">
        <v>-1.8023</v>
      </c>
      <c r="J218" s="1">
        <v>-38.654600000000002</v>
      </c>
      <c r="K218" s="1">
        <v>-28.8202</v>
      </c>
      <c r="Q218" s="1"/>
      <c r="R218" s="1"/>
      <c r="AB218" s="1"/>
      <c r="AC218" s="1">
        <v>6.8967000000000001</v>
      </c>
      <c r="AD218" s="1">
        <f>H218-$H$35</f>
        <v>2.0206</v>
      </c>
      <c r="AE218" s="1">
        <f>I218-$I$35</f>
        <v>-1.5315000000000001</v>
      </c>
    </row>
    <row r="219" spans="1:31" x14ac:dyDescent="0.3">
      <c r="E219" s="1">
        <v>219</v>
      </c>
      <c r="F219" s="1">
        <v>1</v>
      </c>
      <c r="G219" s="1">
        <v>9.6951999999999998</v>
      </c>
      <c r="H219" s="1">
        <v>3.3902999999999999</v>
      </c>
      <c r="I219" s="1">
        <v>-1.3913</v>
      </c>
      <c r="J219" s="1">
        <v>-37.489800000000002</v>
      </c>
      <c r="K219" s="1">
        <v>-30.290600000000001</v>
      </c>
      <c r="Q219" s="1"/>
      <c r="R219" s="1"/>
      <c r="AB219" s="1"/>
      <c r="AC219" s="1">
        <v>6.9301000000000004</v>
      </c>
      <c r="AD219" s="1">
        <f>H219-$H$35</f>
        <v>0.7157</v>
      </c>
      <c r="AE219" s="1">
        <f>I219-$I$35</f>
        <v>-1.1205000000000001</v>
      </c>
    </row>
    <row r="220" spans="1:31" x14ac:dyDescent="0.3">
      <c r="E220" s="1">
        <v>220</v>
      </c>
      <c r="F220" s="1">
        <v>1</v>
      </c>
      <c r="G220" s="1">
        <v>9.7621000000000002</v>
      </c>
      <c r="H220" s="1">
        <v>1.8858999999999999</v>
      </c>
      <c r="I220" s="1">
        <v>-0.37859999999999999</v>
      </c>
      <c r="J220" s="1">
        <v>-35.775399999999998</v>
      </c>
      <c r="K220" s="1">
        <v>-32.0702</v>
      </c>
      <c r="Q220" s="1"/>
      <c r="R220" s="1"/>
      <c r="AB220" s="1"/>
      <c r="AC220" s="1">
        <v>6.9631999999999996</v>
      </c>
      <c r="AD220" s="1">
        <f>H220-$H$35</f>
        <v>-0.78869999999999996</v>
      </c>
      <c r="AE220" s="1">
        <f>I220-$I$35</f>
        <v>-0.10780000000000001</v>
      </c>
    </row>
    <row r="221" spans="1:31" x14ac:dyDescent="0.3">
      <c r="E221" s="1">
        <v>221</v>
      </c>
      <c r="F221" s="1">
        <v>1</v>
      </c>
      <c r="G221" s="1">
        <v>9.7952999999999992</v>
      </c>
      <c r="H221" s="1">
        <v>2.2035</v>
      </c>
      <c r="I221" s="1">
        <v>0.24979999999999999</v>
      </c>
      <c r="J221" s="1">
        <v>-35.979900000000001</v>
      </c>
      <c r="K221" s="1">
        <v>-31.776299999999999</v>
      </c>
      <c r="Q221" s="1"/>
      <c r="R221" s="1"/>
      <c r="AB221" s="1"/>
      <c r="AC221" s="1">
        <v>6.9965999999999999</v>
      </c>
      <c r="AD221" s="1">
        <f>H221-$H$35</f>
        <v>-0.47109999999999985</v>
      </c>
      <c r="AE221" s="1">
        <f>I221-$I$35</f>
        <v>0.52059999999999995</v>
      </c>
    </row>
    <row r="222" spans="1:31" x14ac:dyDescent="0.3">
      <c r="E222" s="1">
        <v>222</v>
      </c>
      <c r="F222" s="1">
        <v>1</v>
      </c>
      <c r="G222" s="1">
        <v>9.8289000000000009</v>
      </c>
      <c r="H222" s="1">
        <v>2.6492</v>
      </c>
      <c r="I222" s="1">
        <v>1.0592999999999999</v>
      </c>
      <c r="J222" s="1">
        <v>-36.6768</v>
      </c>
      <c r="K222" s="1">
        <v>-31.1252</v>
      </c>
      <c r="Q222" s="1"/>
      <c r="R222" s="1"/>
      <c r="AB222" s="1"/>
      <c r="AC222" s="1">
        <v>7.0297999999999998</v>
      </c>
      <c r="AD222" s="1">
        <f>H222-$H$35</f>
        <v>-2.5399999999999867E-2</v>
      </c>
      <c r="AE222" s="1">
        <f>I222-$I$35</f>
        <v>1.3300999999999998</v>
      </c>
    </row>
    <row r="223" spans="1:31" x14ac:dyDescent="0.3">
      <c r="E223" s="1">
        <v>223</v>
      </c>
      <c r="F223" s="1">
        <v>1</v>
      </c>
      <c r="G223" s="1">
        <v>9.8618000000000006</v>
      </c>
      <c r="H223" s="1">
        <v>3.8016000000000001</v>
      </c>
      <c r="I223" s="1">
        <v>0.99539999999999995</v>
      </c>
      <c r="J223" s="1">
        <v>-37.685099999999998</v>
      </c>
      <c r="K223" s="1">
        <v>-30.0566</v>
      </c>
      <c r="Q223" s="1"/>
      <c r="R223" s="1"/>
      <c r="AB223" s="1"/>
      <c r="AC223" s="1">
        <v>7.0631000000000004</v>
      </c>
      <c r="AD223" s="1">
        <f>H223-$H$35</f>
        <v>1.1270000000000002</v>
      </c>
      <c r="AE223" s="1">
        <f>I223-$I$35</f>
        <v>1.2662</v>
      </c>
    </row>
    <row r="224" spans="1:31" x14ac:dyDescent="0.3">
      <c r="E224" s="1">
        <v>224</v>
      </c>
      <c r="F224" s="1">
        <v>1</v>
      </c>
      <c r="G224" s="1">
        <v>9.8950999999999993</v>
      </c>
      <c r="H224" s="1">
        <v>5.0202999999999998</v>
      </c>
      <c r="I224" s="1">
        <v>0.65890000000000004</v>
      </c>
      <c r="J224" s="1">
        <v>-38.6036</v>
      </c>
      <c r="K224" s="1">
        <v>-29.0059</v>
      </c>
      <c r="Q224" s="1"/>
      <c r="R224" s="1"/>
      <c r="AB224" s="1"/>
      <c r="AC224" s="1">
        <v>7.0964999999999998</v>
      </c>
      <c r="AD224" s="1">
        <f>H224-$H$35</f>
        <v>2.3456999999999999</v>
      </c>
      <c r="AE224" s="1">
        <f>I224-$I$35</f>
        <v>0.92969999999999997</v>
      </c>
    </row>
    <row r="225" spans="5:31" x14ac:dyDescent="0.3">
      <c r="E225" s="1">
        <v>225</v>
      </c>
      <c r="F225" s="1">
        <v>1</v>
      </c>
      <c r="G225" s="1">
        <v>9.9619</v>
      </c>
      <c r="H225" s="1">
        <v>6.9044999999999996</v>
      </c>
      <c r="I225" s="1">
        <v>-1.0891</v>
      </c>
      <c r="J225" s="1">
        <v>-40.254100000000001</v>
      </c>
      <c r="K225" s="1">
        <v>-27.034099999999999</v>
      </c>
      <c r="Q225" s="1"/>
      <c r="R225" s="1"/>
      <c r="AB225" s="1"/>
      <c r="AC225" s="1">
        <v>7.1298000000000004</v>
      </c>
      <c r="AD225" s="1">
        <f>H225-$H$35</f>
        <v>4.2298999999999998</v>
      </c>
      <c r="AE225" s="1">
        <f>I225-$I$35</f>
        <v>-0.81830000000000003</v>
      </c>
    </row>
    <row r="226" spans="5:31" x14ac:dyDescent="0.3">
      <c r="E226" s="1">
        <v>226</v>
      </c>
      <c r="F226" s="1">
        <v>1</v>
      </c>
      <c r="G226" s="1">
        <v>9.9951000000000008</v>
      </c>
      <c r="H226" s="1">
        <v>7.0401999999999996</v>
      </c>
      <c r="I226" s="1">
        <v>-2.3123</v>
      </c>
      <c r="J226" s="1">
        <v>-40.877899999999997</v>
      </c>
      <c r="K226" s="1">
        <v>-26.503399999999999</v>
      </c>
      <c r="Q226" s="1"/>
      <c r="R226" s="1"/>
      <c r="AB226" s="1"/>
      <c r="AC226" s="1">
        <v>7.1630000000000003</v>
      </c>
      <c r="AD226" s="1">
        <f>H226-$H$35</f>
        <v>4.3655999999999997</v>
      </c>
      <c r="AE226" s="1">
        <f>I226-$I$35</f>
        <v>-2.0415000000000001</v>
      </c>
    </row>
    <row r="227" spans="5:31" x14ac:dyDescent="0.3">
      <c r="E227" s="1"/>
      <c r="F227" s="1"/>
      <c r="G227" s="1"/>
      <c r="H227" s="1"/>
      <c r="I227" s="1"/>
      <c r="J227" s="1"/>
      <c r="K227" s="1"/>
      <c r="Q227" s="1"/>
      <c r="R227" s="1"/>
      <c r="AB227" s="1"/>
      <c r="AC227" s="1">
        <v>7.1963999999999997</v>
      </c>
      <c r="AD227" s="1">
        <f>H227-$H$35</f>
        <v>-2.6745999999999999</v>
      </c>
      <c r="AE227" s="1">
        <f>I227-$I$35</f>
        <v>0.27079999999999999</v>
      </c>
    </row>
    <row r="228" spans="5:31" x14ac:dyDescent="0.3">
      <c r="E228" s="1"/>
      <c r="F228" s="1"/>
      <c r="G228" s="1"/>
      <c r="H228" s="1"/>
      <c r="I228" s="1"/>
      <c r="J228" s="1"/>
      <c r="K228" s="1"/>
      <c r="Q228" s="1"/>
      <c r="R228" s="1"/>
      <c r="AB228" s="1"/>
      <c r="AC228" s="1">
        <v>7.2295999999999996</v>
      </c>
      <c r="AD228" s="1">
        <f>H228-$H$35</f>
        <v>-2.6745999999999999</v>
      </c>
      <c r="AE228" s="1">
        <f>I228-$I$35</f>
        <v>0.27079999999999999</v>
      </c>
    </row>
    <row r="229" spans="5:31" x14ac:dyDescent="0.3">
      <c r="E229" s="1"/>
      <c r="F229" s="1"/>
      <c r="G229" s="1"/>
      <c r="H229" s="1"/>
      <c r="I229" s="1"/>
      <c r="J229" s="1"/>
      <c r="K229" s="1"/>
      <c r="Q229" s="1"/>
      <c r="R229" s="1"/>
      <c r="AB229" s="1"/>
      <c r="AC229" s="1">
        <v>7.2629999999999999</v>
      </c>
      <c r="AD229" s="1">
        <f>H229-$H$35</f>
        <v>-2.6745999999999999</v>
      </c>
      <c r="AE229" s="1">
        <f>I229-$I$35</f>
        <v>0.27079999999999999</v>
      </c>
    </row>
    <row r="230" spans="5:31" x14ac:dyDescent="0.3">
      <c r="E230" s="1"/>
      <c r="F230" s="1"/>
      <c r="G230" s="1"/>
      <c r="H230" s="1"/>
      <c r="I230" s="1"/>
      <c r="J230" s="1"/>
      <c r="K230" s="1"/>
      <c r="Q230" s="1"/>
      <c r="R230" s="1"/>
      <c r="AB230" s="1"/>
      <c r="AC230" s="1">
        <v>7.2961999999999998</v>
      </c>
      <c r="AD230" s="1">
        <f>H230-$H$35</f>
        <v>-2.6745999999999999</v>
      </c>
      <c r="AE230" s="1">
        <f>I230-$I$35</f>
        <v>0.27079999999999999</v>
      </c>
    </row>
    <row r="231" spans="5:31" x14ac:dyDescent="0.3">
      <c r="E231" s="1"/>
      <c r="F231" s="1"/>
      <c r="G231" s="1"/>
      <c r="H231" s="1"/>
      <c r="I231" s="1"/>
      <c r="J231" s="1"/>
      <c r="K231" s="1"/>
      <c r="Q231" s="1"/>
      <c r="R231" s="1"/>
      <c r="AB231" s="1"/>
      <c r="AC231" s="1">
        <v>7.3296000000000001</v>
      </c>
      <c r="AD231" s="1">
        <f>H231-$H$35</f>
        <v>-2.6745999999999999</v>
      </c>
      <c r="AE231" s="1">
        <f>I231-$I$35</f>
        <v>0.27079999999999999</v>
      </c>
    </row>
    <row r="232" spans="5:31" x14ac:dyDescent="0.3">
      <c r="E232" s="1"/>
      <c r="F232" s="1"/>
      <c r="G232" s="1"/>
      <c r="H232" s="1"/>
      <c r="I232" s="1"/>
      <c r="J232" s="1"/>
      <c r="K232" s="1"/>
      <c r="Q232" s="1"/>
      <c r="R232" s="1"/>
      <c r="AB232" s="1"/>
      <c r="AC232" s="1">
        <v>7.3628999999999998</v>
      </c>
      <c r="AD232" s="1">
        <f>H232-$H$35</f>
        <v>-2.6745999999999999</v>
      </c>
      <c r="AE232" s="1">
        <f>I232-$I$35</f>
        <v>0.27079999999999999</v>
      </c>
    </row>
    <row r="233" spans="5:31" x14ac:dyDescent="0.3">
      <c r="E233" s="1"/>
      <c r="F233" s="1"/>
      <c r="G233" s="1"/>
      <c r="H233" s="1"/>
      <c r="I233" s="1"/>
      <c r="J233" s="1"/>
      <c r="K233" s="1"/>
      <c r="Q233" s="1"/>
      <c r="R233" s="1"/>
      <c r="AB233" s="1"/>
      <c r="AC233" s="1">
        <v>7.3962000000000003</v>
      </c>
      <c r="AD233" s="1">
        <f>H233-$H$35</f>
        <v>-2.6745999999999999</v>
      </c>
      <c r="AE233" s="1">
        <f>I233-$I$35</f>
        <v>0.27079999999999999</v>
      </c>
    </row>
    <row r="234" spans="5:31" x14ac:dyDescent="0.3">
      <c r="E234" s="1"/>
      <c r="F234" s="1"/>
      <c r="G234" s="1"/>
      <c r="H234" s="1"/>
      <c r="I234" s="1"/>
      <c r="J234" s="1"/>
      <c r="K234" s="1"/>
      <c r="Q234" s="1"/>
      <c r="R234" s="1"/>
      <c r="AB234" s="1"/>
      <c r="AC234" s="1">
        <v>7.4295999999999998</v>
      </c>
      <c r="AD234" s="1">
        <f>H234-$H$35</f>
        <v>-2.6745999999999999</v>
      </c>
      <c r="AE234" s="1">
        <f>I234-$I$35</f>
        <v>0.27079999999999999</v>
      </c>
    </row>
    <row r="235" spans="5:31" x14ac:dyDescent="0.3">
      <c r="E235" s="1"/>
      <c r="F235" s="1"/>
      <c r="G235" s="1"/>
      <c r="H235" s="1"/>
      <c r="I235" s="1"/>
      <c r="J235" s="1"/>
      <c r="K235" s="1"/>
      <c r="Q235" s="1"/>
      <c r="R235" s="1"/>
      <c r="AB235" s="1"/>
      <c r="AC235" s="1">
        <v>7.4627999999999997</v>
      </c>
      <c r="AD235" s="1">
        <f>H235-$H$35</f>
        <v>-2.6745999999999999</v>
      </c>
      <c r="AE235" s="1">
        <f>I235-$I$35</f>
        <v>0.27079999999999999</v>
      </c>
    </row>
    <row r="236" spans="5:31" x14ac:dyDescent="0.3">
      <c r="E236" s="1"/>
      <c r="F236" s="1"/>
      <c r="G236" s="1"/>
      <c r="H236" s="1"/>
      <c r="I236" s="1"/>
      <c r="J236" s="1"/>
      <c r="K236" s="1"/>
      <c r="Q236" s="1"/>
      <c r="R236" s="1"/>
      <c r="AB236" s="1"/>
      <c r="AC236" s="1">
        <v>7.4962999999999997</v>
      </c>
      <c r="AD236" s="1">
        <f>H236-$H$35</f>
        <v>-2.6745999999999999</v>
      </c>
      <c r="AE236" s="1">
        <f>I236-$I$35</f>
        <v>0.27079999999999999</v>
      </c>
    </row>
    <row r="237" spans="5:31" x14ac:dyDescent="0.3">
      <c r="E237" s="1"/>
      <c r="F237" s="1"/>
      <c r="G237" s="1"/>
      <c r="H237" s="1"/>
      <c r="I237" s="1"/>
      <c r="J237" s="1"/>
      <c r="K237" s="1"/>
      <c r="Q237" s="1"/>
      <c r="R237" s="1"/>
      <c r="AB237" s="1"/>
      <c r="AC237" s="1">
        <v>7.5297999999999998</v>
      </c>
      <c r="AD237" s="1">
        <f>H237-$H$35</f>
        <v>-2.6745999999999999</v>
      </c>
      <c r="AE237" s="1">
        <f>I237-$I$35</f>
        <v>0.27079999999999999</v>
      </c>
    </row>
    <row r="238" spans="5:31" x14ac:dyDescent="0.3">
      <c r="E238" s="1"/>
      <c r="F238" s="1"/>
      <c r="G238" s="1"/>
      <c r="H238" s="1"/>
      <c r="I238" s="1"/>
      <c r="J238" s="1"/>
      <c r="K238" s="1"/>
      <c r="Q238" s="1"/>
      <c r="R238" s="1"/>
      <c r="AB238" s="1"/>
      <c r="AC238" s="1">
        <v>7.5628000000000002</v>
      </c>
      <c r="AD238" s="1">
        <f>H238-$H$35</f>
        <v>-2.6745999999999999</v>
      </c>
      <c r="AE238" s="1">
        <f>I238-$I$35</f>
        <v>0.27079999999999999</v>
      </c>
    </row>
    <row r="239" spans="5:31" x14ac:dyDescent="0.3">
      <c r="E239" s="1"/>
      <c r="F239" s="1"/>
      <c r="G239" s="1"/>
      <c r="H239" s="1"/>
      <c r="I239" s="1"/>
      <c r="J239" s="1"/>
      <c r="K239" s="1"/>
      <c r="Q239" s="1"/>
      <c r="R239" s="1"/>
      <c r="AB239" s="1"/>
      <c r="AC239" s="1">
        <v>7.5963000000000003</v>
      </c>
      <c r="AD239" s="1">
        <f>H239-$H$35</f>
        <v>-2.6745999999999999</v>
      </c>
      <c r="AE239" s="1">
        <f>I239-$I$35</f>
        <v>0.27079999999999999</v>
      </c>
    </row>
    <row r="240" spans="5:31" x14ac:dyDescent="0.3">
      <c r="E240" s="1"/>
      <c r="F240" s="1"/>
      <c r="G240" s="1"/>
      <c r="H240" s="1"/>
      <c r="I240" s="1"/>
      <c r="J240" s="1"/>
      <c r="K240" s="1"/>
      <c r="Q240" s="1"/>
      <c r="R240" s="1"/>
      <c r="AB240" s="1"/>
      <c r="AC240" s="1">
        <v>7.6294000000000004</v>
      </c>
      <c r="AD240" s="1">
        <f>H240-$H$35</f>
        <v>-2.6745999999999999</v>
      </c>
      <c r="AE240" s="1">
        <f>I240-$I$35</f>
        <v>0.27079999999999999</v>
      </c>
    </row>
    <row r="241" spans="5:31" x14ac:dyDescent="0.3">
      <c r="E241" s="1"/>
      <c r="F241" s="1"/>
      <c r="G241" s="1"/>
      <c r="H241" s="1"/>
      <c r="I241" s="1"/>
      <c r="J241" s="1"/>
      <c r="K241" s="1"/>
      <c r="Q241" s="1"/>
      <c r="R241" s="1"/>
      <c r="AB241" s="1"/>
      <c r="AC241" s="1">
        <v>7.6627999999999998</v>
      </c>
      <c r="AD241" s="1">
        <f>H241-$H$35</f>
        <v>-2.6745999999999999</v>
      </c>
      <c r="AE241" s="1">
        <f>I241-$I$35</f>
        <v>0.27079999999999999</v>
      </c>
    </row>
    <row r="242" spans="5:31" x14ac:dyDescent="0.3">
      <c r="E242" s="1"/>
      <c r="F242" s="1"/>
      <c r="G242" s="1"/>
      <c r="H242" s="1"/>
      <c r="I242" s="1"/>
      <c r="J242" s="1"/>
      <c r="K242" s="1"/>
      <c r="Q242" s="1"/>
      <c r="R242" s="1"/>
      <c r="AB242" s="1"/>
      <c r="AC242" s="1">
        <v>7.7295999999999996</v>
      </c>
      <c r="AD242" s="1">
        <f>H242-$H$35</f>
        <v>-2.6745999999999999</v>
      </c>
      <c r="AE242" s="1">
        <f>I242-$I$35</f>
        <v>0.27079999999999999</v>
      </c>
    </row>
    <row r="243" spans="5:31" x14ac:dyDescent="0.3">
      <c r="E243" s="1"/>
      <c r="F243" s="1"/>
      <c r="G243" s="1"/>
      <c r="H243" s="1"/>
      <c r="I243" s="1"/>
      <c r="J243" s="1"/>
      <c r="K243" s="1"/>
      <c r="Q243" s="1"/>
      <c r="R243" s="1"/>
      <c r="AB243" s="1"/>
      <c r="AC243" s="1">
        <v>7.7628000000000004</v>
      </c>
      <c r="AD243" s="1">
        <f>H243-$H$35</f>
        <v>-2.6745999999999999</v>
      </c>
      <c r="AE243" s="1">
        <f>I243-$I$35</f>
        <v>0.27079999999999999</v>
      </c>
    </row>
    <row r="244" spans="5:31" x14ac:dyDescent="0.3">
      <c r="E244" s="1"/>
      <c r="F244" s="1"/>
      <c r="G244" s="1"/>
      <c r="H244" s="1"/>
      <c r="I244" s="1"/>
      <c r="J244" s="1"/>
      <c r="K244" s="1"/>
      <c r="Q244" s="1"/>
      <c r="R244" s="1"/>
      <c r="AB244" s="1"/>
      <c r="AC244" s="1">
        <v>7.7960000000000003</v>
      </c>
      <c r="AD244" s="1">
        <f>H244-$H$35</f>
        <v>-2.6745999999999999</v>
      </c>
      <c r="AE244" s="1">
        <f>I244-$I$35</f>
        <v>0.27079999999999999</v>
      </c>
    </row>
    <row r="245" spans="5:31" x14ac:dyDescent="0.3">
      <c r="E245" s="1"/>
      <c r="F245" s="1"/>
      <c r="G245" s="1"/>
      <c r="H245" s="1"/>
      <c r="I245" s="1"/>
      <c r="J245" s="1"/>
      <c r="K245" s="1"/>
      <c r="Q245" s="1"/>
      <c r="R245" s="1"/>
      <c r="AB245" s="1"/>
      <c r="AC245" s="1">
        <v>7.83</v>
      </c>
      <c r="AD245" s="1">
        <f>H245-$H$35</f>
        <v>-2.6745999999999999</v>
      </c>
      <c r="AE245" s="1">
        <f>I245-$I$35</f>
        <v>0.27079999999999999</v>
      </c>
    </row>
    <row r="246" spans="5:31" x14ac:dyDescent="0.3">
      <c r="E246" s="1"/>
      <c r="F246" s="1"/>
      <c r="G246" s="1"/>
      <c r="H246" s="1"/>
      <c r="I246" s="1"/>
      <c r="J246" s="1"/>
      <c r="K246" s="1"/>
      <c r="Q246" s="1"/>
      <c r="R246" s="1"/>
      <c r="AB246" s="1"/>
      <c r="AC246" s="1">
        <v>7.8627000000000002</v>
      </c>
      <c r="AD246" s="1">
        <f>H246-$H$35</f>
        <v>-2.6745999999999999</v>
      </c>
      <c r="AE246" s="1">
        <f>I246-$I$35</f>
        <v>0.27079999999999999</v>
      </c>
    </row>
    <row r="247" spans="5:31" x14ac:dyDescent="0.3">
      <c r="E247" s="1"/>
      <c r="F247" s="1"/>
      <c r="G247" s="1"/>
      <c r="H247" s="1"/>
      <c r="I247" s="1"/>
      <c r="J247" s="1"/>
      <c r="K247" s="1"/>
      <c r="Q247" s="1"/>
      <c r="R247" s="1"/>
      <c r="AB247" s="1"/>
      <c r="AC247" s="1">
        <v>7.8959999999999999</v>
      </c>
      <c r="AD247" s="1">
        <f>H247-$H$35</f>
        <v>-2.6745999999999999</v>
      </c>
      <c r="AE247" s="1">
        <f>I247-$I$35</f>
        <v>0.27079999999999999</v>
      </c>
    </row>
    <row r="248" spans="5:31" x14ac:dyDescent="0.3">
      <c r="E248" s="1"/>
      <c r="F248" s="1"/>
      <c r="G248" s="1"/>
      <c r="H248" s="1"/>
      <c r="I248" s="1"/>
      <c r="J248" s="1"/>
      <c r="K248" s="1"/>
      <c r="Q248" s="1"/>
      <c r="R248" s="1"/>
      <c r="AB248" s="1"/>
      <c r="AC248" s="1">
        <v>7.9626999999999999</v>
      </c>
      <c r="AD248" s="1">
        <f>H248-$H$35</f>
        <v>-2.6745999999999999</v>
      </c>
      <c r="AE248" s="1">
        <f>I248-$I$35</f>
        <v>0.27079999999999999</v>
      </c>
    </row>
    <row r="249" spans="5:31" x14ac:dyDescent="0.3">
      <c r="E249" s="1"/>
      <c r="F249" s="1"/>
      <c r="G249" s="1"/>
      <c r="H249" s="1"/>
      <c r="I249" s="1"/>
      <c r="J249" s="1"/>
      <c r="K249" s="1"/>
      <c r="Q249" s="1"/>
      <c r="R249" s="1"/>
      <c r="AB249" s="1"/>
      <c r="AC249" s="1">
        <v>7.9961000000000002</v>
      </c>
      <c r="AD249" s="1">
        <f>H249-$H$35</f>
        <v>-2.6745999999999999</v>
      </c>
      <c r="AE249" s="1">
        <f>I249-$I$35</f>
        <v>0.27079999999999999</v>
      </c>
    </row>
    <row r="250" spans="5:31" x14ac:dyDescent="0.3">
      <c r="E250" s="1"/>
      <c r="F250" s="1"/>
      <c r="G250" s="1"/>
      <c r="H250" s="1"/>
      <c r="I250" s="1"/>
      <c r="J250" s="1"/>
      <c r="K250" s="1"/>
      <c r="Q250" s="1"/>
      <c r="R250" s="1"/>
      <c r="AB250" s="1"/>
      <c r="AC250" s="1">
        <v>8.0292999999999992</v>
      </c>
      <c r="AD250" s="1">
        <f>H250-$H$35</f>
        <v>-2.6745999999999999</v>
      </c>
      <c r="AE250" s="1">
        <f>I250-$I$35</f>
        <v>0.27079999999999999</v>
      </c>
    </row>
    <row r="251" spans="5:31" x14ac:dyDescent="0.3">
      <c r="E251" s="1"/>
      <c r="F251" s="1"/>
      <c r="G251" s="1"/>
      <c r="H251" s="1"/>
      <c r="I251" s="1"/>
      <c r="J251" s="1"/>
      <c r="K251" s="1"/>
      <c r="Q251" s="1"/>
      <c r="R251" s="1"/>
      <c r="AB251" s="1"/>
      <c r="AC251" s="1">
        <v>8.0627999999999993</v>
      </c>
      <c r="AD251" s="1">
        <f>H251-$H$35</f>
        <v>-2.6745999999999999</v>
      </c>
      <c r="AE251" s="1">
        <f>I251-$I$35</f>
        <v>0.27079999999999999</v>
      </c>
    </row>
    <row r="252" spans="5:31" x14ac:dyDescent="0.3">
      <c r="E252" s="1"/>
      <c r="F252" s="1"/>
      <c r="G252" s="1"/>
      <c r="H252" s="1"/>
      <c r="I252" s="1"/>
      <c r="J252" s="1"/>
      <c r="K252" s="1"/>
      <c r="Q252" s="1"/>
      <c r="R252" s="1"/>
      <c r="AB252" s="1"/>
      <c r="AC252" s="1">
        <v>8.0959000000000003</v>
      </c>
      <c r="AD252" s="1">
        <f>H252-$H$35</f>
        <v>-2.6745999999999999</v>
      </c>
      <c r="AE252" s="1">
        <f>I252-$I$35</f>
        <v>0.27079999999999999</v>
      </c>
    </row>
    <row r="253" spans="5:31" x14ac:dyDescent="0.3">
      <c r="E253" s="1"/>
      <c r="F253" s="1"/>
      <c r="G253" s="1"/>
      <c r="H253" s="1"/>
      <c r="I253" s="1"/>
      <c r="J253" s="1"/>
      <c r="K253" s="1"/>
      <c r="Q253" s="1"/>
      <c r="R253" s="1"/>
      <c r="AB253" s="1"/>
      <c r="AC253" s="1">
        <v>8.1293000000000006</v>
      </c>
      <c r="AD253" s="1">
        <f>H253-$H$35</f>
        <v>-2.6745999999999999</v>
      </c>
      <c r="AE253" s="1">
        <f>I253-$I$35</f>
        <v>0.27079999999999999</v>
      </c>
    </row>
    <row r="254" spans="5:31" x14ac:dyDescent="0.3">
      <c r="E254" s="1"/>
      <c r="F254" s="1"/>
      <c r="G254" s="1"/>
      <c r="H254" s="1"/>
      <c r="I254" s="1"/>
      <c r="J254" s="1"/>
      <c r="K254" s="1"/>
      <c r="Q254" s="1"/>
      <c r="R254" s="1"/>
      <c r="AB254" s="1"/>
      <c r="AC254" s="1">
        <v>8.1625999999999994</v>
      </c>
      <c r="AD254" s="1">
        <f>H254-$H$35</f>
        <v>-2.6745999999999999</v>
      </c>
      <c r="AE254" s="1">
        <f>I254-$I$35</f>
        <v>0.27079999999999999</v>
      </c>
    </row>
    <row r="255" spans="5:31" x14ac:dyDescent="0.3">
      <c r="E255" s="1"/>
      <c r="F255" s="1"/>
      <c r="G255" s="1"/>
      <c r="H255" s="1"/>
      <c r="I255" s="1"/>
      <c r="J255" s="1"/>
      <c r="K255" s="1"/>
      <c r="Q255" s="1"/>
      <c r="R255" s="1"/>
      <c r="AB255" s="1"/>
      <c r="AC255" s="1">
        <v>8.1958000000000002</v>
      </c>
      <c r="AD255" s="1">
        <f>H255-$H$35</f>
        <v>-2.6745999999999999</v>
      </c>
      <c r="AE255" s="1">
        <f>I255-$I$35</f>
        <v>0.27079999999999999</v>
      </c>
    </row>
    <row r="256" spans="5:31" x14ac:dyDescent="0.3">
      <c r="E256" s="1"/>
      <c r="F256" s="1"/>
      <c r="G256" s="1"/>
      <c r="H256" s="1"/>
      <c r="I256" s="1"/>
      <c r="J256" s="1"/>
      <c r="K256" s="1"/>
      <c r="Q256" s="1"/>
      <c r="R256" s="1"/>
      <c r="AB256" s="1"/>
      <c r="AC256" s="1">
        <v>8.2292000000000005</v>
      </c>
      <c r="AD256" s="1">
        <f>H256-$H$35</f>
        <v>-2.6745999999999999</v>
      </c>
      <c r="AE256" s="1">
        <f>I256-$I$35</f>
        <v>0.27079999999999999</v>
      </c>
    </row>
    <row r="257" spans="5:31" x14ac:dyDescent="0.3">
      <c r="E257" s="1"/>
      <c r="F257" s="1"/>
      <c r="G257" s="1"/>
      <c r="H257" s="1"/>
      <c r="I257" s="1"/>
      <c r="J257" s="1"/>
      <c r="K257" s="1"/>
      <c r="Q257" s="1"/>
      <c r="R257" s="1"/>
      <c r="AB257" s="1"/>
      <c r="AC257" s="1">
        <v>8.2624999999999993</v>
      </c>
      <c r="AD257" s="1">
        <f>H257-$H$35</f>
        <v>-2.6745999999999999</v>
      </c>
      <c r="AE257" s="1">
        <f>I257-$I$35</f>
        <v>0.27079999999999999</v>
      </c>
    </row>
    <row r="258" spans="5:31" x14ac:dyDescent="0.3">
      <c r="E258" s="1"/>
      <c r="F258" s="1"/>
      <c r="G258" s="1"/>
      <c r="H258" s="1"/>
      <c r="I258" s="1"/>
      <c r="J258" s="1"/>
      <c r="K258" s="1"/>
      <c r="Q258" s="1"/>
      <c r="R258" s="1"/>
      <c r="AB258" s="1"/>
      <c r="AC258" s="1">
        <v>8.2957999999999998</v>
      </c>
      <c r="AD258" s="1">
        <f>H258-$H$35</f>
        <v>-2.6745999999999999</v>
      </c>
      <c r="AE258" s="1">
        <f>I258-$I$35</f>
        <v>0.27079999999999999</v>
      </c>
    </row>
    <row r="259" spans="5:31" x14ac:dyDescent="0.3">
      <c r="E259" s="1"/>
      <c r="F259" s="1"/>
      <c r="G259" s="1"/>
      <c r="H259" s="1"/>
      <c r="I259" s="1"/>
      <c r="J259" s="1"/>
      <c r="K259" s="1"/>
      <c r="Q259" s="1"/>
      <c r="R259" s="1"/>
      <c r="AB259" s="1"/>
      <c r="AC259" s="1">
        <v>8.3627000000000002</v>
      </c>
      <c r="AD259" s="1">
        <f>H259-$H$35</f>
        <v>-2.6745999999999999</v>
      </c>
      <c r="AE259" s="1">
        <f>I259-$I$35</f>
        <v>0.27079999999999999</v>
      </c>
    </row>
    <row r="260" spans="5:31" x14ac:dyDescent="0.3">
      <c r="E260" s="1"/>
      <c r="F260" s="1"/>
      <c r="G260" s="1"/>
      <c r="H260" s="1"/>
      <c r="I260" s="1"/>
      <c r="J260" s="1"/>
      <c r="K260" s="1"/>
      <c r="Q260" s="1"/>
      <c r="R260" s="1"/>
      <c r="AB260" s="1"/>
      <c r="AC260" s="1">
        <v>8.3956999999999997</v>
      </c>
      <c r="AD260" s="1">
        <f>H260-$H$35</f>
        <v>-2.6745999999999999</v>
      </c>
      <c r="AE260" s="1">
        <f>I260-$I$35</f>
        <v>0.27079999999999999</v>
      </c>
    </row>
    <row r="261" spans="5:31" x14ac:dyDescent="0.3">
      <c r="E261" s="1"/>
      <c r="F261" s="1"/>
      <c r="G261" s="1"/>
      <c r="H261" s="1"/>
      <c r="I261" s="1"/>
      <c r="J261" s="1"/>
      <c r="K261" s="1"/>
      <c r="Q261" s="1"/>
      <c r="R261" s="1"/>
      <c r="AB261" s="1"/>
      <c r="AC261" s="1">
        <v>8.4291</v>
      </c>
      <c r="AD261" s="1">
        <f>H261-$H$35</f>
        <v>-2.6745999999999999</v>
      </c>
      <c r="AE261" s="1">
        <f>I261-$I$35</f>
        <v>0.27079999999999999</v>
      </c>
    </row>
    <row r="262" spans="5:31" x14ac:dyDescent="0.3">
      <c r="E262" s="1"/>
      <c r="F262" s="1"/>
      <c r="G262" s="1"/>
      <c r="H262" s="1"/>
      <c r="I262" s="1"/>
      <c r="J262" s="1"/>
      <c r="K262" s="1"/>
      <c r="Q262" s="1"/>
      <c r="R262" s="1"/>
      <c r="AB262" s="1"/>
      <c r="AC262" s="1">
        <v>8.4624000000000006</v>
      </c>
      <c r="AD262" s="1">
        <f>H262-$H$35</f>
        <v>-2.6745999999999999</v>
      </c>
      <c r="AE262" s="1">
        <f>I262-$I$35</f>
        <v>0.27079999999999999</v>
      </c>
    </row>
    <row r="263" spans="5:31" x14ac:dyDescent="0.3">
      <c r="E263" s="1"/>
      <c r="F263" s="1"/>
      <c r="G263" s="1"/>
      <c r="H263" s="1"/>
      <c r="I263" s="1"/>
      <c r="J263" s="1"/>
      <c r="K263" s="1"/>
      <c r="Q263" s="1"/>
      <c r="R263" s="1"/>
      <c r="AB263" s="1"/>
      <c r="AC263" s="1">
        <v>8.4959000000000007</v>
      </c>
      <c r="AD263" s="1">
        <f>H263-$H$35</f>
        <v>-2.6745999999999999</v>
      </c>
      <c r="AE263" s="1">
        <f>I263-$I$35</f>
        <v>0.27079999999999999</v>
      </c>
    </row>
    <row r="264" spans="5:31" x14ac:dyDescent="0.3">
      <c r="E264" s="1"/>
      <c r="F264" s="1"/>
      <c r="G264" s="1"/>
      <c r="H264" s="1"/>
      <c r="I264" s="1"/>
      <c r="J264" s="1"/>
      <c r="K264" s="1"/>
      <c r="Q264" s="1"/>
      <c r="R264" s="1"/>
      <c r="AB264" s="1"/>
      <c r="AC264" s="1">
        <v>8.5292999999999992</v>
      </c>
      <c r="AD264" s="1">
        <f>H264-$H$35</f>
        <v>-2.6745999999999999</v>
      </c>
      <c r="AE264" s="1">
        <f>I264-$I$35</f>
        <v>0.27079999999999999</v>
      </c>
    </row>
    <row r="265" spans="5:31" x14ac:dyDescent="0.3">
      <c r="E265" s="1"/>
      <c r="F265" s="1"/>
      <c r="G265" s="1"/>
      <c r="H265" s="1"/>
      <c r="I265" s="1"/>
      <c r="J265" s="1"/>
      <c r="K265" s="1"/>
      <c r="AB265" s="1"/>
      <c r="AC265" s="1">
        <v>8.5625</v>
      </c>
      <c r="AD265" s="1">
        <f>H265-$H$35</f>
        <v>-2.6745999999999999</v>
      </c>
      <c r="AE265" s="1">
        <f>I265-$I$35</f>
        <v>0.27079999999999999</v>
      </c>
    </row>
    <row r="266" spans="5:31" x14ac:dyDescent="0.3">
      <c r="E266" s="1"/>
      <c r="F266" s="1"/>
      <c r="G266" s="1"/>
      <c r="H266" s="1"/>
      <c r="I266" s="1"/>
      <c r="J266" s="1"/>
      <c r="K266" s="1"/>
      <c r="AB266" s="1"/>
      <c r="AC266" s="1">
        <v>8.5957000000000008</v>
      </c>
      <c r="AD266" s="1">
        <f>H266-$H$35</f>
        <v>-2.6745999999999999</v>
      </c>
      <c r="AE266" s="1">
        <f>I266-$I$35</f>
        <v>0.27079999999999999</v>
      </c>
    </row>
    <row r="267" spans="5:31" x14ac:dyDescent="0.3">
      <c r="E267" s="1"/>
      <c r="F267" s="1"/>
      <c r="G267" s="1"/>
      <c r="H267" s="1"/>
      <c r="I267" s="1"/>
      <c r="J267" s="1"/>
      <c r="K267" s="1"/>
      <c r="AB267" s="1"/>
      <c r="AC267" s="1">
        <v>8.6289999999999996</v>
      </c>
      <c r="AD267" s="1">
        <f>H267-$H$35</f>
        <v>-2.6745999999999999</v>
      </c>
      <c r="AE267" s="1">
        <f>I267-$I$35</f>
        <v>0.27079999999999999</v>
      </c>
    </row>
    <row r="268" spans="5:31" x14ac:dyDescent="0.3">
      <c r="E268" s="1"/>
      <c r="F268" s="1"/>
      <c r="G268" s="1"/>
      <c r="H268" s="1"/>
      <c r="I268" s="1"/>
      <c r="J268" s="1"/>
      <c r="K268" s="1"/>
      <c r="AB268" s="1"/>
      <c r="AC268" s="1">
        <v>8.6623999999999999</v>
      </c>
      <c r="AD268" s="1">
        <f>H268-$H$35</f>
        <v>-2.6745999999999999</v>
      </c>
      <c r="AE268" s="1">
        <f>I268-$I$35</f>
        <v>0.27079999999999999</v>
      </c>
    </row>
    <row r="269" spans="5:31" x14ac:dyDescent="0.3">
      <c r="E269" s="1"/>
      <c r="F269" s="1"/>
      <c r="G269" s="1"/>
      <c r="H269" s="1"/>
      <c r="I269" s="1"/>
      <c r="J269" s="1"/>
      <c r="K269" s="1"/>
      <c r="AB269" s="1"/>
      <c r="AC269" s="1">
        <v>8.6957000000000004</v>
      </c>
      <c r="AD269" s="1">
        <f>H269-$H$35</f>
        <v>-2.6745999999999999</v>
      </c>
      <c r="AE269" s="1">
        <f>I269-$I$35</f>
        <v>0.27079999999999999</v>
      </c>
    </row>
    <row r="270" spans="5:31" x14ac:dyDescent="0.3">
      <c r="E270" s="1"/>
      <c r="F270" s="1"/>
      <c r="G270" s="1"/>
      <c r="H270" s="1"/>
      <c r="I270" s="1"/>
      <c r="J270" s="1"/>
      <c r="K270" s="1"/>
      <c r="AB270" s="1"/>
      <c r="AC270" s="1">
        <v>8.7291000000000007</v>
      </c>
      <c r="AD270" s="1">
        <f>H270-$H$35</f>
        <v>-2.6745999999999999</v>
      </c>
      <c r="AE270" s="1">
        <f>I270-$I$35</f>
        <v>0.27079999999999999</v>
      </c>
    </row>
    <row r="271" spans="5:31" x14ac:dyDescent="0.3">
      <c r="E271" s="1"/>
      <c r="F271" s="1"/>
      <c r="G271" s="1"/>
      <c r="H271" s="1"/>
      <c r="I271" s="1"/>
      <c r="J271" s="1"/>
      <c r="K271" s="1"/>
      <c r="AB271" s="1"/>
      <c r="AC271" s="1">
        <v>8.7623999999999995</v>
      </c>
      <c r="AD271" s="1">
        <f>H271-$H$35</f>
        <v>-2.6745999999999999</v>
      </c>
      <c r="AE271" s="1">
        <f>I271-$I$35</f>
        <v>0.27079999999999999</v>
      </c>
    </row>
    <row r="272" spans="5:31" x14ac:dyDescent="0.3">
      <c r="E272" s="1"/>
      <c r="F272" s="1"/>
      <c r="G272" s="1"/>
      <c r="H272" s="1"/>
      <c r="I272" s="1"/>
      <c r="J272" s="1"/>
      <c r="K272" s="1"/>
      <c r="Q272" s="1"/>
      <c r="R272" s="1"/>
      <c r="AB272" s="1"/>
      <c r="AC272" s="1">
        <v>8.7956000000000003</v>
      </c>
      <c r="AD272" s="1">
        <f>H272-$H$35</f>
        <v>-2.6745999999999999</v>
      </c>
      <c r="AE272" s="1">
        <f>I272-$I$35</f>
        <v>0.27079999999999999</v>
      </c>
    </row>
    <row r="273" spans="5:31" x14ac:dyDescent="0.3">
      <c r="E273" s="1"/>
      <c r="F273" s="1"/>
      <c r="G273" s="1"/>
      <c r="H273" s="1"/>
      <c r="I273" s="1"/>
      <c r="J273" s="1"/>
      <c r="K273" s="1"/>
      <c r="Q273" s="1"/>
      <c r="R273" s="1"/>
      <c r="AB273" s="1"/>
      <c r="AC273" s="1">
        <v>8.8292000000000002</v>
      </c>
      <c r="AD273" s="1">
        <f>H273-$H$35</f>
        <v>-2.6745999999999999</v>
      </c>
      <c r="AE273" s="1">
        <f>I273-$I$35</f>
        <v>0.27079999999999999</v>
      </c>
    </row>
    <row r="274" spans="5:31" x14ac:dyDescent="0.3">
      <c r="E274" s="1"/>
      <c r="F274" s="1"/>
      <c r="G274" s="1"/>
      <c r="H274" s="1"/>
      <c r="I274" s="1"/>
      <c r="J274" s="1"/>
      <c r="K274" s="1"/>
      <c r="Q274" s="1"/>
      <c r="R274" s="1"/>
      <c r="AB274" s="1"/>
      <c r="AC274" s="1">
        <v>8.8622999999999994</v>
      </c>
      <c r="AD274" s="1">
        <f>H274-$H$35</f>
        <v>-2.6745999999999999</v>
      </c>
      <c r="AE274" s="1">
        <f>I274-$I$35</f>
        <v>0.27079999999999999</v>
      </c>
    </row>
    <row r="275" spans="5:31" x14ac:dyDescent="0.3">
      <c r="E275" s="1"/>
      <c r="F275" s="1"/>
      <c r="G275" s="1"/>
      <c r="H275" s="1"/>
      <c r="I275" s="1"/>
      <c r="J275" s="1"/>
      <c r="K275" s="1"/>
      <c r="Q275" s="1"/>
      <c r="R275" s="1"/>
      <c r="AB275" s="1"/>
      <c r="AC275" s="1">
        <v>8.8955000000000002</v>
      </c>
      <c r="AD275" s="1">
        <f>H275-$H$35</f>
        <v>-2.6745999999999999</v>
      </c>
      <c r="AE275" s="1">
        <f>I275-$I$35</f>
        <v>0.27079999999999999</v>
      </c>
    </row>
    <row r="276" spans="5:31" x14ac:dyDescent="0.3">
      <c r="E276" s="1"/>
      <c r="F276" s="1"/>
      <c r="G276" s="1"/>
      <c r="H276" s="1"/>
      <c r="I276" s="1"/>
      <c r="J276" s="1"/>
      <c r="K276" s="1"/>
      <c r="Q276" s="1"/>
      <c r="R276" s="1"/>
      <c r="AB276" s="1"/>
      <c r="AC276" s="1">
        <v>8.9291</v>
      </c>
      <c r="AD276" s="1">
        <f>H276-$H$35</f>
        <v>-2.6745999999999999</v>
      </c>
      <c r="AE276" s="1">
        <f>I276-$I$35</f>
        <v>0.27079999999999999</v>
      </c>
    </row>
    <row r="277" spans="5:31" x14ac:dyDescent="0.3">
      <c r="E277" s="1"/>
      <c r="F277" s="1"/>
      <c r="G277" s="1"/>
      <c r="H277" s="1"/>
      <c r="I277" s="1"/>
      <c r="J277" s="1"/>
      <c r="K277" s="1"/>
      <c r="Q277" s="1"/>
      <c r="R277" s="1"/>
      <c r="AB277" s="1"/>
      <c r="AC277" s="1">
        <v>8.9623000000000008</v>
      </c>
      <c r="AD277" s="1">
        <f>H277-$H$35</f>
        <v>-2.6745999999999999</v>
      </c>
      <c r="AE277" s="1">
        <f>I277-$I$35</f>
        <v>0.27079999999999999</v>
      </c>
    </row>
    <row r="278" spans="5:31" x14ac:dyDescent="0.3">
      <c r="E278" s="1"/>
      <c r="F278" s="1"/>
      <c r="G278" s="1"/>
      <c r="H278" s="1"/>
      <c r="I278" s="1"/>
      <c r="J278" s="1"/>
      <c r="K278" s="1"/>
      <c r="Q278" s="1"/>
      <c r="R278" s="1"/>
      <c r="AB278" s="1"/>
      <c r="AC278" s="1">
        <v>8.9957999999999991</v>
      </c>
      <c r="AD278" s="1">
        <f>H278-$H$35</f>
        <v>-2.6745999999999999</v>
      </c>
      <c r="AE278" s="1">
        <f>I278-$I$35</f>
        <v>0.27079999999999999</v>
      </c>
    </row>
    <row r="279" spans="5:31" x14ac:dyDescent="0.3">
      <c r="E279" s="1"/>
      <c r="F279" s="1"/>
      <c r="G279" s="1"/>
      <c r="H279" s="1"/>
      <c r="I279" s="1"/>
      <c r="J279" s="1"/>
      <c r="K279" s="1"/>
      <c r="Q279" s="1"/>
      <c r="R279" s="1"/>
      <c r="AB279" s="1"/>
      <c r="AC279" s="1">
        <v>9.0288000000000004</v>
      </c>
      <c r="AD279" s="1">
        <f>H279-$H$35</f>
        <v>-2.6745999999999999</v>
      </c>
      <c r="AE279" s="1">
        <f>I279-$I$35</f>
        <v>0.27079999999999999</v>
      </c>
    </row>
    <row r="280" spans="5:31" x14ac:dyDescent="0.3">
      <c r="E280" s="1"/>
      <c r="F280" s="1"/>
      <c r="G280" s="1"/>
      <c r="H280" s="1"/>
      <c r="I280" s="1"/>
      <c r="J280" s="1"/>
      <c r="K280" s="1"/>
      <c r="Q280" s="1"/>
      <c r="R280" s="1"/>
      <c r="AB280" s="1"/>
      <c r="AC280" s="1">
        <v>9.0623000000000005</v>
      </c>
      <c r="AD280" s="1">
        <f>H280-$H$35</f>
        <v>-2.6745999999999999</v>
      </c>
      <c r="AE280" s="1">
        <f>I280-$I$35</f>
        <v>0.27079999999999999</v>
      </c>
    </row>
    <row r="281" spans="5:31" x14ac:dyDescent="0.3">
      <c r="E281" s="1"/>
      <c r="F281" s="1"/>
      <c r="G281" s="1"/>
      <c r="H281" s="1"/>
      <c r="I281" s="1"/>
      <c r="J281" s="1"/>
      <c r="K281" s="1"/>
      <c r="Q281" s="1"/>
      <c r="R281" s="1"/>
      <c r="AB281" s="1"/>
      <c r="AC281" s="1">
        <v>9.1288</v>
      </c>
      <c r="AD281" s="1">
        <f>H281-$H$35</f>
        <v>-2.6745999999999999</v>
      </c>
      <c r="AE281" s="1">
        <f>I281-$I$35</f>
        <v>0.27079999999999999</v>
      </c>
    </row>
    <row r="282" spans="5:31" x14ac:dyDescent="0.3">
      <c r="E282" s="1"/>
      <c r="F282" s="1"/>
      <c r="G282" s="1"/>
      <c r="H282" s="1"/>
      <c r="I282" s="1"/>
      <c r="J282" s="1"/>
      <c r="K282" s="1"/>
      <c r="Q282" s="1"/>
      <c r="R282" s="1"/>
      <c r="AB282" s="1"/>
      <c r="AC282" s="1">
        <v>9.1623999999999999</v>
      </c>
      <c r="AD282" s="1">
        <f>H282-$H$35</f>
        <v>-2.6745999999999999</v>
      </c>
      <c r="AE282" s="1">
        <f>I282-$I$35</f>
        <v>0.27079999999999999</v>
      </c>
    </row>
    <row r="283" spans="5:31" x14ac:dyDescent="0.3">
      <c r="E283" s="1"/>
      <c r="F283" s="1"/>
      <c r="G283" s="1"/>
      <c r="H283" s="1"/>
      <c r="I283" s="1"/>
      <c r="J283" s="1"/>
      <c r="K283" s="1"/>
      <c r="Q283" s="1"/>
      <c r="R283" s="1"/>
      <c r="AB283" s="1"/>
      <c r="AC283" s="1">
        <v>9.1956000000000007</v>
      </c>
      <c r="AD283" s="1">
        <f>H283-$H$35</f>
        <v>-2.6745999999999999</v>
      </c>
      <c r="AE283" s="1">
        <f>I283-$I$35</f>
        <v>0.27079999999999999</v>
      </c>
    </row>
    <row r="284" spans="5:31" x14ac:dyDescent="0.3">
      <c r="E284" s="1"/>
      <c r="F284" s="1"/>
      <c r="G284" s="1"/>
      <c r="H284" s="1"/>
      <c r="I284" s="1"/>
      <c r="J284" s="1"/>
      <c r="K284" s="1"/>
      <c r="Q284" s="1"/>
      <c r="R284" s="1"/>
      <c r="AB284" s="1"/>
      <c r="AC284" s="1">
        <v>9.2288999999999994</v>
      </c>
      <c r="AD284" s="1">
        <f>H284-$H$35</f>
        <v>-2.6745999999999999</v>
      </c>
      <c r="AE284" s="1">
        <f>I284-$I$35</f>
        <v>0.27079999999999999</v>
      </c>
    </row>
    <row r="285" spans="5:31" x14ac:dyDescent="0.3">
      <c r="E285" s="1"/>
      <c r="F285" s="1"/>
      <c r="G285" s="1"/>
      <c r="H285" s="1"/>
      <c r="I285" s="1"/>
      <c r="J285" s="1"/>
      <c r="K285" s="1"/>
      <c r="Q285" s="1"/>
      <c r="R285" s="1"/>
      <c r="AB285" s="1"/>
      <c r="AC285" s="1">
        <v>9.2622</v>
      </c>
      <c r="AD285" s="1">
        <f>H285-$H$35</f>
        <v>-2.6745999999999999</v>
      </c>
      <c r="AE285" s="1">
        <f>I285-$I$35</f>
        <v>0.27079999999999999</v>
      </c>
    </row>
    <row r="286" spans="5:31" x14ac:dyDescent="0.3">
      <c r="E286" s="1"/>
      <c r="F286" s="1"/>
      <c r="G286" s="1"/>
      <c r="H286" s="1"/>
      <c r="I286" s="1"/>
      <c r="J286" s="1"/>
      <c r="K286" s="1"/>
      <c r="Q286" s="1"/>
      <c r="R286" s="1"/>
      <c r="AB286" s="1"/>
      <c r="AC286" s="1">
        <v>9.2955000000000005</v>
      </c>
      <c r="AD286" s="1">
        <f>H286-$H$35</f>
        <v>-2.6745999999999999</v>
      </c>
      <c r="AE286" s="1">
        <f>I286-$I$35</f>
        <v>0.27079999999999999</v>
      </c>
    </row>
    <row r="287" spans="5:31" x14ac:dyDescent="0.3">
      <c r="E287" s="1"/>
      <c r="F287" s="1"/>
      <c r="G287" s="1"/>
      <c r="H287" s="1"/>
      <c r="I287" s="1"/>
      <c r="J287" s="1"/>
      <c r="K287" s="1"/>
      <c r="Q287" s="1"/>
      <c r="R287" s="1"/>
      <c r="AB287" s="1"/>
      <c r="AC287" s="1">
        <v>9.3290000000000006</v>
      </c>
      <c r="AD287" s="1">
        <f>H287-$H$35</f>
        <v>-2.6745999999999999</v>
      </c>
      <c r="AE287" s="1">
        <f>I287-$I$35</f>
        <v>0.27079999999999999</v>
      </c>
    </row>
    <row r="288" spans="5:31" x14ac:dyDescent="0.3">
      <c r="E288" s="1"/>
      <c r="F288" s="1"/>
      <c r="G288" s="1"/>
      <c r="H288" s="1"/>
      <c r="I288" s="1"/>
      <c r="J288" s="1"/>
      <c r="K288" s="1"/>
      <c r="Q288" s="1"/>
      <c r="R288" s="1"/>
      <c r="AB288" s="1"/>
      <c r="AC288" s="1">
        <v>9.3621999999999996</v>
      </c>
      <c r="AD288" s="1">
        <f>H288-$H$35</f>
        <v>-2.6745999999999999</v>
      </c>
      <c r="AE288" s="1">
        <f>I288-$I$35</f>
        <v>0.27079999999999999</v>
      </c>
    </row>
    <row r="289" spans="5:31" x14ac:dyDescent="0.3">
      <c r="E289" s="1"/>
      <c r="F289" s="1"/>
      <c r="G289" s="1"/>
      <c r="H289" s="1"/>
      <c r="I289" s="1"/>
      <c r="J289" s="1"/>
      <c r="K289" s="1"/>
      <c r="Q289" s="1"/>
      <c r="R289" s="1"/>
      <c r="AB289" s="1"/>
      <c r="AC289" s="1">
        <v>9.3955000000000002</v>
      </c>
      <c r="AD289" s="1">
        <f>H289-$H$35</f>
        <v>-2.6745999999999999</v>
      </c>
      <c r="AE289" s="1">
        <f>I289-$I$35</f>
        <v>0.27079999999999999</v>
      </c>
    </row>
    <row r="290" spans="5:31" x14ac:dyDescent="0.3">
      <c r="E290" s="1"/>
      <c r="F290" s="1"/>
      <c r="G290" s="1"/>
      <c r="H290" s="1"/>
      <c r="I290" s="1"/>
      <c r="J290" s="1"/>
      <c r="K290" s="1"/>
      <c r="Q290" s="1"/>
      <c r="R290" s="1"/>
      <c r="AB290" s="1"/>
      <c r="AC290" s="1">
        <v>9.4288000000000007</v>
      </c>
      <c r="AD290" s="1">
        <f>H290-$H$35</f>
        <v>-2.6745999999999999</v>
      </c>
      <c r="AE290" s="1">
        <f>I290-$I$35</f>
        <v>0.27079999999999999</v>
      </c>
    </row>
    <row r="291" spans="5:31" x14ac:dyDescent="0.3">
      <c r="E291" s="1"/>
      <c r="F291" s="1"/>
      <c r="G291" s="1"/>
      <c r="H291" s="1"/>
      <c r="I291" s="1"/>
      <c r="J291" s="1"/>
      <c r="K291" s="1"/>
      <c r="Q291" s="1"/>
      <c r="R291" s="1"/>
      <c r="AB291" s="1"/>
      <c r="AC291" s="1">
        <v>9.4954000000000001</v>
      </c>
      <c r="AD291" s="1">
        <f>H291-$H$35</f>
        <v>-2.6745999999999999</v>
      </c>
      <c r="AE291" s="1">
        <f>I291-$I$35</f>
        <v>0.27079999999999999</v>
      </c>
    </row>
    <row r="292" spans="5:31" x14ac:dyDescent="0.3">
      <c r="E292" s="1"/>
      <c r="F292" s="1"/>
      <c r="G292" s="1"/>
      <c r="H292" s="1"/>
      <c r="I292" s="1"/>
      <c r="J292" s="1"/>
      <c r="K292" s="1"/>
      <c r="Q292" s="1"/>
      <c r="R292" s="1"/>
      <c r="AB292" s="1"/>
      <c r="AC292" s="1">
        <v>9.5287000000000006</v>
      </c>
      <c r="AD292" s="1">
        <f>H292-$H$35</f>
        <v>-2.6745999999999999</v>
      </c>
      <c r="AE292" s="1">
        <f>I292-$I$35</f>
        <v>0.27079999999999999</v>
      </c>
    </row>
    <row r="293" spans="5:31" x14ac:dyDescent="0.3">
      <c r="E293" s="1"/>
      <c r="F293" s="1"/>
      <c r="G293" s="1"/>
      <c r="H293" s="1"/>
      <c r="I293" s="1"/>
      <c r="J293" s="1"/>
      <c r="K293" s="1"/>
      <c r="Q293" s="1"/>
      <c r="R293" s="1"/>
      <c r="AB293" s="1"/>
      <c r="AC293" s="1">
        <v>9.5619999999999994</v>
      </c>
      <c r="AD293" s="1">
        <f>H293-$H$35</f>
        <v>-2.6745999999999999</v>
      </c>
      <c r="AE293" s="1">
        <f>I293-$I$35</f>
        <v>0.27079999999999999</v>
      </c>
    </row>
    <row r="294" spans="5:31" x14ac:dyDescent="0.3">
      <c r="E294" s="1"/>
      <c r="F294" s="1"/>
      <c r="G294" s="1"/>
      <c r="H294" s="1"/>
      <c r="I294" s="1"/>
      <c r="J294" s="1"/>
      <c r="K294" s="1"/>
      <c r="Q294" s="1"/>
      <c r="R294" s="1"/>
      <c r="AB294" s="1"/>
      <c r="AC294" s="1">
        <v>9.5953999999999997</v>
      </c>
      <c r="AD294" s="1">
        <f>H294-$H$35</f>
        <v>-2.6745999999999999</v>
      </c>
      <c r="AE294" s="1">
        <f>I294-$I$35</f>
        <v>0.27079999999999999</v>
      </c>
    </row>
    <row r="295" spans="5:31" x14ac:dyDescent="0.3">
      <c r="E295" s="1"/>
      <c r="F295" s="1"/>
      <c r="G295" s="1"/>
      <c r="H295" s="1"/>
      <c r="I295" s="1"/>
      <c r="J295" s="1"/>
      <c r="K295" s="1"/>
      <c r="Q295" s="1"/>
      <c r="R295" s="1"/>
      <c r="AB295" s="1"/>
      <c r="AC295" s="1">
        <v>9.6286000000000005</v>
      </c>
      <c r="AD295" s="1">
        <f>H295-$H$35</f>
        <v>-2.6745999999999999</v>
      </c>
      <c r="AE295" s="1">
        <f>I295-$I$35</f>
        <v>0.27079999999999999</v>
      </c>
    </row>
    <row r="296" spans="5:31" x14ac:dyDescent="0.3">
      <c r="E296" s="1"/>
      <c r="F296" s="1"/>
      <c r="G296" s="1"/>
      <c r="H296" s="1"/>
      <c r="I296" s="1"/>
      <c r="J296" s="1"/>
      <c r="K296" s="1"/>
      <c r="Q296" s="1"/>
      <c r="R296" s="1"/>
      <c r="AB296" s="1"/>
      <c r="AC296" s="1">
        <v>9.6618999999999993</v>
      </c>
      <c r="AD296" s="1">
        <f>H296-$H$35</f>
        <v>-2.6745999999999999</v>
      </c>
      <c r="AE296" s="1">
        <f>I296-$I$35</f>
        <v>0.27079999999999999</v>
      </c>
    </row>
    <row r="297" spans="5:31" x14ac:dyDescent="0.3">
      <c r="E297" s="1"/>
      <c r="F297" s="1"/>
      <c r="G297" s="1"/>
      <c r="H297" s="1"/>
      <c r="I297" s="1"/>
      <c r="J297" s="1"/>
      <c r="K297" s="1"/>
      <c r="Q297" s="1"/>
      <c r="R297" s="1"/>
      <c r="AB297" s="1"/>
      <c r="AC297" s="1">
        <v>9.6951999999999998</v>
      </c>
      <c r="AD297" s="1">
        <f>H297-$H$35</f>
        <v>-2.6745999999999999</v>
      </c>
      <c r="AE297" s="1">
        <f>I297-$I$35</f>
        <v>0.27079999999999999</v>
      </c>
    </row>
    <row r="298" spans="5:31" x14ac:dyDescent="0.3">
      <c r="E298" s="1"/>
      <c r="F298" s="1"/>
      <c r="G298" s="1"/>
      <c r="H298" s="1"/>
      <c r="I298" s="1"/>
      <c r="J298" s="1"/>
      <c r="K298" s="1"/>
      <c r="Q298" s="1"/>
      <c r="R298" s="1"/>
      <c r="AB298" s="1"/>
      <c r="AC298" s="1">
        <v>9.7285000000000004</v>
      </c>
      <c r="AD298" s="1">
        <f>H298-$H$35</f>
        <v>-2.6745999999999999</v>
      </c>
      <c r="AE298" s="1">
        <f>I298-$I$35</f>
        <v>0.27079999999999999</v>
      </c>
    </row>
    <row r="299" spans="5:31" x14ac:dyDescent="0.3">
      <c r="E299" s="1"/>
      <c r="F299" s="1"/>
      <c r="G299" s="1"/>
      <c r="H299" s="1"/>
      <c r="I299" s="1"/>
      <c r="J299" s="1"/>
      <c r="K299" s="1"/>
      <c r="Q299" s="1"/>
      <c r="R299" s="1"/>
      <c r="AB299" s="1"/>
      <c r="AC299" s="1">
        <v>9.7621000000000002</v>
      </c>
      <c r="AD299" s="1">
        <f>H299-$H$35</f>
        <v>-2.6745999999999999</v>
      </c>
      <c r="AE299" s="1">
        <f>I299-$I$35</f>
        <v>0.27079999999999999</v>
      </c>
    </row>
    <row r="300" spans="5:31" x14ac:dyDescent="0.3">
      <c r="E300" s="1"/>
      <c r="F300" s="1"/>
      <c r="G300" s="1"/>
      <c r="H300" s="1"/>
      <c r="I300" s="1"/>
      <c r="J300" s="1"/>
      <c r="K300" s="1"/>
      <c r="Q300" s="1"/>
      <c r="R300" s="1"/>
      <c r="AB300" s="1"/>
      <c r="AC300" s="1">
        <v>9.7952999999999992</v>
      </c>
      <c r="AD300" s="1">
        <f>H300-$H$35</f>
        <v>-2.6745999999999999</v>
      </c>
      <c r="AE300" s="1">
        <f>I300-$I$35</f>
        <v>0.27079999999999999</v>
      </c>
    </row>
    <row r="301" spans="5:31" x14ac:dyDescent="0.3">
      <c r="E301" s="1"/>
      <c r="F301" s="1"/>
      <c r="G301" s="1"/>
      <c r="H301" s="1"/>
      <c r="I301" s="1"/>
      <c r="J301" s="1"/>
      <c r="K301" s="1"/>
      <c r="Q301" s="1"/>
      <c r="R301" s="1"/>
      <c r="AB301" s="1"/>
      <c r="AC301" s="1">
        <v>9.8289000000000009</v>
      </c>
      <c r="AD301" s="1">
        <f>H301-$H$35</f>
        <v>-2.6745999999999999</v>
      </c>
      <c r="AE301" s="1">
        <f>I301-$I$35</f>
        <v>0.27079999999999999</v>
      </c>
    </row>
    <row r="302" spans="5:31" x14ac:dyDescent="0.3">
      <c r="E302" s="1"/>
      <c r="F302" s="1"/>
      <c r="G302" s="1"/>
      <c r="H302" s="1"/>
      <c r="I302" s="1"/>
      <c r="J302" s="1"/>
      <c r="K302" s="1"/>
      <c r="Q302" s="1"/>
      <c r="R302" s="1"/>
      <c r="AB302" s="1"/>
      <c r="AC302" s="1">
        <v>9.8618000000000006</v>
      </c>
      <c r="AD302" s="1">
        <f>H302-$H$35</f>
        <v>-2.6745999999999999</v>
      </c>
      <c r="AE302" s="1">
        <f>I302-$I$35</f>
        <v>0.27079999999999999</v>
      </c>
    </row>
    <row r="303" spans="5:31" x14ac:dyDescent="0.3">
      <c r="E303" s="1"/>
      <c r="F303" s="1"/>
      <c r="G303" s="1"/>
      <c r="H303" s="1"/>
      <c r="I303" s="1"/>
      <c r="J303" s="1"/>
      <c r="K303" s="1"/>
      <c r="Q303" s="1"/>
      <c r="R303" s="1"/>
      <c r="AB303" s="1"/>
      <c r="AC303" s="1">
        <v>9.8950999999999993</v>
      </c>
      <c r="AD303" s="1">
        <f>H303-$H$35</f>
        <v>-2.6745999999999999</v>
      </c>
      <c r="AE303" s="1">
        <f>I303-$I$35</f>
        <v>0.27079999999999999</v>
      </c>
    </row>
    <row r="304" spans="5:31" x14ac:dyDescent="0.3">
      <c r="E304" s="1"/>
      <c r="F304" s="1"/>
      <c r="G304" s="1"/>
      <c r="H304" s="1"/>
      <c r="I304" s="1"/>
      <c r="J304" s="1"/>
      <c r="K304" s="1"/>
      <c r="Q304" s="1"/>
      <c r="R304" s="1"/>
      <c r="AB304" s="1"/>
      <c r="AC304" s="1">
        <v>9.9283999999999999</v>
      </c>
      <c r="AD304" s="1">
        <f>H304-$H$35</f>
        <v>-2.6745999999999999</v>
      </c>
      <c r="AE304" s="1">
        <f>I304-$I$35</f>
        <v>0.27079999999999999</v>
      </c>
    </row>
    <row r="305" spans="5:31" x14ac:dyDescent="0.3">
      <c r="E305" s="1"/>
      <c r="F305" s="1"/>
      <c r="G305" s="1"/>
      <c r="H305" s="1"/>
      <c r="I305" s="1"/>
      <c r="J305" s="1"/>
      <c r="K305" s="1"/>
      <c r="Q305" s="1"/>
      <c r="R305" s="1"/>
      <c r="AB305" s="1"/>
      <c r="AC305" s="1">
        <v>9.9619</v>
      </c>
      <c r="AD305" s="1">
        <f>H305-$H$35</f>
        <v>-2.6745999999999999</v>
      </c>
      <c r="AE305" s="1">
        <f>I305-$I$35</f>
        <v>0.27079999999999999</v>
      </c>
    </row>
    <row r="306" spans="5:31" x14ac:dyDescent="0.3">
      <c r="E306" s="1"/>
      <c r="F306" s="1"/>
      <c r="G306" s="1"/>
      <c r="H306" s="1"/>
      <c r="I306" s="1"/>
      <c r="J306" s="1"/>
      <c r="K306" s="1"/>
      <c r="Q306" s="1"/>
      <c r="R306" s="1"/>
      <c r="AB306" s="1"/>
      <c r="AC306" s="1">
        <v>9.9951000000000008</v>
      </c>
      <c r="AD306" s="1">
        <f>H306-$H$35</f>
        <v>-2.6745999999999999</v>
      </c>
      <c r="AE306" s="1">
        <f>I306-$I$35</f>
        <v>0.27079999999999999</v>
      </c>
    </row>
    <row r="307" spans="5:31" x14ac:dyDescent="0.3">
      <c r="E307" s="1"/>
      <c r="F307" s="1"/>
      <c r="G307" s="1"/>
      <c r="H307" s="1"/>
      <c r="I307" s="1"/>
      <c r="J307" s="1"/>
      <c r="K307" s="1"/>
      <c r="Q307" s="1"/>
      <c r="R307" s="1"/>
      <c r="AB307" s="1"/>
      <c r="AC307" s="1">
        <v>10.028499999999999</v>
      </c>
      <c r="AD307" s="1">
        <f>H307-$H$35</f>
        <v>-2.6745999999999999</v>
      </c>
      <c r="AE307" s="1">
        <f>I307-$I$35</f>
        <v>0.27079999999999999</v>
      </c>
    </row>
    <row r="308" spans="5:31" x14ac:dyDescent="0.3">
      <c r="E308" s="1"/>
      <c r="F308" s="1"/>
      <c r="G308" s="1"/>
      <c r="H308" s="1"/>
      <c r="I308" s="1"/>
      <c r="J308" s="1"/>
      <c r="K308" s="1"/>
      <c r="Q308" s="1"/>
      <c r="R308" s="1"/>
      <c r="AB308" s="1"/>
      <c r="AC308" s="1">
        <v>10.0618</v>
      </c>
      <c r="AD308" s="1">
        <f>H308-$H$35</f>
        <v>-2.6745999999999999</v>
      </c>
      <c r="AE308" s="1">
        <f>I308-$I$35</f>
        <v>0.27079999999999999</v>
      </c>
    </row>
    <row r="309" spans="5:31" x14ac:dyDescent="0.3">
      <c r="E309" s="1"/>
      <c r="F309" s="1"/>
      <c r="G309" s="1"/>
      <c r="H309" s="1"/>
      <c r="I309" s="1"/>
      <c r="J309" s="1"/>
      <c r="K309" s="1"/>
      <c r="Q309" s="1"/>
      <c r="R309" s="1"/>
      <c r="AB309" s="1"/>
      <c r="AC309" s="1">
        <v>10.0953</v>
      </c>
      <c r="AD309" s="1">
        <f>H309-$H$35</f>
        <v>-2.6745999999999999</v>
      </c>
      <c r="AE309" s="1">
        <f>I309-$I$35</f>
        <v>0.27079999999999999</v>
      </c>
    </row>
    <row r="310" spans="5:31" x14ac:dyDescent="0.3">
      <c r="E310" s="1"/>
      <c r="F310" s="1"/>
      <c r="G310" s="1"/>
      <c r="H310" s="1"/>
      <c r="I310" s="1"/>
      <c r="J310" s="1"/>
      <c r="K310" s="1"/>
      <c r="Q310" s="1"/>
      <c r="R310" s="1"/>
      <c r="AB310" s="1"/>
      <c r="AC310" s="1">
        <v>10.128399999999999</v>
      </c>
      <c r="AD310" s="1">
        <f>H310-$H$35</f>
        <v>-2.6745999999999999</v>
      </c>
      <c r="AE310" s="1">
        <f>I310-$I$35</f>
        <v>0.27079999999999999</v>
      </c>
    </row>
    <row r="311" spans="5:31" x14ac:dyDescent="0.3">
      <c r="E311" s="1"/>
      <c r="F311" s="1"/>
      <c r="G311" s="1"/>
      <c r="H311" s="1"/>
      <c r="I311" s="1"/>
      <c r="J311" s="1"/>
      <c r="K311" s="1"/>
      <c r="Q311" s="1"/>
      <c r="R311" s="1"/>
      <c r="AB311" s="1"/>
      <c r="AC311" s="1">
        <v>10.161899999999999</v>
      </c>
      <c r="AD311" s="1">
        <f>H311-$H$35</f>
        <v>-2.6745999999999999</v>
      </c>
      <c r="AE311" s="1">
        <f>I311-$I$35</f>
        <v>0.27079999999999999</v>
      </c>
    </row>
    <row r="312" spans="5:31" x14ac:dyDescent="0.3">
      <c r="E312" s="1"/>
      <c r="F312" s="1"/>
      <c r="G312" s="1"/>
      <c r="H312" s="1"/>
      <c r="I312" s="1"/>
      <c r="J312" s="1"/>
      <c r="K312" s="1"/>
      <c r="Q312" s="1"/>
      <c r="R312" s="1"/>
      <c r="AB312" s="1"/>
      <c r="AC312" s="1">
        <v>10.195</v>
      </c>
      <c r="AD312" s="1">
        <f>H312-$H$35</f>
        <v>-2.6745999999999999</v>
      </c>
      <c r="AE312" s="1">
        <f>I312-$I$35</f>
        <v>0.27079999999999999</v>
      </c>
    </row>
    <row r="313" spans="5:31" x14ac:dyDescent="0.3">
      <c r="E313" s="1"/>
      <c r="F313" s="1"/>
      <c r="G313" s="1"/>
      <c r="H313" s="1"/>
      <c r="I313" s="1"/>
      <c r="J313" s="1"/>
      <c r="K313" s="1"/>
      <c r="Q313" s="1"/>
      <c r="R313" s="1"/>
      <c r="AB313" s="1"/>
      <c r="AC313" s="1">
        <v>10.228400000000001</v>
      </c>
      <c r="AD313" s="1">
        <f>H313-$H$35</f>
        <v>-2.6745999999999999</v>
      </c>
      <c r="AE313" s="1">
        <f>I313-$I$35</f>
        <v>0.27079999999999999</v>
      </c>
    </row>
    <row r="314" spans="5:31" x14ac:dyDescent="0.3">
      <c r="E314" s="1"/>
      <c r="F314" s="1"/>
      <c r="G314" s="1"/>
      <c r="H314" s="1"/>
      <c r="I314" s="1"/>
      <c r="J314" s="1"/>
      <c r="K314" s="1"/>
      <c r="Q314" s="1"/>
      <c r="R314" s="1"/>
      <c r="AB314" s="1"/>
      <c r="AC314" s="1">
        <v>10.295</v>
      </c>
      <c r="AD314" s="1">
        <f>H314-$H$35</f>
        <v>-2.6745999999999999</v>
      </c>
      <c r="AE314" s="1">
        <f>I314-$I$35</f>
        <v>0.27079999999999999</v>
      </c>
    </row>
    <row r="315" spans="5:31" x14ac:dyDescent="0.3">
      <c r="E315" s="1"/>
      <c r="F315" s="1"/>
      <c r="G315" s="1"/>
      <c r="H315" s="1"/>
      <c r="I315" s="1"/>
      <c r="J315" s="1"/>
      <c r="K315" s="1"/>
      <c r="Q315" s="1"/>
      <c r="R315" s="1"/>
      <c r="AB315" s="1"/>
      <c r="AC315" s="1">
        <v>10.3283</v>
      </c>
      <c r="AD315" s="1">
        <f>H315-$H$35</f>
        <v>-2.6745999999999999</v>
      </c>
      <c r="AE315" s="1">
        <f>I315-$I$35</f>
        <v>0.27079999999999999</v>
      </c>
    </row>
    <row r="316" spans="5:31" x14ac:dyDescent="0.3">
      <c r="E316" s="1"/>
      <c r="F316" s="1"/>
      <c r="G316" s="1"/>
      <c r="H316" s="1"/>
      <c r="I316" s="1"/>
      <c r="J316" s="1"/>
      <c r="K316" s="1"/>
      <c r="Q316" s="1"/>
      <c r="R316" s="1"/>
      <c r="AB316" s="1"/>
      <c r="AC316" s="1">
        <v>10.361700000000001</v>
      </c>
      <c r="AD316" s="1">
        <f>H316-$H$35</f>
        <v>-2.6745999999999999</v>
      </c>
      <c r="AE316" s="1">
        <f>I316-$I$35</f>
        <v>0.27079999999999999</v>
      </c>
    </row>
    <row r="317" spans="5:31" x14ac:dyDescent="0.3">
      <c r="E317" s="1"/>
      <c r="F317" s="1"/>
      <c r="G317" s="1"/>
      <c r="H317" s="1"/>
      <c r="I317" s="1"/>
      <c r="J317" s="1"/>
      <c r="K317" s="1"/>
      <c r="Q317" s="1"/>
      <c r="R317" s="1"/>
      <c r="AB317" s="1"/>
      <c r="AC317" s="1">
        <v>10.395</v>
      </c>
      <c r="AD317" s="1">
        <f>H317-$H$35</f>
        <v>-2.6745999999999999</v>
      </c>
      <c r="AE317" s="1">
        <f>I317-$I$35</f>
        <v>0.27079999999999999</v>
      </c>
    </row>
    <row r="318" spans="5:31" x14ac:dyDescent="0.3">
      <c r="E318" s="1"/>
      <c r="F318" s="1"/>
      <c r="G318" s="1"/>
      <c r="H318" s="1"/>
      <c r="I318" s="1"/>
      <c r="J318" s="1"/>
      <c r="K318" s="1"/>
      <c r="Q318" s="1"/>
      <c r="R318" s="1"/>
      <c r="AB318" s="1"/>
      <c r="AC318" s="1">
        <v>10.4285</v>
      </c>
      <c r="AD318" s="1">
        <f>H318-$H$35</f>
        <v>-2.6745999999999999</v>
      </c>
      <c r="AE318" s="1">
        <f>I318-$I$35</f>
        <v>0.27079999999999999</v>
      </c>
    </row>
    <row r="319" spans="5:31" x14ac:dyDescent="0.3">
      <c r="E319" s="1"/>
      <c r="F319" s="1"/>
      <c r="G319" s="1"/>
      <c r="H319" s="1"/>
      <c r="I319" s="1"/>
      <c r="J319" s="1"/>
      <c r="K319" s="1"/>
      <c r="Q319" s="1"/>
      <c r="R319" s="1"/>
      <c r="AB319" s="1"/>
      <c r="AC319" s="1">
        <v>10.4617</v>
      </c>
      <c r="AD319" s="1">
        <f>H319-$H$35</f>
        <v>-2.6745999999999999</v>
      </c>
      <c r="AE319" s="1">
        <f>I319-$I$35</f>
        <v>0.27079999999999999</v>
      </c>
    </row>
    <row r="320" spans="5:31" x14ac:dyDescent="0.3">
      <c r="E320" s="1"/>
      <c r="F320" s="1"/>
      <c r="G320" s="1"/>
      <c r="H320" s="1"/>
      <c r="I320" s="1"/>
      <c r="J320" s="1"/>
      <c r="K320" s="1"/>
      <c r="Q320" s="1"/>
      <c r="R320" s="1"/>
      <c r="AB320" s="1"/>
      <c r="AC320" s="1">
        <v>10.494999999999999</v>
      </c>
      <c r="AD320" s="1">
        <f>H320-$H$35</f>
        <v>-2.6745999999999999</v>
      </c>
      <c r="AE320" s="1">
        <f>I320-$I$35</f>
        <v>0.27079999999999999</v>
      </c>
    </row>
    <row r="321" spans="5:31" x14ac:dyDescent="0.3">
      <c r="E321" s="1"/>
      <c r="F321" s="1"/>
      <c r="G321" s="1"/>
      <c r="H321" s="1"/>
      <c r="I321" s="1"/>
      <c r="J321" s="1"/>
      <c r="K321" s="1"/>
      <c r="Q321" s="1"/>
      <c r="R321" s="1"/>
      <c r="AB321" s="1"/>
      <c r="AC321" s="1">
        <v>10.5282</v>
      </c>
      <c r="AD321" s="1">
        <f>H321-$H$35</f>
        <v>-2.6745999999999999</v>
      </c>
      <c r="AE321" s="1">
        <f>I321-$I$35</f>
        <v>0.27079999999999999</v>
      </c>
    </row>
    <row r="322" spans="5:31" x14ac:dyDescent="0.3">
      <c r="E322" s="1"/>
      <c r="F322" s="1"/>
      <c r="G322" s="1"/>
      <c r="H322" s="1"/>
      <c r="I322" s="1"/>
      <c r="J322" s="1"/>
      <c r="K322" s="1"/>
      <c r="Q322" s="1"/>
      <c r="R322" s="1"/>
      <c r="AB322" s="1"/>
      <c r="AC322" s="1">
        <v>10.5616</v>
      </c>
      <c r="AD322" s="1">
        <f>H322-$H$35</f>
        <v>-2.6745999999999999</v>
      </c>
      <c r="AE322" s="1">
        <f>I322-$I$35</f>
        <v>0.27079999999999999</v>
      </c>
    </row>
    <row r="323" spans="5:31" x14ac:dyDescent="0.3">
      <c r="E323" s="1"/>
      <c r="F323" s="1"/>
      <c r="G323" s="1"/>
      <c r="H323" s="1"/>
      <c r="I323" s="1"/>
      <c r="J323" s="1"/>
      <c r="K323" s="1"/>
      <c r="Q323" s="1"/>
      <c r="R323" s="1"/>
      <c r="AB323" s="1"/>
      <c r="AC323" s="1">
        <v>10.595000000000001</v>
      </c>
      <c r="AD323" s="1">
        <f>H323-$H$35</f>
        <v>-2.6745999999999999</v>
      </c>
      <c r="AE323" s="1">
        <f>I323-$I$35</f>
        <v>0.27079999999999999</v>
      </c>
    </row>
    <row r="324" spans="5:31" x14ac:dyDescent="0.3">
      <c r="E324" s="1"/>
      <c r="F324" s="1"/>
      <c r="G324" s="1"/>
      <c r="H324" s="1"/>
      <c r="I324" s="1"/>
      <c r="J324" s="1"/>
      <c r="K324" s="1"/>
      <c r="Q324" s="1"/>
      <c r="R324" s="1"/>
      <c r="AB324" s="1"/>
      <c r="AC324" s="1">
        <v>10.628399999999999</v>
      </c>
      <c r="AD324" s="1">
        <f>H324-$H$35</f>
        <v>-2.6745999999999999</v>
      </c>
      <c r="AE324" s="1">
        <f>I324-$I$35</f>
        <v>0.27079999999999999</v>
      </c>
    </row>
    <row r="325" spans="5:31" x14ac:dyDescent="0.3">
      <c r="E325" s="1"/>
      <c r="F325" s="1"/>
      <c r="G325" s="1"/>
      <c r="H325" s="1"/>
      <c r="I325" s="1"/>
      <c r="J325" s="1"/>
      <c r="K325" s="1"/>
      <c r="Q325" s="1"/>
      <c r="R325" s="1"/>
      <c r="AB325" s="1"/>
      <c r="AC325" s="1">
        <v>10.694800000000001</v>
      </c>
      <c r="AD325" s="1">
        <f>H325-$H$35</f>
        <v>-2.6745999999999999</v>
      </c>
      <c r="AE325" s="1">
        <f>I325-$I$35</f>
        <v>0.27079999999999999</v>
      </c>
    </row>
    <row r="326" spans="5:31" x14ac:dyDescent="0.3">
      <c r="E326" s="1"/>
      <c r="F326" s="1"/>
      <c r="G326" s="1"/>
      <c r="H326" s="1"/>
      <c r="I326" s="1"/>
      <c r="J326" s="1"/>
      <c r="K326" s="1"/>
      <c r="Q326" s="1"/>
      <c r="R326" s="1"/>
      <c r="AB326" s="1"/>
      <c r="AC326" s="1">
        <v>10.7281</v>
      </c>
      <c r="AD326" s="1">
        <f>H326-$H$35</f>
        <v>-2.6745999999999999</v>
      </c>
      <c r="AE326" s="1">
        <f>I326-$I$35</f>
        <v>0.27079999999999999</v>
      </c>
    </row>
    <row r="327" spans="5:31" x14ac:dyDescent="0.3">
      <c r="E327" s="1"/>
      <c r="F327" s="1"/>
      <c r="G327" s="1"/>
      <c r="H327" s="1"/>
      <c r="I327" s="1"/>
      <c r="J327" s="1"/>
      <c r="K327" s="1"/>
      <c r="Q327" s="1"/>
      <c r="R327" s="1"/>
      <c r="AB327" s="1"/>
      <c r="AC327" s="1">
        <v>10.7616</v>
      </c>
      <c r="AD327" s="1">
        <f>H327-$H$35</f>
        <v>-2.6745999999999999</v>
      </c>
      <c r="AE327" s="1">
        <f>I327-$I$35</f>
        <v>0.27079999999999999</v>
      </c>
    </row>
    <row r="328" spans="5:31" x14ac:dyDescent="0.3">
      <c r="E328" s="1"/>
      <c r="F328" s="1"/>
      <c r="G328" s="1"/>
      <c r="H328" s="1"/>
      <c r="I328" s="1"/>
      <c r="J328" s="1"/>
      <c r="K328" s="1"/>
      <c r="Q328" s="1"/>
      <c r="R328" s="1"/>
      <c r="AB328" s="1"/>
      <c r="AC328" s="1">
        <v>10.794700000000001</v>
      </c>
      <c r="AD328" s="1">
        <f>H328-$H$35</f>
        <v>-2.6745999999999999</v>
      </c>
      <c r="AE328" s="1">
        <f>I328-$I$35</f>
        <v>0.27079999999999999</v>
      </c>
    </row>
    <row r="329" spans="5:31" x14ac:dyDescent="0.3">
      <c r="E329" s="1"/>
      <c r="F329" s="1"/>
      <c r="G329" s="1"/>
      <c r="H329" s="1"/>
      <c r="I329" s="1"/>
      <c r="J329" s="1"/>
      <c r="K329" s="1"/>
      <c r="Q329" s="1"/>
      <c r="R329" s="1"/>
      <c r="AB329" s="1"/>
      <c r="AC329" s="1">
        <v>10.828099999999999</v>
      </c>
      <c r="AD329" s="1">
        <f>H329-$H$35</f>
        <v>-2.6745999999999999</v>
      </c>
      <c r="AE329" s="1">
        <f>I329-$I$35</f>
        <v>0.27079999999999999</v>
      </c>
    </row>
    <row r="330" spans="5:31" x14ac:dyDescent="0.3">
      <c r="E330" s="1"/>
      <c r="F330" s="1"/>
      <c r="G330" s="1"/>
      <c r="H330" s="1"/>
      <c r="I330" s="1"/>
      <c r="J330" s="1"/>
      <c r="K330" s="1"/>
      <c r="Q330" s="1"/>
      <c r="R330" s="1"/>
      <c r="AB330" s="1"/>
      <c r="AC330" s="1">
        <v>10.861499999999999</v>
      </c>
      <c r="AD330" s="1">
        <f>H330-$H$35</f>
        <v>-2.6745999999999999</v>
      </c>
      <c r="AE330" s="1">
        <f>I330-$I$35</f>
        <v>0.27079999999999999</v>
      </c>
    </row>
    <row r="331" spans="5:31" x14ac:dyDescent="0.3">
      <c r="E331" s="1"/>
      <c r="F331" s="1"/>
      <c r="G331" s="1"/>
      <c r="H331" s="1"/>
      <c r="I331" s="1"/>
      <c r="J331" s="1"/>
      <c r="K331" s="1"/>
      <c r="Q331" s="1"/>
      <c r="R331" s="1"/>
      <c r="AB331" s="1"/>
      <c r="AC331" s="1">
        <v>10.8947</v>
      </c>
      <c r="AD331" s="1">
        <f>H331-$H$35</f>
        <v>-2.6745999999999999</v>
      </c>
      <c r="AE331" s="1">
        <f>I331-$I$35</f>
        <v>0.27079999999999999</v>
      </c>
    </row>
    <row r="332" spans="5:31" x14ac:dyDescent="0.3">
      <c r="E332" s="1"/>
      <c r="F332" s="1"/>
      <c r="G332" s="1"/>
      <c r="H332" s="1"/>
      <c r="I332" s="1"/>
      <c r="J332" s="1"/>
      <c r="K332" s="1"/>
      <c r="Q332" s="1"/>
      <c r="R332" s="1"/>
      <c r="AB332" s="1"/>
      <c r="AC332" s="1">
        <v>10.9282</v>
      </c>
      <c r="AD332" s="1">
        <f>H332-$H$35</f>
        <v>-2.6745999999999999</v>
      </c>
      <c r="AE332" s="1">
        <f>I332-$I$35</f>
        <v>0.27079999999999999</v>
      </c>
    </row>
    <row r="333" spans="5:31" x14ac:dyDescent="0.3">
      <c r="E333" s="1"/>
      <c r="F333" s="1"/>
      <c r="G333" s="1"/>
      <c r="H333" s="1"/>
      <c r="I333" s="1"/>
      <c r="J333" s="1"/>
      <c r="K333" s="1"/>
      <c r="Q333" s="1"/>
      <c r="R333" s="1"/>
      <c r="AB333" s="1"/>
      <c r="AC333" s="1">
        <v>10.961499999999999</v>
      </c>
      <c r="AD333" s="1">
        <f>H333-$H$35</f>
        <v>-2.6745999999999999</v>
      </c>
      <c r="AE333" s="1">
        <f>I333-$I$35</f>
        <v>0.27079999999999999</v>
      </c>
    </row>
    <row r="334" spans="5:31" x14ac:dyDescent="0.3">
      <c r="E334" s="1"/>
      <c r="F334" s="1"/>
      <c r="G334" s="1"/>
      <c r="H334" s="1"/>
      <c r="I334" s="1"/>
      <c r="J334" s="1"/>
      <c r="K334" s="1"/>
      <c r="Q334" s="1"/>
      <c r="R334" s="1"/>
      <c r="AB334" s="1"/>
      <c r="AC334" s="1">
        <v>10.995200000000001</v>
      </c>
      <c r="AD334" s="1">
        <f>H334-$H$35</f>
        <v>-2.6745999999999999</v>
      </c>
      <c r="AE334" s="1">
        <f>I334-$I$35</f>
        <v>0.27079999999999999</v>
      </c>
    </row>
    <row r="335" spans="5:31" x14ac:dyDescent="0.3">
      <c r="E335" s="1"/>
      <c r="F335" s="1"/>
      <c r="G335" s="1"/>
      <c r="H335" s="1"/>
      <c r="I335" s="1"/>
      <c r="J335" s="1"/>
      <c r="K335" s="1"/>
      <c r="Q335" s="1"/>
      <c r="R335" s="1"/>
      <c r="AB335" s="1"/>
      <c r="AC335" s="1">
        <v>11.0281</v>
      </c>
      <c r="AD335" s="1">
        <f>H335-$H$35</f>
        <v>-2.6745999999999999</v>
      </c>
      <c r="AE335" s="1">
        <f>I335-$I$35</f>
        <v>0.27079999999999999</v>
      </c>
    </row>
    <row r="336" spans="5:31" x14ac:dyDescent="0.3">
      <c r="E336" s="1"/>
      <c r="F336" s="1"/>
      <c r="G336" s="1"/>
      <c r="H336" s="1"/>
      <c r="I336" s="1"/>
      <c r="J336" s="1"/>
      <c r="K336" s="1"/>
      <c r="Q336" s="1"/>
      <c r="R336" s="1"/>
      <c r="AB336" s="1"/>
      <c r="AC336" s="1">
        <v>11.094799999999999</v>
      </c>
      <c r="AD336" s="1">
        <f>H336-$H$35</f>
        <v>-2.6745999999999999</v>
      </c>
      <c r="AE336" s="1">
        <f>I336-$I$35</f>
        <v>0.27079999999999999</v>
      </c>
    </row>
    <row r="337" spans="5:31" x14ac:dyDescent="0.3">
      <c r="E337" s="1"/>
      <c r="F337" s="1"/>
      <c r="G337" s="1"/>
      <c r="H337" s="1"/>
      <c r="I337" s="1"/>
      <c r="J337" s="1"/>
      <c r="K337" s="1"/>
      <c r="Q337" s="1"/>
      <c r="R337" s="1"/>
      <c r="AB337" s="1"/>
      <c r="AC337" s="1">
        <v>11.128</v>
      </c>
      <c r="AD337" s="1">
        <f>H337-$H$35</f>
        <v>-2.6745999999999999</v>
      </c>
      <c r="AE337" s="1">
        <f>I337-$I$35</f>
        <v>0.27079999999999999</v>
      </c>
    </row>
    <row r="338" spans="5:31" x14ac:dyDescent="0.3">
      <c r="E338" s="1"/>
      <c r="F338" s="1"/>
      <c r="G338" s="1"/>
      <c r="H338" s="1"/>
      <c r="I338" s="1"/>
      <c r="J338" s="1"/>
      <c r="K338" s="1"/>
      <c r="Q338" s="1"/>
      <c r="R338" s="1"/>
      <c r="AB338" s="1"/>
      <c r="AC338" s="1">
        <v>11.1615</v>
      </c>
      <c r="AD338" s="1">
        <f>H338-$H$35</f>
        <v>-2.6745999999999999</v>
      </c>
      <c r="AE338" s="1">
        <f>I338-$I$35</f>
        <v>0.27079999999999999</v>
      </c>
    </row>
    <row r="339" spans="5:31" x14ac:dyDescent="0.3">
      <c r="E339" s="1"/>
      <c r="F339" s="1"/>
      <c r="G339" s="1"/>
      <c r="H339" s="1"/>
      <c r="I339" s="1"/>
      <c r="J339" s="1"/>
      <c r="K339" s="1"/>
      <c r="Q339" s="1"/>
      <c r="R339" s="1"/>
      <c r="AB339" s="1"/>
      <c r="AC339" s="1">
        <v>11.194699999999999</v>
      </c>
      <c r="AD339" s="1">
        <f>H339-$H$35</f>
        <v>-2.6745999999999999</v>
      </c>
      <c r="AE339" s="1">
        <f>I339-$I$35</f>
        <v>0.27079999999999999</v>
      </c>
    </row>
    <row r="340" spans="5:31" x14ac:dyDescent="0.3">
      <c r="E340" s="1"/>
      <c r="F340" s="1"/>
      <c r="G340" s="1"/>
      <c r="H340" s="1"/>
      <c r="I340" s="1"/>
      <c r="J340" s="1"/>
      <c r="K340" s="1"/>
      <c r="Q340" s="1"/>
      <c r="R340" s="1"/>
      <c r="AB340" s="1"/>
      <c r="AC340" s="1">
        <v>11.228</v>
      </c>
      <c r="AD340" s="1">
        <f>H340-$H$35</f>
        <v>-2.6745999999999999</v>
      </c>
      <c r="AE340" s="1">
        <f>I340-$I$35</f>
        <v>0.27079999999999999</v>
      </c>
    </row>
    <row r="341" spans="5:31" x14ac:dyDescent="0.3">
      <c r="E341" s="1"/>
      <c r="F341" s="1"/>
      <c r="G341" s="1"/>
      <c r="H341" s="1"/>
      <c r="I341" s="1"/>
      <c r="J341" s="1"/>
      <c r="K341" s="1"/>
      <c r="Q341" s="1"/>
      <c r="R341" s="1"/>
      <c r="AB341" s="1"/>
      <c r="AC341" s="1">
        <v>11.261200000000001</v>
      </c>
      <c r="AD341" s="1">
        <f>H341-$H$35</f>
        <v>-2.6745999999999999</v>
      </c>
      <c r="AE341" s="1">
        <f>I341-$I$35</f>
        <v>0.27079999999999999</v>
      </c>
    </row>
    <row r="342" spans="5:31" x14ac:dyDescent="0.3">
      <c r="E342" s="1"/>
      <c r="F342" s="1"/>
      <c r="G342" s="1"/>
      <c r="H342" s="1"/>
      <c r="I342" s="1"/>
      <c r="J342" s="1"/>
      <c r="K342" s="1"/>
      <c r="Q342" s="1"/>
      <c r="R342" s="1"/>
      <c r="AB342" s="1"/>
      <c r="AC342" s="1">
        <v>11.294600000000001</v>
      </c>
      <c r="AD342" s="1">
        <f>H342-$H$35</f>
        <v>-2.6745999999999999</v>
      </c>
      <c r="AE342" s="1">
        <f>I342-$I$35</f>
        <v>0.27079999999999999</v>
      </c>
    </row>
    <row r="343" spans="5:31" x14ac:dyDescent="0.3">
      <c r="E343" s="1"/>
      <c r="F343" s="1"/>
      <c r="G343" s="1"/>
      <c r="H343" s="1"/>
      <c r="I343" s="1"/>
      <c r="J343" s="1"/>
      <c r="K343" s="1"/>
      <c r="Q343" s="1"/>
      <c r="R343" s="1"/>
      <c r="AB343" s="1"/>
      <c r="AC343" s="1">
        <v>11.3279</v>
      </c>
      <c r="AD343" s="1">
        <f>H343-$H$35</f>
        <v>-2.6745999999999999</v>
      </c>
      <c r="AE343" s="1">
        <f>I343-$I$35</f>
        <v>0.27079999999999999</v>
      </c>
    </row>
    <row r="344" spans="5:31" x14ac:dyDescent="0.3">
      <c r="E344" s="1"/>
      <c r="F344" s="1"/>
      <c r="G344" s="1"/>
      <c r="H344" s="1"/>
      <c r="I344" s="1"/>
      <c r="J344" s="1"/>
      <c r="K344" s="1"/>
      <c r="Q344" s="1"/>
      <c r="R344" s="1"/>
      <c r="AB344" s="1"/>
      <c r="AC344" s="1">
        <v>11.3611</v>
      </c>
      <c r="AD344" s="1">
        <f>H344-$H$35</f>
        <v>-2.6745999999999999</v>
      </c>
      <c r="AE344" s="1">
        <f>I344-$I$35</f>
        <v>0.27079999999999999</v>
      </c>
    </row>
    <row r="345" spans="5:31" x14ac:dyDescent="0.3">
      <c r="E345" s="1"/>
      <c r="F345" s="1"/>
      <c r="G345" s="1"/>
      <c r="H345" s="1"/>
      <c r="I345" s="1"/>
      <c r="J345" s="1"/>
      <c r="K345" s="1"/>
      <c r="Q345" s="1"/>
      <c r="R345" s="1"/>
      <c r="AB345" s="1"/>
      <c r="AC345" s="1">
        <v>11.394600000000001</v>
      </c>
      <c r="AD345" s="1">
        <f>H345-$H$35</f>
        <v>-2.6745999999999999</v>
      </c>
      <c r="AE345" s="1">
        <f>I345-$I$35</f>
        <v>0.27079999999999999</v>
      </c>
    </row>
    <row r="346" spans="5:31" x14ac:dyDescent="0.3">
      <c r="E346" s="1"/>
      <c r="F346" s="1"/>
      <c r="G346" s="1"/>
      <c r="H346" s="1"/>
      <c r="I346" s="1"/>
      <c r="J346" s="1"/>
      <c r="K346" s="1"/>
      <c r="Q346" s="1"/>
      <c r="R346" s="1"/>
      <c r="AB346" s="1"/>
      <c r="AC346" s="1">
        <v>11.428100000000001</v>
      </c>
      <c r="AD346" s="1">
        <f>H346-$H$35</f>
        <v>-2.6745999999999999</v>
      </c>
      <c r="AE346" s="1">
        <f>I346-$I$35</f>
        <v>0.27079999999999999</v>
      </c>
    </row>
    <row r="347" spans="5:31" x14ac:dyDescent="0.3">
      <c r="E347" s="1"/>
      <c r="F347" s="1"/>
      <c r="G347" s="1"/>
      <c r="H347" s="1"/>
      <c r="I347" s="1"/>
      <c r="J347" s="1"/>
      <c r="K347" s="1"/>
      <c r="Q347" s="1"/>
      <c r="R347" s="1"/>
      <c r="AB347" s="1"/>
      <c r="AC347" s="1">
        <v>11.461399999999999</v>
      </c>
      <c r="AD347" s="1">
        <f>H347-$H$35</f>
        <v>-2.6745999999999999</v>
      </c>
      <c r="AE347" s="1">
        <f>I347-$I$35</f>
        <v>0.27079999999999999</v>
      </c>
    </row>
    <row r="348" spans="5:31" x14ac:dyDescent="0.3">
      <c r="E348" s="1"/>
      <c r="F348" s="1"/>
      <c r="G348" s="1"/>
      <c r="H348" s="1"/>
      <c r="I348" s="1"/>
      <c r="J348" s="1"/>
      <c r="K348" s="1"/>
      <c r="Q348" s="1"/>
      <c r="R348" s="1"/>
      <c r="AB348" s="1"/>
      <c r="AC348" s="1">
        <v>11.527900000000001</v>
      </c>
      <c r="AD348" s="1">
        <f>H348-$H$35</f>
        <v>-2.6745999999999999</v>
      </c>
      <c r="AE348" s="1">
        <f>I348-$I$35</f>
        <v>0.27079999999999999</v>
      </c>
    </row>
    <row r="349" spans="5:31" x14ac:dyDescent="0.3">
      <c r="E349" s="1"/>
      <c r="F349" s="1"/>
      <c r="G349" s="1"/>
      <c r="H349" s="1"/>
      <c r="I349" s="1"/>
      <c r="J349" s="1"/>
      <c r="K349" s="1"/>
      <c r="Q349" s="1"/>
      <c r="R349" s="1"/>
      <c r="AB349" s="1"/>
      <c r="AC349" s="1">
        <v>11.5611</v>
      </c>
      <c r="AD349" s="1">
        <f>H349-$H$35</f>
        <v>-2.6745999999999999</v>
      </c>
      <c r="AE349" s="1">
        <f>I349-$I$35</f>
        <v>0.27079999999999999</v>
      </c>
    </row>
    <row r="350" spans="5:31" x14ac:dyDescent="0.3">
      <c r="E350" s="1"/>
      <c r="F350" s="1"/>
      <c r="G350" s="1"/>
      <c r="H350" s="1"/>
      <c r="I350" s="1"/>
      <c r="J350" s="1"/>
      <c r="K350" s="1"/>
      <c r="Q350" s="1"/>
      <c r="R350" s="1"/>
      <c r="AB350" s="1"/>
      <c r="AC350" s="1">
        <v>11.5945</v>
      </c>
      <c r="AD350" s="1">
        <f>H350-$H$35</f>
        <v>-2.6745999999999999</v>
      </c>
      <c r="AE350" s="1">
        <f>I350-$I$35</f>
        <v>0.27079999999999999</v>
      </c>
    </row>
    <row r="351" spans="5:31" x14ac:dyDescent="0.3">
      <c r="E351" s="1"/>
      <c r="F351" s="1"/>
      <c r="G351" s="1"/>
      <c r="H351" s="1"/>
      <c r="I351" s="1"/>
      <c r="J351" s="1"/>
      <c r="K351" s="1"/>
      <c r="Q351" s="1"/>
      <c r="R351" s="1"/>
      <c r="AB351" s="1"/>
      <c r="AC351" s="1">
        <v>11.627800000000001</v>
      </c>
      <c r="AD351" s="1">
        <f>H351-$H$35</f>
        <v>-2.6745999999999999</v>
      </c>
      <c r="AE351" s="1">
        <f>I351-$I$35</f>
        <v>0.27079999999999999</v>
      </c>
    </row>
    <row r="352" spans="5:31" x14ac:dyDescent="0.3">
      <c r="E352" s="1"/>
      <c r="F352" s="1"/>
      <c r="G352" s="1"/>
      <c r="H352" s="1"/>
      <c r="I352" s="1"/>
      <c r="J352" s="1"/>
      <c r="K352" s="1"/>
      <c r="Q352" s="1"/>
      <c r="R352" s="1"/>
      <c r="AB352" s="1"/>
      <c r="AC352" s="1">
        <v>11.661</v>
      </c>
      <c r="AD352" s="1">
        <f>H352-$H$35</f>
        <v>-2.6745999999999999</v>
      </c>
      <c r="AE352" s="1">
        <f>I352-$I$35</f>
        <v>0.27079999999999999</v>
      </c>
    </row>
    <row r="353" spans="5:31" x14ac:dyDescent="0.3">
      <c r="E353" s="1"/>
      <c r="F353" s="1"/>
      <c r="G353" s="1"/>
      <c r="H353" s="1"/>
      <c r="I353" s="1"/>
      <c r="J353" s="1"/>
      <c r="K353" s="1"/>
      <c r="Q353" s="1"/>
      <c r="R353" s="1"/>
      <c r="AB353" s="1"/>
      <c r="AC353" s="1">
        <v>11.694699999999999</v>
      </c>
      <c r="AD353" s="1">
        <f>H353-$H$35</f>
        <v>-2.6745999999999999</v>
      </c>
      <c r="AE353" s="1">
        <f>I353-$I$35</f>
        <v>0.27079999999999999</v>
      </c>
    </row>
    <row r="354" spans="5:31" x14ac:dyDescent="0.3">
      <c r="E354" s="1"/>
      <c r="F354" s="1"/>
      <c r="G354" s="1"/>
      <c r="H354" s="1"/>
      <c r="I354" s="1"/>
      <c r="J354" s="1"/>
      <c r="K354" s="1"/>
      <c r="Q354" s="1"/>
      <c r="R354" s="1"/>
      <c r="AB354" s="1"/>
      <c r="AC354" s="1">
        <v>11.727600000000001</v>
      </c>
      <c r="AD354" s="1">
        <f>H354-$H$35</f>
        <v>-2.6745999999999999</v>
      </c>
      <c r="AE354" s="1">
        <f>I354-$I$35</f>
        <v>0.27079999999999999</v>
      </c>
    </row>
    <row r="355" spans="5:31" x14ac:dyDescent="0.3">
      <c r="E355" s="1"/>
      <c r="F355" s="1"/>
      <c r="G355" s="1"/>
      <c r="H355" s="1"/>
      <c r="I355" s="1"/>
      <c r="J355" s="1"/>
      <c r="K355" s="1"/>
      <c r="Q355" s="1"/>
      <c r="R355" s="1"/>
      <c r="AB355" s="1"/>
      <c r="AC355" s="1">
        <v>11.760999999999999</v>
      </c>
      <c r="AD355" s="1">
        <f>H355-$H$35</f>
        <v>-2.6745999999999999</v>
      </c>
      <c r="AE355" s="1">
        <f>I355-$I$35</f>
        <v>0.27079999999999999</v>
      </c>
    </row>
    <row r="356" spans="5:31" x14ac:dyDescent="0.3">
      <c r="E356" s="1"/>
      <c r="F356" s="1"/>
      <c r="G356" s="1"/>
      <c r="H356" s="1"/>
      <c r="I356" s="1"/>
      <c r="J356" s="1"/>
      <c r="K356" s="1"/>
      <c r="Q356" s="1"/>
      <c r="R356" s="1"/>
      <c r="AB356" s="1"/>
      <c r="AC356" s="1">
        <v>11.7944</v>
      </c>
      <c r="AD356" s="1">
        <f>H356-$H$35</f>
        <v>-2.6745999999999999</v>
      </c>
      <c r="AE356" s="1">
        <f>I356-$I$35</f>
        <v>0.27079999999999999</v>
      </c>
    </row>
    <row r="357" spans="5:31" x14ac:dyDescent="0.3">
      <c r="E357" s="1"/>
      <c r="F357" s="1"/>
      <c r="G357" s="1"/>
      <c r="H357" s="1"/>
      <c r="I357" s="1"/>
      <c r="J357" s="1"/>
      <c r="K357" s="1"/>
      <c r="Q357" s="1"/>
      <c r="R357" s="1"/>
      <c r="AB357" s="1"/>
      <c r="AC357" s="1">
        <v>11.861000000000001</v>
      </c>
      <c r="AD357" s="1">
        <f>H357-$H$35</f>
        <v>-2.6745999999999999</v>
      </c>
      <c r="AE357" s="1">
        <f>I357-$I$35</f>
        <v>0.27079999999999999</v>
      </c>
    </row>
    <row r="358" spans="5:31" x14ac:dyDescent="0.3">
      <c r="E358" s="1"/>
      <c r="F358" s="1"/>
      <c r="G358" s="1"/>
      <c r="H358" s="1"/>
      <c r="I358" s="1"/>
      <c r="J358" s="1"/>
      <c r="K358" s="1"/>
      <c r="Q358" s="1"/>
      <c r="R358" s="1"/>
      <c r="AB358" s="1"/>
      <c r="AC358" s="1">
        <v>11.894299999999999</v>
      </c>
      <c r="AD358" s="1">
        <f>H358-$H$35</f>
        <v>-2.6745999999999999</v>
      </c>
      <c r="AE358" s="1">
        <f>I358-$I$35</f>
        <v>0.27079999999999999</v>
      </c>
    </row>
    <row r="359" spans="5:31" x14ac:dyDescent="0.3">
      <c r="E359" s="1"/>
      <c r="F359" s="1"/>
      <c r="G359" s="1"/>
      <c r="H359" s="1"/>
      <c r="I359" s="1"/>
      <c r="J359" s="1"/>
      <c r="K359" s="1"/>
      <c r="Q359" s="1"/>
      <c r="R359" s="1"/>
      <c r="AB359" s="1"/>
      <c r="AC359" s="1">
        <v>11.9277</v>
      </c>
      <c r="AD359" s="1">
        <f>H359-$H$35</f>
        <v>-2.6745999999999999</v>
      </c>
      <c r="AE359" s="1">
        <f>I359-$I$35</f>
        <v>0.27079999999999999</v>
      </c>
    </row>
    <row r="360" spans="5:31" x14ac:dyDescent="0.3">
      <c r="E360" s="1"/>
      <c r="F360" s="1"/>
      <c r="G360" s="1"/>
      <c r="H360" s="1"/>
      <c r="I360" s="1"/>
      <c r="J360" s="1"/>
      <c r="K360" s="1"/>
      <c r="Q360" s="1"/>
      <c r="R360" s="1"/>
      <c r="AB360" s="1"/>
      <c r="AC360" s="1">
        <v>11.961</v>
      </c>
      <c r="AD360" s="1">
        <f>H360-$H$35</f>
        <v>-2.6745999999999999</v>
      </c>
      <c r="AE360" s="1">
        <f>I360-$I$35</f>
        <v>0.27079999999999999</v>
      </c>
    </row>
    <row r="361" spans="5:31" x14ac:dyDescent="0.3">
      <c r="E361" s="1"/>
      <c r="F361" s="1"/>
      <c r="G361" s="1"/>
      <c r="H361" s="1"/>
      <c r="I361" s="1"/>
      <c r="J361" s="1"/>
      <c r="K361" s="1"/>
      <c r="Q361" s="1"/>
      <c r="R361" s="1"/>
      <c r="AB361" s="1"/>
      <c r="AC361" s="1">
        <v>11.994199999999999</v>
      </c>
      <c r="AD361" s="1">
        <f>H361-$H$35</f>
        <v>-2.6745999999999999</v>
      </c>
      <c r="AE361" s="1">
        <f>I361-$I$35</f>
        <v>0.27079999999999999</v>
      </c>
    </row>
    <row r="362" spans="5:31" x14ac:dyDescent="0.3">
      <c r="E362" s="1"/>
      <c r="F362" s="1"/>
      <c r="G362" s="1"/>
      <c r="H362" s="1"/>
      <c r="I362" s="1"/>
      <c r="J362" s="1"/>
      <c r="K362" s="1"/>
      <c r="Q362" s="1"/>
      <c r="R362" s="1"/>
      <c r="AB362" s="1"/>
      <c r="AC362" s="1">
        <v>12.027699999999999</v>
      </c>
      <c r="AD362" s="1">
        <f>H362-$H$35</f>
        <v>-2.6745999999999999</v>
      </c>
      <c r="AE362" s="1">
        <f>I362-$I$35</f>
        <v>0.27079999999999999</v>
      </c>
    </row>
    <row r="363" spans="5:31" x14ac:dyDescent="0.3">
      <c r="E363" s="1"/>
      <c r="F363" s="1"/>
      <c r="G363" s="1"/>
      <c r="H363" s="1"/>
      <c r="I363" s="1"/>
      <c r="J363" s="1"/>
      <c r="K363" s="1"/>
      <c r="Q363" s="1"/>
      <c r="R363" s="1"/>
      <c r="AB363" s="1"/>
      <c r="AC363" s="1">
        <v>12.0608</v>
      </c>
      <c r="AD363" s="1">
        <f>H363-$H$35</f>
        <v>-2.6745999999999999</v>
      </c>
      <c r="AE363" s="1">
        <f>I363-$I$35</f>
        <v>0.27079999999999999</v>
      </c>
    </row>
    <row r="364" spans="5:31" x14ac:dyDescent="0.3">
      <c r="E364" s="1"/>
      <c r="F364" s="1"/>
      <c r="G364" s="1"/>
      <c r="H364" s="1"/>
      <c r="I364" s="1"/>
      <c r="J364" s="1"/>
      <c r="K364" s="1"/>
      <c r="Q364" s="1"/>
      <c r="R364" s="1"/>
      <c r="AB364" s="1"/>
      <c r="AC364" s="1">
        <v>12.094099999999999</v>
      </c>
      <c r="AD364" s="1">
        <f>H364-$H$35</f>
        <v>-2.6745999999999999</v>
      </c>
      <c r="AE364" s="1">
        <f>I364-$I$35</f>
        <v>0.27079999999999999</v>
      </c>
    </row>
    <row r="365" spans="5:31" x14ac:dyDescent="0.3">
      <c r="E365" s="1"/>
      <c r="F365" s="1"/>
      <c r="G365" s="1"/>
      <c r="H365" s="1"/>
      <c r="I365" s="1"/>
      <c r="J365" s="1"/>
      <c r="K365" s="1"/>
      <c r="Q365" s="1"/>
      <c r="R365" s="1"/>
      <c r="AB365" s="1"/>
      <c r="AC365" s="1">
        <v>12.127700000000001</v>
      </c>
      <c r="AD365" s="1">
        <f>H365-$H$35</f>
        <v>-2.6745999999999999</v>
      </c>
      <c r="AE365" s="1">
        <f>I365-$I$35</f>
        <v>0.27079999999999999</v>
      </c>
    </row>
    <row r="366" spans="5:31" x14ac:dyDescent="0.3">
      <c r="E366" s="1"/>
      <c r="F366" s="1"/>
      <c r="G366" s="1"/>
      <c r="H366" s="1"/>
      <c r="I366" s="1"/>
      <c r="J366" s="1"/>
      <c r="K366" s="1"/>
      <c r="Q366" s="1"/>
      <c r="R366" s="1"/>
      <c r="AB366" s="1"/>
      <c r="AC366" s="1">
        <v>12.161</v>
      </c>
      <c r="AD366" s="1">
        <f>H366-$H$35</f>
        <v>-2.6745999999999999</v>
      </c>
      <c r="AE366" s="1">
        <f>I366-$I$35</f>
        <v>0.27079999999999999</v>
      </c>
    </row>
    <row r="367" spans="5:31" x14ac:dyDescent="0.3">
      <c r="E367" s="1"/>
      <c r="F367" s="1"/>
      <c r="G367" s="1"/>
      <c r="H367" s="1"/>
      <c r="I367" s="1"/>
      <c r="J367" s="1"/>
      <c r="K367" s="1"/>
      <c r="Q367" s="1"/>
      <c r="R367" s="1"/>
      <c r="AB367" s="1"/>
      <c r="AC367" s="1">
        <v>12.194100000000001</v>
      </c>
      <c r="AD367" s="1">
        <f>H367-$H$35</f>
        <v>-2.6745999999999999</v>
      </c>
      <c r="AE367" s="1">
        <f>I367-$I$35</f>
        <v>0.27079999999999999</v>
      </c>
    </row>
    <row r="368" spans="5:31" x14ac:dyDescent="0.3">
      <c r="E368" s="1"/>
      <c r="F368" s="1"/>
      <c r="G368" s="1"/>
      <c r="H368" s="1"/>
      <c r="I368" s="1"/>
      <c r="J368" s="1"/>
      <c r="K368" s="1"/>
      <c r="Q368" s="1"/>
      <c r="R368" s="1"/>
      <c r="AB368" s="1"/>
      <c r="AC368" s="1">
        <v>12.227499999999999</v>
      </c>
      <c r="AD368" s="1">
        <f>H368-$H$35</f>
        <v>-2.6745999999999999</v>
      </c>
      <c r="AE368" s="1">
        <f>I368-$I$35</f>
        <v>0.27079999999999999</v>
      </c>
    </row>
    <row r="369" spans="5:31" x14ac:dyDescent="0.3">
      <c r="E369" s="1"/>
      <c r="F369" s="1"/>
      <c r="G369" s="1"/>
      <c r="H369" s="1"/>
      <c r="I369" s="1"/>
      <c r="J369" s="1"/>
      <c r="K369" s="1"/>
      <c r="Q369" s="1"/>
      <c r="R369" s="1"/>
      <c r="AB369" s="1"/>
      <c r="AC369" s="1">
        <v>12.260899999999999</v>
      </c>
      <c r="AD369" s="1">
        <f>H369-$H$35</f>
        <v>-2.6745999999999999</v>
      </c>
      <c r="AE369" s="1">
        <f>I369-$I$35</f>
        <v>0.27079999999999999</v>
      </c>
    </row>
    <row r="370" spans="5:31" x14ac:dyDescent="0.3">
      <c r="E370" s="1"/>
      <c r="F370" s="1"/>
      <c r="G370" s="1"/>
      <c r="H370" s="1"/>
      <c r="I370" s="1"/>
      <c r="J370" s="1"/>
      <c r="K370" s="1"/>
      <c r="Q370" s="1"/>
      <c r="R370" s="1"/>
      <c r="AB370" s="1"/>
      <c r="AC370" s="1">
        <v>12.2941</v>
      </c>
      <c r="AD370" s="1">
        <f>H370-$H$35</f>
        <v>-2.6745999999999999</v>
      </c>
      <c r="AE370" s="1">
        <f>I370-$I$35</f>
        <v>0.27079999999999999</v>
      </c>
    </row>
    <row r="371" spans="5:31" x14ac:dyDescent="0.3">
      <c r="E371" s="1"/>
      <c r="F371" s="1"/>
      <c r="G371" s="1"/>
      <c r="H371" s="1"/>
      <c r="I371" s="1"/>
      <c r="J371" s="1"/>
      <c r="K371" s="1"/>
      <c r="Q371" s="1"/>
      <c r="R371" s="1"/>
      <c r="AB371" s="1"/>
      <c r="AC371" s="1">
        <v>12.327400000000001</v>
      </c>
      <c r="AD371" s="1">
        <f>H371-$H$35</f>
        <v>-2.6745999999999999</v>
      </c>
      <c r="AE371" s="1">
        <f>I371-$I$35</f>
        <v>0.27079999999999999</v>
      </c>
    </row>
    <row r="372" spans="5:31" x14ac:dyDescent="0.3">
      <c r="E372" s="1"/>
      <c r="F372" s="1"/>
      <c r="G372" s="1"/>
      <c r="H372" s="1"/>
      <c r="I372" s="1"/>
      <c r="J372" s="1"/>
      <c r="K372" s="1"/>
      <c r="Q372" s="1"/>
      <c r="R372" s="1"/>
      <c r="AB372" s="1"/>
      <c r="AC372" s="1">
        <v>12.3607</v>
      </c>
      <c r="AD372" s="1">
        <f>H372-$H$35</f>
        <v>-2.6745999999999999</v>
      </c>
      <c r="AE372" s="1">
        <f>I372-$I$35</f>
        <v>0.27079999999999999</v>
      </c>
    </row>
    <row r="373" spans="5:31" x14ac:dyDescent="0.3">
      <c r="E373" s="1"/>
      <c r="F373" s="1"/>
      <c r="G373" s="1"/>
      <c r="H373" s="1"/>
      <c r="I373" s="1"/>
      <c r="J373" s="1"/>
      <c r="K373" s="1"/>
      <c r="Q373" s="1"/>
      <c r="R373" s="1"/>
      <c r="AB373" s="1"/>
      <c r="AC373" s="1">
        <v>12.3941</v>
      </c>
      <c r="AD373" s="1">
        <f>H373-$H$35</f>
        <v>-2.6745999999999999</v>
      </c>
      <c r="AE373" s="1">
        <f>I373-$I$35</f>
        <v>0.27079999999999999</v>
      </c>
    </row>
    <row r="374" spans="5:31" x14ac:dyDescent="0.3">
      <c r="E374" s="1"/>
      <c r="F374" s="1"/>
      <c r="G374" s="1"/>
      <c r="H374" s="1"/>
      <c r="I374" s="1"/>
      <c r="J374" s="1"/>
      <c r="K374" s="1"/>
      <c r="Q374" s="1"/>
      <c r="R374" s="1"/>
      <c r="AB374" s="1"/>
      <c r="AC374" s="1">
        <v>12.4274</v>
      </c>
      <c r="AD374" s="1">
        <f>H374-$H$35</f>
        <v>-2.6745999999999999</v>
      </c>
      <c r="AE374" s="1">
        <f>I374-$I$35</f>
        <v>0.27079999999999999</v>
      </c>
    </row>
    <row r="375" spans="5:31" x14ac:dyDescent="0.3">
      <c r="E375" s="1"/>
      <c r="F375" s="1"/>
      <c r="G375" s="1"/>
      <c r="H375" s="1"/>
      <c r="I375" s="1"/>
      <c r="J375" s="1"/>
      <c r="K375" s="1"/>
      <c r="Q375" s="1"/>
      <c r="R375" s="1"/>
      <c r="AB375" s="1"/>
      <c r="AC375" s="1">
        <v>12.494</v>
      </c>
      <c r="AD375" s="1">
        <f>H375-$H$35</f>
        <v>-2.6745999999999999</v>
      </c>
      <c r="AE375" s="1">
        <f>I375-$I$35</f>
        <v>0.27079999999999999</v>
      </c>
    </row>
    <row r="376" spans="5:31" x14ac:dyDescent="0.3">
      <c r="E376" s="1"/>
      <c r="F376" s="1"/>
      <c r="G376" s="1"/>
      <c r="H376" s="1"/>
      <c r="I376" s="1"/>
      <c r="J376" s="1"/>
      <c r="K376" s="1"/>
      <c r="Q376" s="1"/>
      <c r="R376" s="1"/>
      <c r="AB376" s="1"/>
      <c r="AC376" s="1">
        <v>12.5274</v>
      </c>
      <c r="AD376" s="1">
        <f>H376-$H$35</f>
        <v>-2.6745999999999999</v>
      </c>
      <c r="AE376" s="1">
        <f>I376-$I$35</f>
        <v>0.27079999999999999</v>
      </c>
    </row>
    <row r="377" spans="5:31" x14ac:dyDescent="0.3">
      <c r="E377" s="1"/>
      <c r="F377" s="1"/>
      <c r="G377" s="1"/>
      <c r="H377" s="1"/>
      <c r="I377" s="1"/>
      <c r="J377" s="1"/>
      <c r="K377" s="1"/>
      <c r="Q377" s="1"/>
      <c r="R377" s="1"/>
      <c r="AB377" s="1"/>
      <c r="AC377" s="1">
        <v>12.5608</v>
      </c>
      <c r="AD377" s="1">
        <f>H377-$H$35</f>
        <v>-2.6745999999999999</v>
      </c>
      <c r="AE377" s="1">
        <f>I377-$I$35</f>
        <v>0.27079999999999999</v>
      </c>
    </row>
    <row r="378" spans="5:31" x14ac:dyDescent="0.3">
      <c r="E378" s="1"/>
      <c r="F378" s="1"/>
      <c r="G378" s="1"/>
      <c r="H378" s="1"/>
      <c r="I378" s="1"/>
      <c r="J378" s="1"/>
      <c r="K378" s="1"/>
      <c r="Q378" s="1"/>
      <c r="R378" s="1"/>
      <c r="AB378" s="1"/>
      <c r="AC378" s="1">
        <v>12.594099999999999</v>
      </c>
      <c r="AD378" s="1">
        <f>H378-$H$35</f>
        <v>-2.6745999999999999</v>
      </c>
      <c r="AE378" s="1">
        <f>I378-$I$35</f>
        <v>0.27079999999999999</v>
      </c>
    </row>
    <row r="379" spans="5:31" x14ac:dyDescent="0.3">
      <c r="E379" s="1"/>
      <c r="F379" s="1"/>
      <c r="G379" s="1"/>
      <c r="H379" s="1"/>
      <c r="I379" s="1"/>
      <c r="J379" s="1"/>
      <c r="K379" s="1"/>
      <c r="Q379" s="1"/>
      <c r="R379" s="1"/>
      <c r="AB379" s="1"/>
      <c r="AC379" s="1">
        <v>12.6274</v>
      </c>
      <c r="AD379" s="1">
        <f>H379-$H$35</f>
        <v>-2.6745999999999999</v>
      </c>
      <c r="AE379" s="1">
        <f>I379-$I$35</f>
        <v>0.27079999999999999</v>
      </c>
    </row>
    <row r="380" spans="5:31" x14ac:dyDescent="0.3">
      <c r="E380" s="1"/>
      <c r="F380" s="1"/>
      <c r="G380" s="1"/>
      <c r="H380" s="1"/>
      <c r="I380" s="1"/>
      <c r="J380" s="1"/>
      <c r="K380" s="1"/>
      <c r="Q380" s="1"/>
      <c r="R380" s="1"/>
      <c r="AB380" s="1"/>
      <c r="AC380" s="1">
        <v>12.6607</v>
      </c>
      <c r="AD380" s="1">
        <f>H380-$H$35</f>
        <v>-2.6745999999999999</v>
      </c>
      <c r="AE380" s="1">
        <f>I380-$I$35</f>
        <v>0.27079999999999999</v>
      </c>
    </row>
    <row r="381" spans="5:31" x14ac:dyDescent="0.3">
      <c r="E381" s="1"/>
      <c r="F381" s="1"/>
      <c r="G381" s="1"/>
      <c r="H381" s="1"/>
      <c r="I381" s="1"/>
      <c r="J381" s="1"/>
      <c r="K381" s="1"/>
      <c r="Q381" s="1"/>
      <c r="R381" s="1"/>
      <c r="AB381" s="1"/>
      <c r="AC381" s="1">
        <v>12.693899999999999</v>
      </c>
      <c r="AD381" s="1">
        <f>H381-$H$35</f>
        <v>-2.6745999999999999</v>
      </c>
      <c r="AE381" s="1">
        <f>I381-$I$35</f>
        <v>0.27079999999999999</v>
      </c>
    </row>
    <row r="382" spans="5:31" x14ac:dyDescent="0.3">
      <c r="E382" s="1"/>
      <c r="F382" s="1"/>
      <c r="G382" s="1"/>
      <c r="H382" s="1"/>
      <c r="I382" s="1"/>
      <c r="J382" s="1"/>
      <c r="K382" s="1"/>
      <c r="Q382" s="1"/>
      <c r="R382" s="1"/>
      <c r="AB382" s="1"/>
      <c r="AC382" s="1">
        <v>12.727399999999999</v>
      </c>
      <c r="AD382" s="1">
        <f>H382-$H$35</f>
        <v>-2.6745999999999999</v>
      </c>
      <c r="AE382" s="1">
        <f>I382-$I$35</f>
        <v>0.27079999999999999</v>
      </c>
    </row>
    <row r="383" spans="5:31" x14ac:dyDescent="0.3">
      <c r="E383" s="1"/>
      <c r="F383" s="1"/>
      <c r="G383" s="1"/>
      <c r="H383" s="1"/>
      <c r="I383" s="1"/>
      <c r="J383" s="1"/>
      <c r="K383" s="1"/>
      <c r="Q383" s="1"/>
      <c r="R383" s="1"/>
      <c r="AB383" s="1"/>
      <c r="AC383" s="1">
        <v>12.7607</v>
      </c>
      <c r="AD383" s="1">
        <f>H383-$H$35</f>
        <v>-2.6745999999999999</v>
      </c>
      <c r="AE383" s="1">
        <f>I383-$I$35</f>
        <v>0.27079999999999999</v>
      </c>
    </row>
    <row r="384" spans="5:31" x14ac:dyDescent="0.3">
      <c r="E384" s="1"/>
      <c r="F384" s="1"/>
      <c r="G384" s="1"/>
      <c r="H384" s="1"/>
      <c r="I384" s="1"/>
      <c r="J384" s="1"/>
      <c r="K384" s="1"/>
      <c r="Q384" s="1"/>
      <c r="R384" s="1"/>
      <c r="AB384" s="1"/>
      <c r="AC384" s="1">
        <v>12.793900000000001</v>
      </c>
      <c r="AD384" s="1">
        <f>H384-$H$35</f>
        <v>-2.6745999999999999</v>
      </c>
      <c r="AE384" s="1">
        <f>I384-$I$35</f>
        <v>0.27079999999999999</v>
      </c>
    </row>
    <row r="385" spans="5:31" x14ac:dyDescent="0.3">
      <c r="E385" s="1"/>
      <c r="F385" s="1"/>
      <c r="G385" s="1"/>
      <c r="H385" s="1"/>
      <c r="I385" s="1"/>
      <c r="J385" s="1"/>
      <c r="K385" s="1"/>
      <c r="Q385" s="1"/>
      <c r="R385" s="1"/>
      <c r="AB385" s="1"/>
      <c r="AC385" s="1">
        <v>12.827400000000001</v>
      </c>
      <c r="AD385" s="1">
        <f>H385-$H$35</f>
        <v>-2.6745999999999999</v>
      </c>
      <c r="AE385" s="1">
        <f>I385-$I$35</f>
        <v>0.27079999999999999</v>
      </c>
    </row>
    <row r="386" spans="5:31" x14ac:dyDescent="0.3">
      <c r="E386" s="1"/>
      <c r="F386" s="1"/>
      <c r="G386" s="1"/>
      <c r="H386" s="1"/>
      <c r="I386" s="1"/>
      <c r="J386" s="1"/>
      <c r="K386" s="1"/>
      <c r="Q386" s="1"/>
      <c r="R386" s="1"/>
      <c r="AB386" s="1"/>
      <c r="AC386" s="1">
        <v>12.8605</v>
      </c>
      <c r="AD386" s="1">
        <f>H386-$H$35</f>
        <v>-2.6745999999999999</v>
      </c>
      <c r="AE386" s="1">
        <f>I386-$I$35</f>
        <v>0.27079999999999999</v>
      </c>
    </row>
    <row r="387" spans="5:31" x14ac:dyDescent="0.3">
      <c r="E387" s="1"/>
      <c r="F387" s="1"/>
      <c r="G387" s="1"/>
      <c r="H387" s="1"/>
      <c r="I387" s="1"/>
      <c r="J387" s="1"/>
      <c r="K387" s="1"/>
      <c r="Q387" s="1"/>
      <c r="R387" s="1"/>
      <c r="AB387" s="1"/>
      <c r="AC387" s="1">
        <v>12.894</v>
      </c>
      <c r="AD387" s="1">
        <f>H387-$H$35</f>
        <v>-2.6745999999999999</v>
      </c>
      <c r="AE387" s="1">
        <f>I387-$I$35</f>
        <v>0.27079999999999999</v>
      </c>
    </row>
    <row r="388" spans="5:31" x14ac:dyDescent="0.3">
      <c r="E388" s="1"/>
      <c r="F388" s="1"/>
      <c r="G388" s="1"/>
      <c r="H388" s="1"/>
      <c r="I388" s="1"/>
      <c r="J388" s="1"/>
      <c r="K388" s="1"/>
      <c r="Q388" s="1"/>
      <c r="R388" s="1"/>
      <c r="AB388" s="1"/>
      <c r="AC388" s="1">
        <v>12.927199999999999</v>
      </c>
      <c r="AD388" s="1">
        <f>H388-$H$35</f>
        <v>-2.6745999999999999</v>
      </c>
      <c r="AE388" s="1">
        <f>I388-$I$35</f>
        <v>0.27079999999999999</v>
      </c>
    </row>
    <row r="389" spans="5:31" x14ac:dyDescent="0.3">
      <c r="E389" s="1"/>
      <c r="F389" s="1"/>
      <c r="G389" s="1"/>
      <c r="H389" s="1"/>
      <c r="I389" s="1"/>
      <c r="J389" s="1"/>
      <c r="K389" s="1"/>
      <c r="Q389" s="1"/>
      <c r="R389" s="1"/>
      <c r="AB389" s="1"/>
      <c r="AC389" s="1">
        <v>12.960599999999999</v>
      </c>
      <c r="AD389" s="1">
        <f>H389-$H$35</f>
        <v>-2.6745999999999999</v>
      </c>
      <c r="AE389" s="1">
        <f>I389-$I$35</f>
        <v>0.27079999999999999</v>
      </c>
    </row>
    <row r="390" spans="5:31" x14ac:dyDescent="0.3">
      <c r="E390" s="1"/>
      <c r="F390" s="1"/>
      <c r="G390" s="1"/>
      <c r="H390" s="1"/>
      <c r="I390" s="1"/>
      <c r="J390" s="1"/>
      <c r="K390" s="1"/>
      <c r="Q390" s="1"/>
      <c r="R390" s="1"/>
      <c r="AB390" s="1"/>
      <c r="AC390" s="1">
        <v>13.0273</v>
      </c>
      <c r="AD390" s="1">
        <f>H390-$H$35</f>
        <v>-2.6745999999999999</v>
      </c>
      <c r="AE390" s="1">
        <f>I390-$I$35</f>
        <v>0.27079999999999999</v>
      </c>
    </row>
    <row r="391" spans="5:31" x14ac:dyDescent="0.3">
      <c r="E391" s="1"/>
      <c r="F391" s="1"/>
      <c r="G391" s="1"/>
      <c r="H391" s="1"/>
      <c r="I391" s="1"/>
      <c r="J391" s="1"/>
      <c r="K391" s="1"/>
      <c r="Q391" s="1"/>
      <c r="R391" s="1"/>
      <c r="AB391" s="1"/>
      <c r="AC391" s="1">
        <v>13.060499999999999</v>
      </c>
      <c r="AD391" s="1">
        <f>H391-$H$35</f>
        <v>-2.6745999999999999</v>
      </c>
      <c r="AE391" s="1">
        <f>I391-$I$35</f>
        <v>0.27079999999999999</v>
      </c>
    </row>
    <row r="392" spans="5:31" x14ac:dyDescent="0.3">
      <c r="E392" s="1"/>
      <c r="F392" s="1"/>
      <c r="G392" s="1"/>
      <c r="H392" s="1"/>
      <c r="I392" s="1"/>
      <c r="J392" s="1"/>
      <c r="K392" s="1"/>
      <c r="Q392" s="1"/>
      <c r="R392" s="1"/>
      <c r="AB392" s="1"/>
      <c r="AC392" s="1">
        <v>13.0938</v>
      </c>
      <c r="AD392" s="1">
        <f>H392-$H$35</f>
        <v>-2.6745999999999999</v>
      </c>
      <c r="AE392" s="1">
        <f>I392-$I$35</f>
        <v>0.27079999999999999</v>
      </c>
    </row>
    <row r="393" spans="5:31" x14ac:dyDescent="0.3">
      <c r="E393" s="1"/>
      <c r="F393" s="1"/>
      <c r="G393" s="1"/>
      <c r="H393" s="1"/>
      <c r="I393" s="1"/>
      <c r="J393" s="1"/>
      <c r="K393" s="1"/>
      <c r="Q393" s="1"/>
      <c r="R393" s="1"/>
      <c r="AB393" s="1"/>
      <c r="AC393" s="1">
        <v>13.127000000000001</v>
      </c>
      <c r="AD393" s="1">
        <f>H393-$H$35</f>
        <v>-2.6745999999999999</v>
      </c>
      <c r="AE393" s="1">
        <f>I393-$I$35</f>
        <v>0.27079999999999999</v>
      </c>
    </row>
    <row r="394" spans="5:31" x14ac:dyDescent="0.3">
      <c r="E394" s="1"/>
      <c r="F394" s="1"/>
      <c r="G394" s="1"/>
      <c r="H394" s="1"/>
      <c r="I394" s="1"/>
      <c r="J394" s="1"/>
      <c r="K394" s="1"/>
      <c r="Q394" s="1"/>
      <c r="R394" s="1"/>
      <c r="AB394" s="1"/>
      <c r="AC394" s="1">
        <v>13.160500000000001</v>
      </c>
      <c r="AD394" s="1">
        <f>H394-$H$35</f>
        <v>-2.6745999999999999</v>
      </c>
      <c r="AE394" s="1">
        <f>I394-$I$35</f>
        <v>0.27079999999999999</v>
      </c>
    </row>
    <row r="395" spans="5:31" x14ac:dyDescent="0.3">
      <c r="E395" s="1"/>
      <c r="F395" s="1"/>
      <c r="G395" s="1"/>
      <c r="H395" s="1"/>
      <c r="I395" s="1"/>
      <c r="J395" s="1"/>
      <c r="K395" s="1"/>
      <c r="Q395" s="1"/>
      <c r="R395" s="1"/>
      <c r="AB395" s="1"/>
      <c r="AC395" s="1">
        <v>13.193899999999999</v>
      </c>
      <c r="AD395" s="1">
        <f>H395-$H$35</f>
        <v>-2.6745999999999999</v>
      </c>
      <c r="AE395" s="1">
        <f>I395-$I$35</f>
        <v>0.27079999999999999</v>
      </c>
    </row>
    <row r="396" spans="5:31" x14ac:dyDescent="0.3">
      <c r="E396" s="1"/>
      <c r="F396" s="1"/>
      <c r="G396" s="1"/>
      <c r="H396" s="1"/>
      <c r="I396" s="1"/>
      <c r="J396" s="1"/>
      <c r="K396" s="1"/>
      <c r="Q396" s="1"/>
      <c r="R396" s="1"/>
      <c r="AB396" s="1"/>
      <c r="AC396" s="1">
        <v>13.2271</v>
      </c>
      <c r="AD396" s="1">
        <f>H396-$H$35</f>
        <v>-2.6745999999999999</v>
      </c>
      <c r="AE396" s="1">
        <f>I396-$I$35</f>
        <v>0.27079999999999999</v>
      </c>
    </row>
    <row r="397" spans="5:31" x14ac:dyDescent="0.3">
      <c r="E397" s="1"/>
      <c r="F397" s="1"/>
      <c r="G397" s="1"/>
      <c r="H397" s="1"/>
      <c r="I397" s="1"/>
      <c r="J397" s="1"/>
      <c r="K397" s="1"/>
      <c r="Q397" s="1"/>
      <c r="R397" s="1"/>
      <c r="AB397" s="1"/>
      <c r="AC397" s="1">
        <v>13.260400000000001</v>
      </c>
      <c r="AD397" s="1">
        <f>H397-$H$35</f>
        <v>-2.6745999999999999</v>
      </c>
      <c r="AE397" s="1">
        <f>I397-$I$35</f>
        <v>0.27079999999999999</v>
      </c>
    </row>
    <row r="398" spans="5:31" x14ac:dyDescent="0.3">
      <c r="E398" s="1"/>
      <c r="F398" s="1"/>
      <c r="G398" s="1"/>
      <c r="H398" s="1"/>
      <c r="I398" s="1"/>
      <c r="J398" s="1"/>
      <c r="K398" s="1"/>
      <c r="Q398" s="1"/>
      <c r="R398" s="1"/>
      <c r="AB398" s="1"/>
      <c r="AC398" s="1">
        <v>13.293699999999999</v>
      </c>
      <c r="AD398" s="1">
        <f>H398-$H$35</f>
        <v>-2.6745999999999999</v>
      </c>
      <c r="AE398" s="1">
        <f>I398-$I$35</f>
        <v>0.27079999999999999</v>
      </c>
    </row>
    <row r="399" spans="5:31" x14ac:dyDescent="0.3">
      <c r="E399" s="1"/>
      <c r="F399" s="1"/>
      <c r="G399" s="1"/>
      <c r="H399" s="1"/>
      <c r="I399" s="1"/>
      <c r="J399" s="1"/>
      <c r="K399" s="1"/>
      <c r="Q399" s="1"/>
      <c r="R399" s="1"/>
      <c r="AB399" s="1"/>
      <c r="AC399" s="1">
        <v>13.3604</v>
      </c>
      <c r="AD399" s="1">
        <f>H399-$H$35</f>
        <v>-2.6745999999999999</v>
      </c>
      <c r="AE399" s="1">
        <f>I399-$I$35</f>
        <v>0.27079999999999999</v>
      </c>
    </row>
    <row r="400" spans="5:31" x14ac:dyDescent="0.3">
      <c r="E400" s="1"/>
      <c r="F400" s="1"/>
      <c r="G400" s="1"/>
      <c r="H400" s="1"/>
      <c r="I400" s="1"/>
      <c r="J400" s="1"/>
      <c r="K400" s="1"/>
      <c r="Q400" s="1"/>
      <c r="R400" s="1"/>
      <c r="AB400" s="1"/>
      <c r="AC400" s="1">
        <v>13.393599999999999</v>
      </c>
      <c r="AD400" s="1">
        <f>H400-$H$35</f>
        <v>-2.6745999999999999</v>
      </c>
      <c r="AE400" s="1">
        <f>I400-$I$35</f>
        <v>0.27079999999999999</v>
      </c>
    </row>
    <row r="401" spans="5:31" x14ac:dyDescent="0.3">
      <c r="E401" s="1"/>
      <c r="F401" s="1"/>
      <c r="G401" s="1"/>
      <c r="H401" s="1"/>
      <c r="I401" s="1"/>
      <c r="J401" s="1"/>
      <c r="K401" s="1"/>
      <c r="Q401" s="1"/>
      <c r="R401" s="1"/>
      <c r="AB401" s="1"/>
      <c r="AC401" s="1">
        <v>13.427</v>
      </c>
      <c r="AD401" s="1">
        <f>H401-$H$35</f>
        <v>-2.6745999999999999</v>
      </c>
      <c r="AE401" s="1">
        <f>I401-$I$35</f>
        <v>0.27079999999999999</v>
      </c>
    </row>
    <row r="402" spans="5:31" x14ac:dyDescent="0.3">
      <c r="E402" s="1"/>
      <c r="F402" s="1"/>
      <c r="G402" s="1"/>
      <c r="H402" s="1"/>
      <c r="I402" s="1"/>
      <c r="J402" s="1"/>
      <c r="K402" s="1"/>
      <c r="Q402" s="1"/>
      <c r="R402" s="1"/>
      <c r="AB402" s="1"/>
      <c r="AC402" s="1">
        <v>13.4604</v>
      </c>
      <c r="AD402" s="1">
        <f>H402-$H$35</f>
        <v>-2.6745999999999999</v>
      </c>
      <c r="AE402" s="1">
        <f>I402-$I$35</f>
        <v>0.27079999999999999</v>
      </c>
    </row>
    <row r="403" spans="5:31" x14ac:dyDescent="0.3">
      <c r="E403" s="1"/>
      <c r="F403" s="1"/>
      <c r="G403" s="1"/>
      <c r="H403" s="1"/>
      <c r="I403" s="1"/>
      <c r="J403" s="1"/>
      <c r="K403" s="1"/>
      <c r="Q403" s="1"/>
      <c r="R403" s="1"/>
      <c r="AB403" s="1"/>
      <c r="AC403" s="1">
        <v>13.4937</v>
      </c>
      <c r="AD403" s="1">
        <f>H403-$H$35</f>
        <v>-2.6745999999999999</v>
      </c>
      <c r="AE403" s="1">
        <f>I403-$I$35</f>
        <v>0.27079999999999999</v>
      </c>
    </row>
    <row r="404" spans="5:31" x14ac:dyDescent="0.3">
      <c r="E404" s="1"/>
      <c r="F404" s="1"/>
      <c r="G404" s="1"/>
      <c r="H404" s="1"/>
      <c r="I404" s="1"/>
      <c r="J404" s="1"/>
      <c r="K404" s="1"/>
      <c r="Q404" s="1"/>
      <c r="R404" s="1"/>
      <c r="AB404" s="1"/>
      <c r="AC404" s="1">
        <v>13.526899999999999</v>
      </c>
      <c r="AD404" s="1">
        <f>H404-$H$35</f>
        <v>-2.6745999999999999</v>
      </c>
      <c r="AE404" s="1">
        <f>I404-$I$35</f>
        <v>0.27079999999999999</v>
      </c>
    </row>
    <row r="405" spans="5:31" x14ac:dyDescent="0.3">
      <c r="E405" s="1"/>
      <c r="F405" s="1"/>
      <c r="G405" s="1"/>
      <c r="H405" s="1"/>
      <c r="I405" s="1"/>
      <c r="J405" s="1"/>
      <c r="K405" s="1"/>
      <c r="Q405" s="1"/>
      <c r="R405" s="1"/>
      <c r="AB405" s="1"/>
      <c r="AC405" s="1">
        <v>13.5603</v>
      </c>
      <c r="AD405" s="1">
        <f>H405-$H$35</f>
        <v>-2.6745999999999999</v>
      </c>
      <c r="AE405" s="1">
        <f>I405-$I$35</f>
        <v>0.27079999999999999</v>
      </c>
    </row>
    <row r="406" spans="5:31" x14ac:dyDescent="0.3">
      <c r="E406" s="1"/>
      <c r="F406" s="1"/>
      <c r="G406" s="1"/>
      <c r="H406" s="1"/>
      <c r="I406" s="1"/>
      <c r="J406" s="1"/>
      <c r="K406" s="1"/>
      <c r="Q406" s="1"/>
      <c r="R406" s="1"/>
      <c r="AB406" s="1"/>
      <c r="AC406" s="1">
        <v>13.5936</v>
      </c>
      <c r="AD406" s="1">
        <f>H406-$H$35</f>
        <v>-2.6745999999999999</v>
      </c>
      <c r="AE406" s="1">
        <f>I406-$I$35</f>
        <v>0.27079999999999999</v>
      </c>
    </row>
    <row r="407" spans="5:31" x14ac:dyDescent="0.3">
      <c r="E407" s="1"/>
      <c r="F407" s="1"/>
      <c r="G407" s="1"/>
      <c r="H407" s="1"/>
      <c r="I407" s="1"/>
      <c r="J407" s="1"/>
      <c r="K407" s="1"/>
      <c r="Q407" s="1"/>
      <c r="R407" s="1"/>
      <c r="AB407" s="1"/>
      <c r="AC407" s="1">
        <v>13.626899999999999</v>
      </c>
      <c r="AD407" s="1">
        <f>H407-$H$35</f>
        <v>-2.6745999999999999</v>
      </c>
      <c r="AE407" s="1">
        <f>I407-$I$35</f>
        <v>0.27079999999999999</v>
      </c>
    </row>
    <row r="408" spans="5:31" x14ac:dyDescent="0.3">
      <c r="E408" s="1"/>
      <c r="F408" s="1"/>
      <c r="G408" s="1"/>
      <c r="H408" s="1"/>
      <c r="I408" s="1"/>
      <c r="J408" s="1"/>
      <c r="K408" s="1"/>
      <c r="Q408" s="1"/>
      <c r="R408" s="1"/>
      <c r="AB408" s="1"/>
      <c r="AC408" s="1">
        <v>13.660399999999999</v>
      </c>
      <c r="AD408" s="1">
        <f>H408-$H$35</f>
        <v>-2.6745999999999999</v>
      </c>
      <c r="AE408" s="1">
        <f>I408-$I$35</f>
        <v>0.27079999999999999</v>
      </c>
    </row>
    <row r="409" spans="5:31" x14ac:dyDescent="0.3">
      <c r="E409" s="1"/>
      <c r="F409" s="1"/>
      <c r="G409" s="1"/>
      <c r="H409" s="1"/>
      <c r="I409" s="1"/>
      <c r="J409" s="1"/>
      <c r="K409" s="1"/>
      <c r="Q409" s="1"/>
      <c r="R409" s="1"/>
      <c r="AB409" s="1"/>
      <c r="AC409" s="1">
        <v>13.6936</v>
      </c>
      <c r="AD409" s="1">
        <f>H409-$H$35</f>
        <v>-2.6745999999999999</v>
      </c>
      <c r="AE409" s="1">
        <f>I409-$I$35</f>
        <v>0.27079999999999999</v>
      </c>
    </row>
    <row r="410" spans="5:31" x14ac:dyDescent="0.3">
      <c r="E410" s="1"/>
      <c r="F410" s="1"/>
      <c r="G410" s="1"/>
      <c r="H410" s="1"/>
      <c r="I410" s="1"/>
      <c r="J410" s="1"/>
      <c r="K410" s="1"/>
      <c r="Q410" s="1"/>
      <c r="R410" s="1"/>
      <c r="AB410" s="1"/>
      <c r="AC410" s="1">
        <v>13.727</v>
      </c>
      <c r="AD410" s="1">
        <f>H410-$H$35</f>
        <v>-2.6745999999999999</v>
      </c>
      <c r="AE410" s="1">
        <f>I410-$I$35</f>
        <v>0.27079999999999999</v>
      </c>
    </row>
    <row r="411" spans="5:31" x14ac:dyDescent="0.3">
      <c r="E411" s="1"/>
      <c r="F411" s="1"/>
      <c r="G411" s="1"/>
      <c r="H411" s="1"/>
      <c r="I411" s="1"/>
      <c r="J411" s="1"/>
      <c r="K411" s="1"/>
      <c r="Q411" s="1"/>
      <c r="R411" s="1"/>
      <c r="AB411" s="1"/>
      <c r="AC411" s="1">
        <v>13.760300000000001</v>
      </c>
      <c r="AD411" s="1">
        <f>H411-$H$35</f>
        <v>-2.6745999999999999</v>
      </c>
      <c r="AE411" s="1">
        <f>I411-$I$35</f>
        <v>0.27079999999999999</v>
      </c>
    </row>
    <row r="412" spans="5:31" x14ac:dyDescent="0.3">
      <c r="E412" s="1"/>
      <c r="F412" s="1"/>
      <c r="G412" s="1"/>
      <c r="H412" s="1"/>
      <c r="I412" s="1"/>
      <c r="J412" s="1"/>
      <c r="K412" s="1"/>
      <c r="Q412" s="1"/>
      <c r="R412" s="1"/>
      <c r="AB412" s="1"/>
      <c r="AC412" s="1">
        <v>13.7934</v>
      </c>
      <c r="AD412" s="1">
        <f>H412-$H$35</f>
        <v>-2.6745999999999999</v>
      </c>
      <c r="AE412" s="1">
        <f>I412-$I$35</f>
        <v>0.27079999999999999</v>
      </c>
    </row>
    <row r="413" spans="5:31" x14ac:dyDescent="0.3">
      <c r="E413" s="1"/>
      <c r="F413" s="1"/>
      <c r="G413" s="1"/>
      <c r="H413" s="1"/>
      <c r="I413" s="1"/>
      <c r="J413" s="1"/>
      <c r="K413" s="1"/>
      <c r="Q413" s="1"/>
      <c r="R413" s="1"/>
      <c r="AB413" s="1"/>
      <c r="AC413" s="1">
        <v>13.860200000000001</v>
      </c>
      <c r="AD413" s="1">
        <f>H413-$H$35</f>
        <v>-2.6745999999999999</v>
      </c>
      <c r="AE413" s="1">
        <f>I413-$I$35</f>
        <v>0.27079999999999999</v>
      </c>
    </row>
    <row r="414" spans="5:31" x14ac:dyDescent="0.3">
      <c r="E414" s="1"/>
      <c r="F414" s="1"/>
      <c r="G414" s="1"/>
      <c r="H414" s="1"/>
      <c r="I414" s="1"/>
      <c r="J414" s="1"/>
      <c r="K414" s="1"/>
      <c r="Q414" s="1"/>
      <c r="R414" s="1"/>
      <c r="AB414" s="1"/>
      <c r="AC414" s="1">
        <v>13.893700000000001</v>
      </c>
      <c r="AD414" s="1">
        <f>H414-$H$35</f>
        <v>-2.6745999999999999</v>
      </c>
      <c r="AE414" s="1">
        <f>I414-$I$35</f>
        <v>0.27079999999999999</v>
      </c>
    </row>
    <row r="415" spans="5:31" x14ac:dyDescent="0.3">
      <c r="E415" s="1"/>
      <c r="F415" s="1"/>
      <c r="G415" s="1"/>
      <c r="H415" s="1"/>
      <c r="I415" s="1"/>
      <c r="J415" s="1"/>
      <c r="K415" s="1"/>
      <c r="Q415" s="1"/>
      <c r="R415" s="1"/>
      <c r="AB415" s="1"/>
      <c r="AC415" s="1">
        <v>13.9269</v>
      </c>
      <c r="AD415" s="1">
        <f>H415-$H$35</f>
        <v>-2.6745999999999999</v>
      </c>
      <c r="AE415" s="1">
        <f>I415-$I$35</f>
        <v>0.27079999999999999</v>
      </c>
    </row>
    <row r="416" spans="5:31" x14ac:dyDescent="0.3">
      <c r="E416" s="1"/>
      <c r="F416" s="1"/>
      <c r="G416" s="1"/>
      <c r="H416" s="1"/>
      <c r="I416" s="1"/>
      <c r="J416" s="1"/>
      <c r="K416" s="1"/>
      <c r="Q416" s="1"/>
      <c r="R416" s="1"/>
      <c r="AB416" s="1"/>
      <c r="AC416" s="1">
        <v>13.960100000000001</v>
      </c>
      <c r="AD416" s="1">
        <f>H416-$H$35</f>
        <v>-2.6745999999999999</v>
      </c>
      <c r="AE416" s="1">
        <f>I416-$I$35</f>
        <v>0.27079999999999999</v>
      </c>
    </row>
    <row r="417" spans="5:31" x14ac:dyDescent="0.3">
      <c r="E417" s="1"/>
      <c r="F417" s="1"/>
      <c r="G417" s="1"/>
      <c r="H417" s="1"/>
      <c r="I417" s="1"/>
      <c r="J417" s="1"/>
      <c r="K417" s="1"/>
      <c r="Q417" s="1"/>
      <c r="R417" s="1"/>
      <c r="AB417" s="1"/>
      <c r="AC417" s="1">
        <v>13.993399999999999</v>
      </c>
      <c r="AD417" s="1">
        <f>H417-$H$35</f>
        <v>-2.6745999999999999</v>
      </c>
      <c r="AE417" s="1">
        <f>I417-$I$35</f>
        <v>0.27079999999999999</v>
      </c>
    </row>
    <row r="418" spans="5:31" x14ac:dyDescent="0.3">
      <c r="E418" s="1"/>
      <c r="F418" s="1"/>
      <c r="G418" s="1"/>
      <c r="H418" s="1"/>
      <c r="I418" s="1"/>
      <c r="J418" s="1"/>
      <c r="K418" s="1"/>
      <c r="Q418" s="1"/>
      <c r="R418" s="1"/>
      <c r="AB418" s="1"/>
      <c r="AC418" s="1">
        <v>14.0267</v>
      </c>
      <c r="AD418" s="1">
        <f>H418-$H$35</f>
        <v>-2.6745999999999999</v>
      </c>
      <c r="AE418" s="1">
        <f>I418-$I$35</f>
        <v>0.27079999999999999</v>
      </c>
    </row>
    <row r="419" spans="5:31" x14ac:dyDescent="0.3">
      <c r="E419" s="1"/>
      <c r="F419" s="1"/>
      <c r="G419" s="1"/>
      <c r="H419" s="1"/>
      <c r="I419" s="1"/>
      <c r="J419" s="1"/>
      <c r="K419" s="1"/>
      <c r="Q419" s="1"/>
      <c r="R419" s="1"/>
      <c r="AB419" s="1"/>
      <c r="AC419" s="1">
        <v>14.06</v>
      </c>
      <c r="AD419" s="1">
        <f>H419-$H$35</f>
        <v>-2.6745999999999999</v>
      </c>
      <c r="AE419" s="1">
        <f>I419-$I$35</f>
        <v>0.27079999999999999</v>
      </c>
    </row>
    <row r="420" spans="5:31" x14ac:dyDescent="0.3">
      <c r="E420" s="1"/>
      <c r="F420" s="1"/>
      <c r="G420" s="1"/>
      <c r="H420" s="1"/>
      <c r="I420" s="1"/>
      <c r="J420" s="1"/>
      <c r="K420" s="1"/>
      <c r="Q420" s="1"/>
      <c r="R420" s="1"/>
      <c r="AB420" s="1" t="s">
        <v>1</v>
      </c>
      <c r="AC420" s="1">
        <v>14.126799999999999</v>
      </c>
      <c r="AD420" s="1">
        <f>H420-$H$35</f>
        <v>-2.6745999999999999</v>
      </c>
      <c r="AE420" s="1">
        <f>I420-$I$35</f>
        <v>0.27079999999999999</v>
      </c>
    </row>
    <row r="421" spans="5:31" x14ac:dyDescent="0.3">
      <c r="E421" s="1"/>
      <c r="F421" s="1"/>
      <c r="G421" s="1"/>
      <c r="H421" s="1"/>
      <c r="I421" s="1"/>
      <c r="J421" s="1"/>
      <c r="K421" s="1"/>
    </row>
    <row r="422" spans="5:31" x14ac:dyDescent="0.3">
      <c r="E422" s="1"/>
      <c r="F422" s="1"/>
      <c r="G422" s="1"/>
      <c r="H422" s="1"/>
      <c r="I422" s="1"/>
      <c r="J422" s="1"/>
      <c r="K422" s="1"/>
    </row>
    <row r="423" spans="5:31" x14ac:dyDescent="0.3">
      <c r="E423" s="1"/>
      <c r="F423" s="1"/>
      <c r="G423" s="1"/>
      <c r="H423" s="1"/>
      <c r="I423" s="1"/>
      <c r="J423" s="1"/>
      <c r="K423" s="1"/>
    </row>
    <row r="424" spans="5:31" x14ac:dyDescent="0.3">
      <c r="E424" s="1"/>
      <c r="F424" s="1"/>
      <c r="G424" s="1"/>
      <c r="H424" s="1"/>
      <c r="I424" s="1"/>
      <c r="J424" s="1"/>
      <c r="K424" s="1"/>
      <c r="AB424" s="1"/>
      <c r="AC424" s="1"/>
    </row>
    <row r="425" spans="5:31" x14ac:dyDescent="0.3">
      <c r="E425" s="1"/>
      <c r="F425" s="1"/>
      <c r="G425" s="1"/>
      <c r="H425" s="1"/>
      <c r="I425" s="1"/>
      <c r="J425" s="1"/>
      <c r="K425" s="1"/>
      <c r="AB425" s="1"/>
      <c r="AC425" s="1"/>
    </row>
    <row r="426" spans="5:31" x14ac:dyDescent="0.3">
      <c r="E426" s="1"/>
      <c r="F426" s="1"/>
      <c r="G426" s="1"/>
      <c r="H426" s="1"/>
      <c r="I426" s="1"/>
      <c r="J426" s="1"/>
      <c r="K426" s="1"/>
      <c r="AB426" s="1"/>
      <c r="AC426" s="1"/>
    </row>
    <row r="427" spans="5:31" x14ac:dyDescent="0.3">
      <c r="E427" s="1"/>
      <c r="F427" s="1"/>
      <c r="G427" s="1"/>
      <c r="H427" s="1"/>
      <c r="I427" s="1"/>
      <c r="J427" s="1"/>
      <c r="K427" s="1"/>
      <c r="AB427" s="1"/>
      <c r="AC427" s="1"/>
    </row>
    <row r="428" spans="5:31" x14ac:dyDescent="0.3">
      <c r="E428" s="1"/>
      <c r="F428" s="1"/>
      <c r="G428" s="1"/>
      <c r="H428" s="1"/>
      <c r="I428" s="1"/>
      <c r="J428" s="1"/>
      <c r="K428" s="1"/>
      <c r="AB428" s="1"/>
      <c r="AC428" s="1"/>
    </row>
    <row r="429" spans="5:31" x14ac:dyDescent="0.3">
      <c r="E429" s="1"/>
      <c r="F429" s="1"/>
      <c r="G429" s="1"/>
      <c r="H429" s="1"/>
      <c r="I429" s="1"/>
      <c r="J429" s="1"/>
      <c r="K429" s="1"/>
      <c r="AB429" s="1"/>
      <c r="AC429" s="1"/>
    </row>
    <row r="430" spans="5:31" x14ac:dyDescent="0.3">
      <c r="E430" s="1"/>
      <c r="F430" s="1"/>
      <c r="G430" s="1"/>
      <c r="H430" s="1"/>
      <c r="I430" s="1"/>
      <c r="J430" s="1"/>
      <c r="K430" s="1"/>
      <c r="AB430" s="1"/>
      <c r="AC430" s="1"/>
    </row>
    <row r="431" spans="5:31" x14ac:dyDescent="0.3">
      <c r="E431" s="1"/>
      <c r="F431" s="1"/>
      <c r="G431" s="1"/>
      <c r="H431" s="1"/>
      <c r="I431" s="1"/>
      <c r="J431" s="1"/>
      <c r="K431" s="1"/>
      <c r="AB431" s="1"/>
      <c r="AC431" s="1"/>
    </row>
    <row r="432" spans="5:31" x14ac:dyDescent="0.3">
      <c r="E432" s="1"/>
      <c r="F432" s="1"/>
      <c r="G432" s="1"/>
      <c r="H432" s="1"/>
      <c r="I432" s="1"/>
      <c r="J432" s="1"/>
      <c r="K432" s="1"/>
      <c r="AB432" s="1"/>
      <c r="AC432" s="1"/>
    </row>
    <row r="433" spans="5:29" x14ac:dyDescent="0.3">
      <c r="E433" s="1"/>
      <c r="F433" s="1"/>
      <c r="G433" s="1"/>
      <c r="H433" s="1"/>
      <c r="I433" s="1"/>
      <c r="J433" s="1"/>
      <c r="K433" s="1"/>
      <c r="AB433" s="1"/>
      <c r="AC433" s="1"/>
    </row>
    <row r="434" spans="5:29" x14ac:dyDescent="0.3">
      <c r="E434" s="1"/>
      <c r="F434" s="1"/>
      <c r="G434" s="1"/>
      <c r="H434" s="1"/>
      <c r="I434" s="1"/>
      <c r="J434" s="1"/>
      <c r="K434" s="1"/>
      <c r="AB434" s="1"/>
      <c r="AC434" s="1"/>
    </row>
    <row r="435" spans="5:29" x14ac:dyDescent="0.3">
      <c r="E435" s="1"/>
      <c r="F435" s="1"/>
      <c r="G435" s="1"/>
      <c r="H435" s="1"/>
      <c r="I435" s="1"/>
      <c r="J435" s="1"/>
      <c r="K435" s="1"/>
      <c r="AB435" s="1"/>
      <c r="AC435" s="1"/>
    </row>
    <row r="436" spans="5:29" x14ac:dyDescent="0.3">
      <c r="E436" s="1"/>
      <c r="F436" s="1"/>
      <c r="G436" s="1"/>
      <c r="H436" s="1"/>
      <c r="I436" s="1"/>
      <c r="J436" s="1"/>
      <c r="K436" s="1"/>
      <c r="AB436" s="1"/>
      <c r="AC436" s="1"/>
    </row>
    <row r="437" spans="5:29" x14ac:dyDescent="0.3">
      <c r="E437" s="1"/>
      <c r="F437" s="1"/>
      <c r="G437" s="1"/>
      <c r="H437" s="1"/>
      <c r="I437" s="1"/>
      <c r="J437" s="1"/>
      <c r="K437" s="1"/>
      <c r="AB437" s="1"/>
      <c r="AC437" s="1"/>
    </row>
    <row r="438" spans="5:29" x14ac:dyDescent="0.3">
      <c r="E438" s="1"/>
      <c r="F438" s="1"/>
      <c r="G438" s="1"/>
      <c r="H438" s="1"/>
      <c r="I438" s="1"/>
      <c r="J438" s="1"/>
      <c r="K438" s="1"/>
      <c r="AB438" s="1"/>
      <c r="AC438" s="1"/>
    </row>
    <row r="439" spans="5:29" x14ac:dyDescent="0.3">
      <c r="E439" s="1"/>
      <c r="F439" s="1"/>
      <c r="G439" s="1"/>
      <c r="H439" s="1"/>
      <c r="I439" s="1"/>
      <c r="J439" s="1"/>
      <c r="K439" s="1"/>
      <c r="AB439" s="1"/>
      <c r="AC439" s="1"/>
    </row>
    <row r="440" spans="5:29" x14ac:dyDescent="0.3">
      <c r="E440" s="1"/>
      <c r="F440" s="1"/>
      <c r="G440" s="1"/>
      <c r="H440" s="1"/>
      <c r="I440" s="1"/>
      <c r="J440" s="1"/>
      <c r="K440" s="1"/>
      <c r="AB440" s="1"/>
      <c r="AC440" s="1"/>
    </row>
    <row r="441" spans="5:29" x14ac:dyDescent="0.3">
      <c r="E441" s="1"/>
      <c r="F441" s="1"/>
      <c r="G441" s="1"/>
      <c r="H441" s="1"/>
      <c r="I441" s="1"/>
      <c r="J441" s="1"/>
      <c r="K441" s="1"/>
      <c r="AB441" s="1"/>
      <c r="AC441" s="1"/>
    </row>
    <row r="442" spans="5:29" x14ac:dyDescent="0.3">
      <c r="E442" s="1"/>
      <c r="F442" s="1"/>
      <c r="G442" s="1"/>
      <c r="H442" s="1"/>
      <c r="I442" s="1"/>
      <c r="J442" s="1"/>
      <c r="K442" s="1"/>
      <c r="AB442" s="1"/>
      <c r="AC442" s="1"/>
    </row>
    <row r="443" spans="5:29" x14ac:dyDescent="0.3">
      <c r="E443" s="1"/>
      <c r="F443" s="1"/>
      <c r="G443" s="1"/>
      <c r="H443" s="1"/>
      <c r="I443" s="1"/>
      <c r="J443" s="1"/>
      <c r="K443" s="1"/>
      <c r="AB443" s="1"/>
      <c r="AC443" s="1"/>
    </row>
    <row r="444" spans="5:29" x14ac:dyDescent="0.3">
      <c r="E444" s="1"/>
      <c r="F444" s="1"/>
      <c r="G444" s="1"/>
      <c r="H444" s="1"/>
      <c r="I444" s="1"/>
      <c r="J444" s="1"/>
      <c r="K444" s="1"/>
      <c r="AB444" s="1"/>
      <c r="AC444" s="1"/>
    </row>
    <row r="445" spans="5:29" x14ac:dyDescent="0.3">
      <c r="E445" s="1"/>
      <c r="F445" s="1"/>
      <c r="G445" s="1"/>
      <c r="H445" s="1"/>
      <c r="I445" s="1"/>
      <c r="J445" s="1"/>
      <c r="K445" s="1"/>
      <c r="AB445" s="1"/>
      <c r="AC445" s="1"/>
    </row>
    <row r="446" spans="5:29" x14ac:dyDescent="0.3">
      <c r="E446" s="1"/>
      <c r="F446" s="1"/>
      <c r="G446" s="1"/>
      <c r="H446" s="1"/>
      <c r="I446" s="1"/>
      <c r="J446" s="1"/>
      <c r="K446" s="1"/>
      <c r="AB446" s="1"/>
      <c r="AC446" s="1"/>
    </row>
    <row r="447" spans="5:29" x14ac:dyDescent="0.3">
      <c r="E447" s="1"/>
      <c r="F447" s="1"/>
      <c r="G447" s="1"/>
      <c r="H447" s="1"/>
      <c r="I447" s="1"/>
      <c r="J447" s="1"/>
      <c r="K447" s="1"/>
      <c r="AB447" s="1"/>
      <c r="AC447" s="1"/>
    </row>
    <row r="448" spans="5:29" x14ac:dyDescent="0.3">
      <c r="E448" s="1"/>
      <c r="F448" s="1"/>
      <c r="G448" s="1"/>
      <c r="H448" s="1"/>
      <c r="I448" s="1"/>
      <c r="J448" s="1"/>
      <c r="K448" s="1"/>
      <c r="AB448" s="1"/>
      <c r="AC448" s="1"/>
    </row>
    <row r="449" spans="5:29" x14ac:dyDescent="0.3">
      <c r="E449" s="1"/>
      <c r="F449" s="1"/>
      <c r="G449" s="1"/>
      <c r="H449" s="1"/>
      <c r="I449" s="1"/>
      <c r="J449" s="1"/>
      <c r="K449" s="1"/>
      <c r="AB449" s="1"/>
      <c r="AC449" s="1"/>
    </row>
    <row r="450" spans="5:29" x14ac:dyDescent="0.3">
      <c r="E450" s="1"/>
      <c r="F450" s="1"/>
      <c r="G450" s="1"/>
      <c r="H450" s="1"/>
      <c r="I450" s="1"/>
      <c r="J450" s="1"/>
      <c r="K450" s="1"/>
      <c r="AB450" s="1"/>
      <c r="AC450" s="1"/>
    </row>
    <row r="451" spans="5:29" x14ac:dyDescent="0.3">
      <c r="E451" s="1"/>
      <c r="F451" s="1"/>
      <c r="G451" s="1"/>
      <c r="H451" s="1"/>
      <c r="I451" s="1"/>
      <c r="J451" s="1"/>
      <c r="K451" s="1"/>
      <c r="AB451" s="1"/>
      <c r="AC451" s="1"/>
    </row>
    <row r="452" spans="5:29" x14ac:dyDescent="0.3">
      <c r="E452" s="1"/>
      <c r="F452" s="1"/>
      <c r="G452" s="1"/>
      <c r="H452" s="1"/>
      <c r="I452" s="1"/>
      <c r="J452" s="1"/>
      <c r="K452" s="1"/>
      <c r="AB452" s="1"/>
      <c r="AC452" s="1"/>
    </row>
    <row r="453" spans="5:29" x14ac:dyDescent="0.3">
      <c r="E453" s="1"/>
      <c r="F453" s="1"/>
      <c r="G453" s="1"/>
      <c r="H453" s="1"/>
      <c r="I453" s="1"/>
      <c r="J453" s="1"/>
      <c r="K453" s="1"/>
      <c r="AB453" s="1"/>
      <c r="AC453" s="1"/>
    </row>
    <row r="454" spans="5:29" x14ac:dyDescent="0.3">
      <c r="E454" s="1"/>
      <c r="F454" s="1"/>
      <c r="G454" s="1"/>
      <c r="H454" s="1"/>
      <c r="I454" s="1"/>
      <c r="J454" s="1"/>
      <c r="K454" s="1"/>
      <c r="AB454" s="1"/>
      <c r="AC454" s="1"/>
    </row>
    <row r="455" spans="5:29" x14ac:dyDescent="0.3">
      <c r="E455" s="1"/>
      <c r="F455" s="1"/>
      <c r="G455" s="1"/>
      <c r="H455" s="1"/>
      <c r="I455" s="1"/>
      <c r="J455" s="1"/>
      <c r="K455" s="1"/>
      <c r="AB455" s="1"/>
      <c r="AC455" s="1"/>
    </row>
    <row r="456" spans="5:29" x14ac:dyDescent="0.3">
      <c r="E456" s="1"/>
      <c r="F456" s="1"/>
      <c r="G456" s="1"/>
      <c r="H456" s="1"/>
      <c r="I456" s="1"/>
      <c r="J456" s="1"/>
      <c r="K456" s="1"/>
      <c r="AB456" s="1"/>
      <c r="AC456" s="1"/>
    </row>
    <row r="457" spans="5:29" x14ac:dyDescent="0.3">
      <c r="E457" s="1"/>
      <c r="F457" s="1"/>
      <c r="G457" s="1"/>
      <c r="H457" s="1"/>
      <c r="I457" s="1"/>
      <c r="J457" s="1"/>
      <c r="K457" s="1"/>
      <c r="AB457" s="1"/>
      <c r="AC457" s="1"/>
    </row>
    <row r="458" spans="5:29" x14ac:dyDescent="0.3">
      <c r="E458" s="1"/>
      <c r="F458" s="1"/>
      <c r="G458" s="1"/>
      <c r="H458" s="1"/>
      <c r="I458" s="1"/>
      <c r="J458" s="1"/>
      <c r="K458" s="1"/>
      <c r="AB458" s="1"/>
      <c r="AC458" s="1"/>
    </row>
    <row r="459" spans="5:29" x14ac:dyDescent="0.3">
      <c r="E459" s="1"/>
      <c r="F459" s="1"/>
      <c r="G459" s="1"/>
      <c r="H459" s="1"/>
      <c r="I459" s="1"/>
      <c r="J459" s="1"/>
      <c r="K459" s="1"/>
      <c r="AB459" s="1"/>
      <c r="AC459" s="1"/>
    </row>
    <row r="460" spans="5:29" x14ac:dyDescent="0.3">
      <c r="E460" s="1"/>
      <c r="F460" s="1"/>
      <c r="G460" s="1"/>
      <c r="H460" s="1"/>
      <c r="I460" s="1"/>
      <c r="J460" s="1"/>
      <c r="K460" s="1"/>
      <c r="AB460" s="1"/>
      <c r="AC460" s="1"/>
    </row>
    <row r="461" spans="5:29" x14ac:dyDescent="0.3">
      <c r="E461" s="1"/>
      <c r="F461" s="1"/>
      <c r="G461" s="1"/>
      <c r="H461" s="1"/>
      <c r="I461" s="1"/>
      <c r="J461" s="1"/>
      <c r="K461" s="1"/>
      <c r="AB461" s="1"/>
      <c r="AC461" s="1"/>
    </row>
    <row r="462" spans="5:29" x14ac:dyDescent="0.3">
      <c r="E462" s="1"/>
      <c r="F462" s="1"/>
      <c r="G462" s="1"/>
      <c r="H462" s="1"/>
      <c r="I462" s="1"/>
      <c r="J462" s="1"/>
      <c r="K462" s="1"/>
      <c r="AB462" s="1"/>
      <c r="AC462" s="1"/>
    </row>
    <row r="463" spans="5:29" x14ac:dyDescent="0.3">
      <c r="E463" s="1"/>
      <c r="F463" s="1"/>
      <c r="G463" s="1"/>
      <c r="H463" s="1"/>
      <c r="I463" s="1"/>
      <c r="J463" s="1"/>
      <c r="K463" s="1"/>
      <c r="AB463" s="1"/>
      <c r="AC463" s="1"/>
    </row>
    <row r="464" spans="5:29" x14ac:dyDescent="0.3">
      <c r="E464" s="1"/>
      <c r="F464" s="1"/>
      <c r="G464" s="1"/>
      <c r="H464" s="1"/>
      <c r="I464" s="1"/>
      <c r="J464" s="1"/>
      <c r="K464" s="1"/>
      <c r="AB464" s="1"/>
      <c r="AC464" s="1"/>
    </row>
    <row r="465" spans="5:29" x14ac:dyDescent="0.3">
      <c r="E465" s="1"/>
      <c r="F465" s="1"/>
      <c r="G465" s="1"/>
      <c r="H465" s="1"/>
      <c r="I465" s="1"/>
      <c r="J465" s="1"/>
      <c r="K465" s="1"/>
      <c r="AB465" s="1"/>
      <c r="AC465" s="1"/>
    </row>
    <row r="466" spans="5:29" x14ac:dyDescent="0.3">
      <c r="E466" s="1"/>
      <c r="F466" s="1"/>
      <c r="G466" s="1"/>
      <c r="H466" s="1"/>
      <c r="I466" s="1"/>
      <c r="J466" s="1"/>
      <c r="K466" s="1"/>
      <c r="AB466" s="1"/>
      <c r="AC466" s="1"/>
    </row>
    <row r="467" spans="5:29" x14ac:dyDescent="0.3">
      <c r="E467" s="1"/>
      <c r="F467" s="1"/>
      <c r="G467" s="1"/>
      <c r="H467" s="1"/>
      <c r="I467" s="1"/>
      <c r="J467" s="1"/>
      <c r="K467" s="1"/>
      <c r="AB467" s="1"/>
      <c r="AC467" s="1"/>
    </row>
    <row r="468" spans="5:29" x14ac:dyDescent="0.3">
      <c r="E468" s="1"/>
      <c r="F468" s="1"/>
      <c r="G468" s="1"/>
      <c r="H468" s="1"/>
      <c r="I468" s="1"/>
      <c r="J468" s="1"/>
      <c r="K468" s="1"/>
      <c r="AB468" s="1"/>
      <c r="AC468" s="1"/>
    </row>
    <row r="469" spans="5:29" x14ac:dyDescent="0.3">
      <c r="E469" s="1"/>
      <c r="F469" s="1"/>
      <c r="G469" s="1"/>
      <c r="H469" s="1"/>
      <c r="I469" s="1"/>
      <c r="J469" s="1"/>
      <c r="K469" s="1"/>
      <c r="AB469" s="1"/>
      <c r="AC469" s="1"/>
    </row>
    <row r="470" spans="5:29" x14ac:dyDescent="0.3">
      <c r="E470" s="1"/>
      <c r="F470" s="1"/>
      <c r="G470" s="1"/>
      <c r="H470" s="1"/>
      <c r="I470" s="1"/>
      <c r="J470" s="1"/>
      <c r="K470" s="1"/>
      <c r="AB470" s="1"/>
      <c r="AC470" s="1"/>
    </row>
    <row r="471" spans="5:29" x14ac:dyDescent="0.3">
      <c r="E471" s="1"/>
      <c r="F471" s="1"/>
      <c r="G471" s="1"/>
      <c r="H471" s="1"/>
      <c r="I471" s="1"/>
      <c r="J471" s="1"/>
      <c r="K471" s="1"/>
      <c r="AB471" s="1"/>
      <c r="AC471" s="1"/>
    </row>
    <row r="472" spans="5:29" x14ac:dyDescent="0.3">
      <c r="E472" s="1"/>
      <c r="F472" s="1"/>
      <c r="G472" s="1"/>
      <c r="H472" s="1"/>
      <c r="I472" s="1"/>
      <c r="J472" s="1"/>
      <c r="K472" s="1"/>
      <c r="AB472" s="1"/>
      <c r="AC472" s="1"/>
    </row>
    <row r="473" spans="5:29" x14ac:dyDescent="0.3">
      <c r="AB473" s="1"/>
      <c r="AC473" s="1"/>
    </row>
    <row r="474" spans="5:29" x14ac:dyDescent="0.3">
      <c r="AB474" s="1"/>
      <c r="AC474" s="1"/>
    </row>
    <row r="475" spans="5:29" x14ac:dyDescent="0.3">
      <c r="AB475" s="1"/>
      <c r="AC475" s="1"/>
    </row>
    <row r="476" spans="5:29" x14ac:dyDescent="0.3">
      <c r="AB476" s="1"/>
      <c r="AC476" s="1"/>
    </row>
    <row r="477" spans="5:29" x14ac:dyDescent="0.3">
      <c r="AB477" s="1"/>
      <c r="AC477" s="1"/>
    </row>
    <row r="478" spans="5:29" x14ac:dyDescent="0.3">
      <c r="AB478" s="1"/>
      <c r="AC478" s="1"/>
    </row>
    <row r="479" spans="5:29" x14ac:dyDescent="0.3">
      <c r="AB479" s="1"/>
      <c r="AC479" s="1"/>
    </row>
    <row r="480" spans="5:29" x14ac:dyDescent="0.3">
      <c r="AB480" s="1"/>
      <c r="AC480" s="1"/>
    </row>
    <row r="481" spans="28:29" x14ac:dyDescent="0.3">
      <c r="AB481" s="1"/>
      <c r="AC481" s="1"/>
    </row>
    <row r="482" spans="28:29" x14ac:dyDescent="0.3">
      <c r="AB482" s="1"/>
      <c r="AC482" s="1"/>
    </row>
    <row r="483" spans="28:29" x14ac:dyDescent="0.3">
      <c r="AB483" s="1"/>
      <c r="AC483" s="1"/>
    </row>
    <row r="484" spans="28:29" x14ac:dyDescent="0.3">
      <c r="AB484" s="1"/>
      <c r="AC484" s="1"/>
    </row>
    <row r="485" spans="28:29" x14ac:dyDescent="0.3">
      <c r="AB485" s="1"/>
      <c r="AC485" s="1"/>
    </row>
    <row r="486" spans="28:29" x14ac:dyDescent="0.3">
      <c r="AB486" s="1"/>
      <c r="AC486" s="1"/>
    </row>
    <row r="487" spans="28:29" x14ac:dyDescent="0.3">
      <c r="AB487" s="1"/>
      <c r="AC487" s="1"/>
    </row>
    <row r="488" spans="28:29" x14ac:dyDescent="0.3">
      <c r="AB488" s="1"/>
      <c r="AC488" s="1"/>
    </row>
    <row r="489" spans="28:29" x14ac:dyDescent="0.3">
      <c r="AB489" s="1"/>
      <c r="AC489" s="1"/>
    </row>
    <row r="490" spans="28:29" x14ac:dyDescent="0.3">
      <c r="AB490" s="1"/>
      <c r="AC490" s="1"/>
    </row>
    <row r="491" spans="28:29" x14ac:dyDescent="0.3">
      <c r="AB491" s="1"/>
      <c r="AC491" s="1"/>
    </row>
    <row r="492" spans="28:29" x14ac:dyDescent="0.3">
      <c r="AB492" s="1"/>
      <c r="AC492" s="1"/>
    </row>
    <row r="493" spans="28:29" x14ac:dyDescent="0.3">
      <c r="AB493" s="1"/>
      <c r="AC493" s="1"/>
    </row>
    <row r="494" spans="28:29" x14ac:dyDescent="0.3">
      <c r="AB494" s="1"/>
      <c r="AC494" s="1"/>
    </row>
    <row r="495" spans="28:29" x14ac:dyDescent="0.3">
      <c r="AB495" s="1"/>
      <c r="AC495" s="1"/>
    </row>
    <row r="496" spans="28:29" x14ac:dyDescent="0.3">
      <c r="AB496" s="1"/>
      <c r="AC496" s="1"/>
    </row>
    <row r="497" spans="28:29" x14ac:dyDescent="0.3">
      <c r="AB497" s="1"/>
      <c r="AC497" s="1"/>
    </row>
    <row r="498" spans="28:29" x14ac:dyDescent="0.3">
      <c r="AB498" s="1"/>
    </row>
    <row r="499" spans="28:29" x14ac:dyDescent="0.3">
      <c r="AB499" s="1"/>
    </row>
    <row r="500" spans="28:29" x14ac:dyDescent="0.3">
      <c r="AB500" s="1"/>
    </row>
    <row r="501" spans="28:29" x14ac:dyDescent="0.3">
      <c r="AB501" s="1"/>
    </row>
    <row r="502" spans="28:29" x14ac:dyDescent="0.3">
      <c r="AB502" s="1"/>
    </row>
    <row r="503" spans="28:29" x14ac:dyDescent="0.3">
      <c r="AB503" s="1"/>
    </row>
    <row r="504" spans="28:29" x14ac:dyDescent="0.3">
      <c r="AB504" s="1"/>
    </row>
    <row r="505" spans="28:29" x14ac:dyDescent="0.3">
      <c r="AB505" s="1"/>
    </row>
    <row r="506" spans="28:29" x14ac:dyDescent="0.3">
      <c r="AB506" s="1"/>
    </row>
    <row r="507" spans="28:29" x14ac:dyDescent="0.3">
      <c r="AB507" s="1"/>
    </row>
    <row r="508" spans="28:29" x14ac:dyDescent="0.3">
      <c r="AB508" s="1"/>
    </row>
    <row r="509" spans="28:29" x14ac:dyDescent="0.3">
      <c r="AB509" s="1"/>
    </row>
    <row r="510" spans="28:29" x14ac:dyDescent="0.3">
      <c r="AB510" s="1"/>
    </row>
    <row r="511" spans="28:29" x14ac:dyDescent="0.3">
      <c r="AB511" s="1"/>
    </row>
    <row r="512" spans="28:29" x14ac:dyDescent="0.3">
      <c r="AB512" s="1"/>
    </row>
    <row r="513" spans="28:28" x14ac:dyDescent="0.3">
      <c r="AB513" s="1"/>
    </row>
    <row r="514" spans="28:28" x14ac:dyDescent="0.3">
      <c r="AB514" s="1"/>
    </row>
    <row r="515" spans="28:28" x14ac:dyDescent="0.3">
      <c r="AB515" s="1"/>
    </row>
    <row r="516" spans="28:28" x14ac:dyDescent="0.3">
      <c r="AB516" s="1"/>
    </row>
    <row r="517" spans="28:28" x14ac:dyDescent="0.3">
      <c r="AB517" s="1"/>
    </row>
    <row r="518" spans="28:28" x14ac:dyDescent="0.3">
      <c r="AB518" s="1"/>
    </row>
    <row r="519" spans="28:28" x14ac:dyDescent="0.3">
      <c r="AB519" s="1"/>
    </row>
    <row r="520" spans="28:28" x14ac:dyDescent="0.3">
      <c r="AB520" s="1"/>
    </row>
    <row r="521" spans="28:28" x14ac:dyDescent="0.3">
      <c r="AB521" s="1"/>
    </row>
    <row r="522" spans="28:28" x14ac:dyDescent="0.3">
      <c r="AB522" s="1"/>
    </row>
    <row r="523" spans="28:28" x14ac:dyDescent="0.3">
      <c r="AB523" s="1"/>
    </row>
    <row r="524" spans="28:28" x14ac:dyDescent="0.3">
      <c r="AB524" s="1"/>
    </row>
    <row r="525" spans="28:28" x14ac:dyDescent="0.3">
      <c r="AB525" s="1"/>
    </row>
    <row r="526" spans="28:28" x14ac:dyDescent="0.3">
      <c r="AB526" s="1"/>
    </row>
    <row r="527" spans="28:28" x14ac:dyDescent="0.3">
      <c r="AB527" s="1"/>
    </row>
    <row r="528" spans="28:28" x14ac:dyDescent="0.3">
      <c r="AB528" s="1"/>
    </row>
    <row r="529" spans="28:28" x14ac:dyDescent="0.3">
      <c r="AB529" s="1"/>
    </row>
    <row r="530" spans="28:28" x14ac:dyDescent="0.3">
      <c r="AB530" s="1"/>
    </row>
    <row r="531" spans="28:28" x14ac:dyDescent="0.3">
      <c r="AB531" s="1"/>
    </row>
    <row r="532" spans="28:28" x14ac:dyDescent="0.3">
      <c r="AB532" s="1"/>
    </row>
    <row r="533" spans="28:28" x14ac:dyDescent="0.3">
      <c r="AB533" s="1"/>
    </row>
    <row r="534" spans="28:28" x14ac:dyDescent="0.3">
      <c r="AB534" s="1"/>
    </row>
    <row r="535" spans="28:28" x14ac:dyDescent="0.3">
      <c r="AB535" s="1"/>
    </row>
    <row r="536" spans="28:28" x14ac:dyDescent="0.3">
      <c r="AB536" s="1"/>
    </row>
    <row r="537" spans="28:28" x14ac:dyDescent="0.3">
      <c r="AB537" s="1"/>
    </row>
    <row r="538" spans="28:28" x14ac:dyDescent="0.3">
      <c r="AB538" s="1"/>
    </row>
    <row r="539" spans="28:28" x14ac:dyDescent="0.3">
      <c r="AB539" s="1"/>
    </row>
    <row r="540" spans="28:28" x14ac:dyDescent="0.3">
      <c r="AB540" s="1"/>
    </row>
    <row r="541" spans="28:28" x14ac:dyDescent="0.3">
      <c r="AB541" s="1"/>
    </row>
    <row r="542" spans="28:28" x14ac:dyDescent="0.3">
      <c r="AB542" s="1"/>
    </row>
    <row r="543" spans="28:28" x14ac:dyDescent="0.3">
      <c r="AB543" s="1"/>
    </row>
    <row r="544" spans="28:28" x14ac:dyDescent="0.3">
      <c r="AB544" s="1"/>
    </row>
    <row r="545" spans="28:28" x14ac:dyDescent="0.3">
      <c r="AB545" s="1"/>
    </row>
    <row r="546" spans="28:28" x14ac:dyDescent="0.3">
      <c r="AB546" s="1"/>
    </row>
    <row r="547" spans="28:28" x14ac:dyDescent="0.3">
      <c r="AB547" s="1"/>
    </row>
    <row r="548" spans="28:28" x14ac:dyDescent="0.3">
      <c r="AB548" s="1"/>
    </row>
    <row r="549" spans="28:28" x14ac:dyDescent="0.3">
      <c r="AB549" s="1"/>
    </row>
    <row r="550" spans="28:28" x14ac:dyDescent="0.3">
      <c r="AB550" s="1"/>
    </row>
    <row r="551" spans="28:28" x14ac:dyDescent="0.3">
      <c r="AB551" s="1"/>
    </row>
    <row r="552" spans="28:28" x14ac:dyDescent="0.3">
      <c r="AB552" s="1"/>
    </row>
    <row r="553" spans="28:28" x14ac:dyDescent="0.3">
      <c r="AB553" s="1"/>
    </row>
    <row r="554" spans="28:28" x14ac:dyDescent="0.3">
      <c r="AB554" s="1"/>
    </row>
    <row r="555" spans="28:28" x14ac:dyDescent="0.3">
      <c r="AB555" s="1"/>
    </row>
    <row r="556" spans="28:28" x14ac:dyDescent="0.3">
      <c r="AB556" s="1"/>
    </row>
    <row r="557" spans="28:28" x14ac:dyDescent="0.3">
      <c r="AB557" s="1"/>
    </row>
    <row r="558" spans="28:28" x14ac:dyDescent="0.3">
      <c r="AB558" s="1"/>
    </row>
    <row r="559" spans="28:28" x14ac:dyDescent="0.3">
      <c r="AB559" s="1"/>
    </row>
    <row r="560" spans="28:28" x14ac:dyDescent="0.3">
      <c r="AB560" s="1"/>
    </row>
    <row r="561" spans="28:28" x14ac:dyDescent="0.3">
      <c r="AB561" s="1"/>
    </row>
    <row r="562" spans="28:28" x14ac:dyDescent="0.3">
      <c r="AB562" s="1"/>
    </row>
    <row r="563" spans="28:28" x14ac:dyDescent="0.3">
      <c r="AB563" s="1"/>
    </row>
    <row r="564" spans="28:28" x14ac:dyDescent="0.3">
      <c r="AB564" s="1"/>
    </row>
    <row r="565" spans="28:28" x14ac:dyDescent="0.3">
      <c r="AB565" s="1"/>
    </row>
    <row r="566" spans="28:28" x14ac:dyDescent="0.3">
      <c r="AB566" s="1"/>
    </row>
    <row r="567" spans="28:28" x14ac:dyDescent="0.3">
      <c r="AB567" s="1"/>
    </row>
    <row r="568" spans="28:28" x14ac:dyDescent="0.3">
      <c r="AB568" s="1"/>
    </row>
    <row r="569" spans="28:28" x14ac:dyDescent="0.3">
      <c r="AB569" s="1"/>
    </row>
    <row r="570" spans="28:28" x14ac:dyDescent="0.3">
      <c r="AB570" s="1"/>
    </row>
    <row r="571" spans="28:28" x14ac:dyDescent="0.3">
      <c r="AB571" s="1"/>
    </row>
    <row r="572" spans="28:28" x14ac:dyDescent="0.3">
      <c r="AB572" s="1"/>
    </row>
    <row r="573" spans="28:28" x14ac:dyDescent="0.3">
      <c r="AB573" s="1"/>
    </row>
    <row r="574" spans="28:28" x14ac:dyDescent="0.3">
      <c r="AB574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Penczek, Lars Niklas</dc:creator>
  <cp:lastModifiedBy>Penczek, Lars Niklas</cp:lastModifiedBy>
  <dcterms:created xsi:type="dcterms:W3CDTF">2022-11-13T19:17:36Z</dcterms:created>
  <dcterms:modified xsi:type="dcterms:W3CDTF">2023-01-07T11:17:32Z</dcterms:modified>
</cp:coreProperties>
</file>