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rubyl\Documents\AA Java II\Project\"/>
    </mc:Choice>
  </mc:AlternateContent>
  <bookViews>
    <workbookView xWindow="0" yWindow="0" windowWidth="23040" windowHeight="9060" activeTab="1" xr2:uid="{00000000-000D-0000-FFFF-FFFF00000000}"/>
  </bookViews>
  <sheets>
    <sheet name="Kanban Board" sheetId="1" r:id="rId1"/>
    <sheet name="Sprint Backlog" sheetId="2" r:id="rId2"/>
    <sheet name="User Stories" sheetId="3" r:id="rId3"/>
    <sheet name="Burndown Chart" sheetId="4" r:id="rId4"/>
    <sheet name="Instructions" sheetId="5" r:id="rId5"/>
  </sheets>
  <calcPr calcId="171027"/>
</workbook>
</file>

<file path=xl/calcChain.xml><?xml version="1.0" encoding="utf-8"?>
<calcChain xmlns="http://schemas.openxmlformats.org/spreadsheetml/2006/main">
  <c r="B3" i="5" l="1"/>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O4" i="2"/>
  <c r="C14" i="4" s="1"/>
  <c r="N4" i="2"/>
  <c r="C13" i="4" s="1"/>
  <c r="M4" i="2"/>
  <c r="C12" i="4" s="1"/>
  <c r="L4" i="2"/>
  <c r="C11" i="4" s="1"/>
  <c r="K4" i="2"/>
  <c r="C10" i="4" s="1"/>
  <c r="J4" i="2"/>
  <c r="C9" i="4" s="1"/>
  <c r="I4" i="2"/>
  <c r="C8" i="4" s="1"/>
  <c r="H4" i="2"/>
  <c r="C7" i="4" s="1"/>
  <c r="G4" i="2"/>
  <c r="C6" i="4" s="1"/>
  <c r="F4" i="2"/>
  <c r="C5" i="4" s="1"/>
  <c r="E4" i="2"/>
  <c r="C4" i="4" s="1"/>
  <c r="E207" i="1"/>
  <c r="D207" i="1"/>
  <c r="C207" i="1"/>
  <c r="A207" i="1"/>
  <c r="E206" i="1"/>
  <c r="D206" i="1"/>
  <c r="C206" i="1"/>
  <c r="A206" i="1"/>
  <c r="E205" i="1"/>
  <c r="D205" i="1"/>
  <c r="C205" i="1"/>
  <c r="A205" i="1"/>
  <c r="E204" i="1"/>
  <c r="D204" i="1"/>
  <c r="C204" i="1"/>
  <c r="A204" i="1"/>
  <c r="E203" i="1"/>
  <c r="D203" i="1"/>
  <c r="C203" i="1"/>
  <c r="A203" i="1"/>
  <c r="E202" i="1"/>
  <c r="D202" i="1"/>
  <c r="C202" i="1"/>
  <c r="A202" i="1"/>
  <c r="E201" i="1"/>
  <c r="D201" i="1"/>
  <c r="C201" i="1"/>
  <c r="A201" i="1"/>
  <c r="E200" i="1"/>
  <c r="D200" i="1"/>
  <c r="C200" i="1"/>
  <c r="A200" i="1"/>
  <c r="E199" i="1"/>
  <c r="D199" i="1"/>
  <c r="C199" i="1"/>
  <c r="A199" i="1"/>
  <c r="E198" i="1"/>
  <c r="D198" i="1"/>
  <c r="C198" i="1"/>
  <c r="A198" i="1"/>
  <c r="E197" i="1"/>
  <c r="D197" i="1"/>
  <c r="C197" i="1"/>
  <c r="A197" i="1"/>
  <c r="E196" i="1"/>
  <c r="D196" i="1"/>
  <c r="C196" i="1"/>
  <c r="A196" i="1"/>
  <c r="E195" i="1"/>
  <c r="D195" i="1"/>
  <c r="C195" i="1"/>
  <c r="A195" i="1"/>
  <c r="E194" i="1"/>
  <c r="D194" i="1"/>
  <c r="C194" i="1"/>
  <c r="A194" i="1"/>
  <c r="E193" i="1"/>
  <c r="D193" i="1"/>
  <c r="C193" i="1"/>
  <c r="A193" i="1"/>
  <c r="E192" i="1"/>
  <c r="D192" i="1"/>
  <c r="C192" i="1"/>
  <c r="A192" i="1"/>
  <c r="E191" i="1"/>
  <c r="D191" i="1"/>
  <c r="C191" i="1"/>
  <c r="A191" i="1"/>
  <c r="E190" i="1"/>
  <c r="D190" i="1"/>
  <c r="C190" i="1"/>
  <c r="A190" i="1"/>
  <c r="E189" i="1"/>
  <c r="D189" i="1"/>
  <c r="C189" i="1"/>
  <c r="A189" i="1"/>
  <c r="E188" i="1"/>
  <c r="D188" i="1"/>
  <c r="C188" i="1"/>
  <c r="A188" i="1"/>
  <c r="E187" i="1"/>
  <c r="D187" i="1"/>
  <c r="C187" i="1"/>
  <c r="A187" i="1"/>
  <c r="E186" i="1"/>
  <c r="D186" i="1"/>
  <c r="C186" i="1"/>
  <c r="A186" i="1"/>
  <c r="E185" i="1"/>
  <c r="D185" i="1"/>
  <c r="C185" i="1"/>
  <c r="A185" i="1"/>
  <c r="E184" i="1"/>
  <c r="D184" i="1"/>
  <c r="C184" i="1"/>
  <c r="A184" i="1"/>
  <c r="E183" i="1"/>
  <c r="D183" i="1"/>
  <c r="C183" i="1"/>
  <c r="A183" i="1"/>
  <c r="E182" i="1"/>
  <c r="D182" i="1"/>
  <c r="C182" i="1"/>
  <c r="A182" i="1"/>
  <c r="E181" i="1"/>
  <c r="D181" i="1"/>
  <c r="C181" i="1"/>
  <c r="A181" i="1"/>
  <c r="E180" i="1"/>
  <c r="D180" i="1"/>
  <c r="C180" i="1"/>
  <c r="A180" i="1"/>
  <c r="E179" i="1"/>
  <c r="D179" i="1"/>
  <c r="C179" i="1"/>
  <c r="A179" i="1"/>
  <c r="E178" i="1"/>
  <c r="D178" i="1"/>
  <c r="C178" i="1"/>
  <c r="A178" i="1"/>
  <c r="E177" i="1"/>
  <c r="D177" i="1"/>
  <c r="C177" i="1"/>
  <c r="A177" i="1"/>
  <c r="E176" i="1"/>
  <c r="D176" i="1"/>
  <c r="C176" i="1"/>
  <c r="A176" i="1"/>
  <c r="E175" i="1"/>
  <c r="D175" i="1"/>
  <c r="C175" i="1"/>
  <c r="A175" i="1"/>
  <c r="E174" i="1"/>
  <c r="D174" i="1"/>
  <c r="C174" i="1"/>
  <c r="A174" i="1"/>
  <c r="E173" i="1"/>
  <c r="D173" i="1"/>
  <c r="C173" i="1"/>
  <c r="A173" i="1"/>
  <c r="E172" i="1"/>
  <c r="D172" i="1"/>
  <c r="C172" i="1"/>
  <c r="A172" i="1"/>
  <c r="E171" i="1"/>
  <c r="D171" i="1"/>
  <c r="C171" i="1"/>
  <c r="A171" i="1"/>
  <c r="E170" i="1"/>
  <c r="D170" i="1"/>
  <c r="C170" i="1"/>
  <c r="A170" i="1"/>
  <c r="E169" i="1"/>
  <c r="D169" i="1"/>
  <c r="C169" i="1"/>
  <c r="A169" i="1"/>
  <c r="E168" i="1"/>
  <c r="D168" i="1"/>
  <c r="C168" i="1"/>
  <c r="A168" i="1"/>
  <c r="E167" i="1"/>
  <c r="D167" i="1"/>
  <c r="C167" i="1"/>
  <c r="A167" i="1"/>
  <c r="E166" i="1"/>
  <c r="D166" i="1"/>
  <c r="C166" i="1"/>
  <c r="A166" i="1"/>
  <c r="E165" i="1"/>
  <c r="D165" i="1"/>
  <c r="C165" i="1"/>
  <c r="A165" i="1"/>
  <c r="E164" i="1"/>
  <c r="D164" i="1"/>
  <c r="C164" i="1"/>
  <c r="A164" i="1"/>
  <c r="E163" i="1"/>
  <c r="D163" i="1"/>
  <c r="C163" i="1"/>
  <c r="A163" i="1"/>
  <c r="E162" i="1"/>
  <c r="D162" i="1"/>
  <c r="C162" i="1"/>
  <c r="A162" i="1"/>
  <c r="E161" i="1"/>
  <c r="D161" i="1"/>
  <c r="C161" i="1"/>
  <c r="A161" i="1"/>
  <c r="E160" i="1"/>
  <c r="D160" i="1"/>
  <c r="C160" i="1"/>
  <c r="A160" i="1"/>
  <c r="E159" i="1"/>
  <c r="D159" i="1"/>
  <c r="C159" i="1"/>
  <c r="A159" i="1"/>
  <c r="E158" i="1"/>
  <c r="D158" i="1"/>
  <c r="C158" i="1"/>
  <c r="A158" i="1"/>
  <c r="E157" i="1"/>
  <c r="D157" i="1"/>
  <c r="C157" i="1"/>
  <c r="A157" i="1"/>
  <c r="E156" i="1"/>
  <c r="D156" i="1"/>
  <c r="C156" i="1"/>
  <c r="A156" i="1"/>
  <c r="E155" i="1"/>
  <c r="D155" i="1"/>
  <c r="C155" i="1"/>
  <c r="A155" i="1"/>
  <c r="E154" i="1"/>
  <c r="D154" i="1"/>
  <c r="C154" i="1"/>
  <c r="A154" i="1"/>
  <c r="E153" i="1"/>
  <c r="D153" i="1"/>
  <c r="C153" i="1"/>
  <c r="A153" i="1"/>
  <c r="E152" i="1"/>
  <c r="D152" i="1"/>
  <c r="C152" i="1"/>
  <c r="A152" i="1"/>
  <c r="E151" i="1"/>
  <c r="D151" i="1"/>
  <c r="C151" i="1"/>
  <c r="A151" i="1"/>
  <c r="E150" i="1"/>
  <c r="D150" i="1"/>
  <c r="C150" i="1"/>
  <c r="A150" i="1"/>
  <c r="E149" i="1"/>
  <c r="D149" i="1"/>
  <c r="C149" i="1"/>
  <c r="A149" i="1"/>
  <c r="E148" i="1"/>
  <c r="D148" i="1"/>
  <c r="C148" i="1"/>
  <c r="A148" i="1"/>
  <c r="E147" i="1"/>
  <c r="D147" i="1"/>
  <c r="C147" i="1"/>
  <c r="A147" i="1"/>
  <c r="E146" i="1"/>
  <c r="D146" i="1"/>
  <c r="C146" i="1"/>
  <c r="A146" i="1"/>
  <c r="E145" i="1"/>
  <c r="D145" i="1"/>
  <c r="C145" i="1"/>
  <c r="A145" i="1"/>
  <c r="E144" i="1"/>
  <c r="D144" i="1"/>
  <c r="C144" i="1"/>
  <c r="A144" i="1"/>
  <c r="E143" i="1"/>
  <c r="D143" i="1"/>
  <c r="C143" i="1"/>
  <c r="A143" i="1"/>
  <c r="E142" i="1"/>
  <c r="D142" i="1"/>
  <c r="C142" i="1"/>
  <c r="A142" i="1"/>
  <c r="E141" i="1"/>
  <c r="D141" i="1"/>
  <c r="C141" i="1"/>
  <c r="A141" i="1"/>
  <c r="E140" i="1"/>
  <c r="D140" i="1"/>
  <c r="C140" i="1"/>
  <c r="A140" i="1"/>
  <c r="E139" i="1"/>
  <c r="D139" i="1"/>
  <c r="C139" i="1"/>
  <c r="A139" i="1"/>
  <c r="E138" i="1"/>
  <c r="D138" i="1"/>
  <c r="C138" i="1"/>
  <c r="A138" i="1"/>
  <c r="E137" i="1"/>
  <c r="D137" i="1"/>
  <c r="C137" i="1"/>
  <c r="A137" i="1"/>
  <c r="E136" i="1"/>
  <c r="D136" i="1"/>
  <c r="C136" i="1"/>
  <c r="A136" i="1"/>
  <c r="E135" i="1"/>
  <c r="D135" i="1"/>
  <c r="C135" i="1"/>
  <c r="A135" i="1"/>
  <c r="E134" i="1"/>
  <c r="D134" i="1"/>
  <c r="C134" i="1"/>
  <c r="A134" i="1"/>
  <c r="E133" i="1"/>
  <c r="D133" i="1"/>
  <c r="C133" i="1"/>
  <c r="A133" i="1"/>
  <c r="E132" i="1"/>
  <c r="D132" i="1"/>
  <c r="C132" i="1"/>
  <c r="A132" i="1"/>
  <c r="E131" i="1"/>
  <c r="D131" i="1"/>
  <c r="C131" i="1"/>
  <c r="A131" i="1"/>
  <c r="E130" i="1"/>
  <c r="D130" i="1"/>
  <c r="C130" i="1"/>
  <c r="A130" i="1"/>
  <c r="E129" i="1"/>
  <c r="D129" i="1"/>
  <c r="C129" i="1"/>
  <c r="A129" i="1"/>
  <c r="E128" i="1"/>
  <c r="D128" i="1"/>
  <c r="C128" i="1"/>
  <c r="A128" i="1"/>
  <c r="E127" i="1"/>
  <c r="D127" i="1"/>
  <c r="C127" i="1"/>
  <c r="A127" i="1"/>
  <c r="E126" i="1"/>
  <c r="D126" i="1"/>
  <c r="C126" i="1"/>
  <c r="A126" i="1"/>
  <c r="E125" i="1"/>
  <c r="D125" i="1"/>
  <c r="C125" i="1"/>
  <c r="A125" i="1"/>
  <c r="E124" i="1"/>
  <c r="D124" i="1"/>
  <c r="C124" i="1"/>
  <c r="A124" i="1"/>
  <c r="E123" i="1"/>
  <c r="D123" i="1"/>
  <c r="C123" i="1"/>
  <c r="A123" i="1"/>
  <c r="E122" i="1"/>
  <c r="D122" i="1"/>
  <c r="C122" i="1"/>
  <c r="A122" i="1"/>
  <c r="E121" i="1"/>
  <c r="D121" i="1"/>
  <c r="C121" i="1"/>
  <c r="A121" i="1"/>
  <c r="E120" i="1"/>
  <c r="D120" i="1"/>
  <c r="C120" i="1"/>
  <c r="A120" i="1"/>
  <c r="E119" i="1"/>
  <c r="D119" i="1"/>
  <c r="C119" i="1"/>
  <c r="A119" i="1"/>
  <c r="E118" i="1"/>
  <c r="D118" i="1"/>
  <c r="C118" i="1"/>
  <c r="A118" i="1"/>
  <c r="E117" i="1"/>
  <c r="D117" i="1"/>
  <c r="C117" i="1"/>
  <c r="A117" i="1"/>
  <c r="E116" i="1"/>
  <c r="D116" i="1"/>
  <c r="C116" i="1"/>
  <c r="A116" i="1"/>
  <c r="E115" i="1"/>
  <c r="D115" i="1"/>
  <c r="C115" i="1"/>
  <c r="A115" i="1"/>
  <c r="E114" i="1"/>
  <c r="D114" i="1"/>
  <c r="C114" i="1"/>
  <c r="A114" i="1"/>
  <c r="E113" i="1"/>
  <c r="D113" i="1"/>
  <c r="C113" i="1"/>
  <c r="A113" i="1"/>
  <c r="E112" i="1"/>
  <c r="D112" i="1"/>
  <c r="C112" i="1"/>
  <c r="A112" i="1"/>
  <c r="E111" i="1"/>
  <c r="D111" i="1"/>
  <c r="C111" i="1"/>
  <c r="A111" i="1"/>
  <c r="E110" i="1"/>
  <c r="D110" i="1"/>
  <c r="C110" i="1"/>
  <c r="A110" i="1"/>
  <c r="E109" i="1"/>
  <c r="D109" i="1"/>
  <c r="C109" i="1"/>
  <c r="A109" i="1"/>
  <c r="E108" i="1"/>
  <c r="D108" i="1"/>
  <c r="C108" i="1"/>
  <c r="A108" i="1"/>
  <c r="E107" i="1"/>
  <c r="D107" i="1"/>
  <c r="C107" i="1"/>
  <c r="A107" i="1"/>
  <c r="E106" i="1"/>
  <c r="D106" i="1"/>
  <c r="C106" i="1"/>
  <c r="A106" i="1"/>
  <c r="E105" i="1"/>
  <c r="D105" i="1"/>
  <c r="C105" i="1"/>
  <c r="A105" i="1"/>
  <c r="E104" i="1"/>
  <c r="D104" i="1"/>
  <c r="C104" i="1"/>
  <c r="A104" i="1"/>
  <c r="E103" i="1"/>
  <c r="D103" i="1"/>
  <c r="C103" i="1"/>
  <c r="A103" i="1"/>
  <c r="E102" i="1"/>
  <c r="D102" i="1"/>
  <c r="C102" i="1"/>
  <c r="A102" i="1"/>
  <c r="E101" i="1"/>
  <c r="D101" i="1"/>
  <c r="C101" i="1"/>
  <c r="A101" i="1"/>
  <c r="E100" i="1"/>
  <c r="D100" i="1"/>
  <c r="C100" i="1"/>
  <c r="A100" i="1"/>
  <c r="E99" i="1"/>
  <c r="D99" i="1"/>
  <c r="C99" i="1"/>
  <c r="A99" i="1"/>
  <c r="E98" i="1"/>
  <c r="D98" i="1"/>
  <c r="C98" i="1"/>
  <c r="A98" i="1"/>
  <c r="E97" i="1"/>
  <c r="D97" i="1"/>
  <c r="C97" i="1"/>
  <c r="A97" i="1"/>
  <c r="E96" i="1"/>
  <c r="D96" i="1"/>
  <c r="C96" i="1"/>
  <c r="A96" i="1"/>
  <c r="E95" i="1"/>
  <c r="D95" i="1"/>
  <c r="C95" i="1"/>
  <c r="A95" i="1"/>
  <c r="E94" i="1"/>
  <c r="D94" i="1"/>
  <c r="C94" i="1"/>
  <c r="A94" i="1"/>
  <c r="E93" i="1"/>
  <c r="D93" i="1"/>
  <c r="C93" i="1"/>
  <c r="A93" i="1"/>
  <c r="E92" i="1"/>
  <c r="D92" i="1"/>
  <c r="C92" i="1"/>
  <c r="A92" i="1"/>
  <c r="E91" i="1"/>
  <c r="D91" i="1"/>
  <c r="C91" i="1"/>
  <c r="A91" i="1"/>
  <c r="E90" i="1"/>
  <c r="D90" i="1"/>
  <c r="C90" i="1"/>
  <c r="A90" i="1"/>
  <c r="E89" i="1"/>
  <c r="D89" i="1"/>
  <c r="C89" i="1"/>
  <c r="A89" i="1"/>
  <c r="E88" i="1"/>
  <c r="D88" i="1"/>
  <c r="C88" i="1"/>
  <c r="A88" i="1"/>
  <c r="E87" i="1"/>
  <c r="D87" i="1"/>
  <c r="C87" i="1"/>
  <c r="A87" i="1"/>
  <c r="E86" i="1"/>
  <c r="D86" i="1"/>
  <c r="C86" i="1"/>
  <c r="A86" i="1"/>
  <c r="E85" i="1"/>
  <c r="D85" i="1"/>
  <c r="C85" i="1"/>
  <c r="A85" i="1"/>
  <c r="E84" i="1"/>
  <c r="D84" i="1"/>
  <c r="C84" i="1"/>
  <c r="A84" i="1"/>
  <c r="E83" i="1"/>
  <c r="D83" i="1"/>
  <c r="C83" i="1"/>
  <c r="A83" i="1"/>
  <c r="E82" i="1"/>
  <c r="D82" i="1"/>
  <c r="C82" i="1"/>
  <c r="A82" i="1"/>
  <c r="E81" i="1"/>
  <c r="D81" i="1"/>
  <c r="C81" i="1"/>
  <c r="A81" i="1"/>
  <c r="E80" i="1"/>
  <c r="D80" i="1"/>
  <c r="C80" i="1"/>
  <c r="A80" i="1"/>
  <c r="E79" i="1"/>
  <c r="D79" i="1"/>
  <c r="C79" i="1"/>
  <c r="A79" i="1"/>
  <c r="E78" i="1"/>
  <c r="D78" i="1"/>
  <c r="C78" i="1"/>
  <c r="A78" i="1"/>
  <c r="E77" i="1"/>
  <c r="D77" i="1"/>
  <c r="C77" i="1"/>
  <c r="A77" i="1"/>
  <c r="E76" i="1"/>
  <c r="D76" i="1"/>
  <c r="C76" i="1"/>
  <c r="A76" i="1"/>
  <c r="E75" i="1"/>
  <c r="D75" i="1"/>
  <c r="C75" i="1"/>
  <c r="A75" i="1"/>
  <c r="E74" i="1"/>
  <c r="D74" i="1"/>
  <c r="C74" i="1"/>
  <c r="A74" i="1"/>
  <c r="E73" i="1"/>
  <c r="D73" i="1"/>
  <c r="C73" i="1"/>
  <c r="A73" i="1"/>
  <c r="E72" i="1"/>
  <c r="D72" i="1"/>
  <c r="C72" i="1"/>
  <c r="A72" i="1"/>
  <c r="E71" i="1"/>
  <c r="D71" i="1"/>
  <c r="C71" i="1"/>
  <c r="A71" i="1"/>
  <c r="E70" i="1"/>
  <c r="D70" i="1"/>
  <c r="C70" i="1"/>
  <c r="A70" i="1"/>
  <c r="E69" i="1"/>
  <c r="D69" i="1"/>
  <c r="C69" i="1"/>
  <c r="A69" i="1"/>
  <c r="E68" i="1"/>
  <c r="D68" i="1"/>
  <c r="C68" i="1"/>
  <c r="A68" i="1"/>
  <c r="E67" i="1"/>
  <c r="D67" i="1"/>
  <c r="C67" i="1"/>
  <c r="A67" i="1"/>
  <c r="E66" i="1"/>
  <c r="D66" i="1"/>
  <c r="C66" i="1"/>
  <c r="A66" i="1"/>
  <c r="E65" i="1"/>
  <c r="D65" i="1"/>
  <c r="C65" i="1"/>
  <c r="A65" i="1"/>
  <c r="E64" i="1"/>
  <c r="D64" i="1"/>
  <c r="C64" i="1"/>
  <c r="A64" i="1"/>
  <c r="E63" i="1"/>
  <c r="D63" i="1"/>
  <c r="C63" i="1"/>
  <c r="A63" i="1"/>
  <c r="E62" i="1"/>
  <c r="D62" i="1"/>
  <c r="C62" i="1"/>
  <c r="A62" i="1"/>
  <c r="E61" i="1"/>
  <c r="D61" i="1"/>
  <c r="C61" i="1"/>
  <c r="A61" i="1"/>
  <c r="E60" i="1"/>
  <c r="D60" i="1"/>
  <c r="C60" i="1"/>
  <c r="A60" i="1"/>
  <c r="E59" i="1"/>
  <c r="D59" i="1"/>
  <c r="C59" i="1"/>
  <c r="A59" i="1"/>
  <c r="E58" i="1"/>
  <c r="D58" i="1"/>
  <c r="C58" i="1"/>
  <c r="A58" i="1"/>
  <c r="E57" i="1"/>
  <c r="D57" i="1"/>
  <c r="C57" i="1"/>
  <c r="A57" i="1"/>
  <c r="E56" i="1"/>
  <c r="D56" i="1"/>
  <c r="C56" i="1"/>
  <c r="A56" i="1"/>
  <c r="E55" i="1"/>
  <c r="D55" i="1"/>
  <c r="C55" i="1"/>
  <c r="A55" i="1"/>
  <c r="E54" i="1"/>
  <c r="D54" i="1"/>
  <c r="C54" i="1"/>
  <c r="A54" i="1"/>
  <c r="E53" i="1"/>
  <c r="D53" i="1"/>
  <c r="C53" i="1"/>
  <c r="A53" i="1"/>
  <c r="E52" i="1"/>
  <c r="D52" i="1"/>
  <c r="C52" i="1"/>
  <c r="A52" i="1"/>
  <c r="E51" i="1"/>
  <c r="D51" i="1"/>
  <c r="C51" i="1"/>
  <c r="A51" i="1"/>
  <c r="E50" i="1"/>
  <c r="D50" i="1"/>
  <c r="C50" i="1"/>
  <c r="A50" i="1"/>
  <c r="E49" i="1"/>
  <c r="D49" i="1"/>
  <c r="C49" i="1"/>
  <c r="A49" i="1"/>
  <c r="E48" i="1"/>
  <c r="D48" i="1"/>
  <c r="C48" i="1"/>
  <c r="A48" i="1"/>
  <c r="E47" i="1"/>
  <c r="D47" i="1"/>
  <c r="C47" i="1"/>
  <c r="A47" i="1"/>
  <c r="E46" i="1"/>
  <c r="D46" i="1"/>
  <c r="C46" i="1"/>
  <c r="A46" i="1"/>
  <c r="E45" i="1"/>
  <c r="D45" i="1"/>
  <c r="C45" i="1"/>
  <c r="A45" i="1"/>
  <c r="E44" i="1"/>
  <c r="D44" i="1"/>
  <c r="C44" i="1"/>
  <c r="A44" i="1"/>
  <c r="E43" i="1"/>
  <c r="D43" i="1"/>
  <c r="C43" i="1"/>
  <c r="A43" i="1"/>
  <c r="E42" i="1"/>
  <c r="D42" i="1"/>
  <c r="C42" i="1"/>
  <c r="A42" i="1"/>
  <c r="E41" i="1"/>
  <c r="D41" i="1"/>
  <c r="C41" i="1"/>
  <c r="A41" i="1"/>
  <c r="E40" i="1"/>
  <c r="D40" i="1"/>
  <c r="C40" i="1"/>
  <c r="A40" i="1"/>
  <c r="E39" i="1"/>
  <c r="D39" i="1"/>
  <c r="C39" i="1"/>
  <c r="A39" i="1"/>
  <c r="E38" i="1"/>
  <c r="D38" i="1"/>
  <c r="C38" i="1"/>
  <c r="A38" i="1"/>
  <c r="E37" i="1"/>
  <c r="D37" i="1"/>
  <c r="C37" i="1"/>
  <c r="A37" i="1"/>
  <c r="E36" i="1"/>
  <c r="D36" i="1"/>
  <c r="C36" i="1"/>
  <c r="A36" i="1"/>
  <c r="E35" i="1"/>
  <c r="D35" i="1"/>
  <c r="C35" i="1"/>
  <c r="A35" i="1"/>
  <c r="E34" i="1"/>
  <c r="D34" i="1"/>
  <c r="C34" i="1"/>
  <c r="A34" i="1"/>
  <c r="E33" i="1"/>
  <c r="D33" i="1"/>
  <c r="C33" i="1"/>
  <c r="A33" i="1"/>
  <c r="E32" i="1"/>
  <c r="D32" i="1"/>
  <c r="C32" i="1"/>
  <c r="A32" i="1"/>
  <c r="E31" i="1"/>
  <c r="D31" i="1"/>
  <c r="C31" i="1"/>
  <c r="A31" i="1"/>
  <c r="E30" i="1"/>
  <c r="D30" i="1"/>
  <c r="C30" i="1"/>
  <c r="A30" i="1"/>
  <c r="E29" i="1"/>
  <c r="D29" i="1"/>
  <c r="C29" i="1"/>
  <c r="A29" i="1"/>
  <c r="E28" i="1"/>
  <c r="D28" i="1"/>
  <c r="C28" i="1"/>
  <c r="A28" i="1"/>
  <c r="E27" i="1"/>
  <c r="D27" i="1"/>
  <c r="C27" i="1"/>
  <c r="A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C10" i="1"/>
  <c r="E8" i="1"/>
  <c r="D8" i="1"/>
  <c r="E7" i="1"/>
  <c r="D7" i="1"/>
  <c r="D4" i="1"/>
  <c r="A4" i="3"/>
  <c r="E3" i="2" l="1"/>
  <c r="J3" i="2" l="1"/>
  <c r="B9" i="4" s="1"/>
  <c r="H3" i="2"/>
  <c r="B7" i="4" s="1"/>
  <c r="O3" i="2"/>
  <c r="B14" i="4" s="1"/>
  <c r="G3" i="2"/>
  <c r="B6" i="4" s="1"/>
  <c r="N3" i="2"/>
  <c r="B13" i="4" s="1"/>
  <c r="F3" i="2"/>
  <c r="B5" i="4" s="1"/>
  <c r="I3" i="2"/>
  <c r="B8" i="4" s="1"/>
  <c r="M3" i="2"/>
  <c r="B12" i="4" s="1"/>
  <c r="B4" i="4"/>
  <c r="L3" i="2"/>
  <c r="B11" i="4" s="1"/>
  <c r="K3" i="2"/>
  <c r="B1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000-000001000000}">
      <text>
        <r>
          <rPr>
            <sz val="10"/>
            <color rgb="FF000000"/>
            <rFont val="Arial"/>
          </rPr>
          <t>User Stories from the sheet, "Sprint Backlog".</t>
        </r>
      </text>
    </comment>
    <comment ref="B4" authorId="0" shapeId="0" xr:uid="{00000000-0006-0000-0000-000002000000}">
      <text>
        <r>
          <rPr>
            <sz val="10"/>
            <color rgb="FF000000"/>
            <rFont val="Arial"/>
          </rPr>
          <t>States of tasks pertaining to the stories. Choose one of three states from the dropdown list.</t>
        </r>
      </text>
    </comment>
    <comment ref="D5" authorId="0" shapeId="0" xr:uid="{00000000-0006-0000-0000-000003000000}">
      <text>
        <r>
          <rPr>
            <sz val="10"/>
            <color rgb="FF000000"/>
            <rFont val="Arial"/>
          </rPr>
          <t>Enter the maximum number of tasks your team should be handling on any one day.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rPr>
          <t>While entering a story, you should use the dropdown list which shows stories assigned to this track.</t>
        </r>
      </text>
    </comment>
    <comment ref="B1" authorId="0" shapeId="0" xr:uid="{00000000-0006-0000-0100-000002000000}">
      <text>
        <r>
          <rPr>
            <sz val="10"/>
            <color rgb="FF000000"/>
            <rFont val="Arial"/>
          </rPr>
          <t>Tasks pertaining to the stories.</t>
        </r>
      </text>
    </comment>
    <comment ref="C1" authorId="0" shapeId="0" xr:uid="{00000000-0006-0000-0100-000003000000}">
      <text>
        <r>
          <rPr>
            <sz val="10"/>
            <color rgb="FF000000"/>
            <rFont val="Arial"/>
          </rPr>
          <t>Initials of task owners.</t>
        </r>
      </text>
    </comment>
    <comment ref="E4" authorId="0" shapeId="0" xr:uid="{00000000-0006-0000-0100-000004000000}">
      <text>
        <r>
          <rPr>
            <sz val="10"/>
            <color rgb="FF000000"/>
            <rFont val="Arial"/>
          </rPr>
          <t>Remaining hours at the beginning of the (numbered) days. (Do not enter in the blue area).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200-000001000000}">
      <text>
        <r>
          <rPr>
            <sz val="10"/>
            <color rgb="FF000000"/>
            <rFont val="Arial"/>
          </rPr>
          <t>If the Product Backlog URL is, "https://spreadsheets.google.com/ccc?key=tV8ZAvuDy93jSKXXrKrb0tQ&amp;hl=en#gid=1", the spreadsheet-key is the text between 'key=' and '#', i.e., "tV8ZAvuDy93jSKXXrKrb0tQ&amp;hl=en".</t>
        </r>
      </text>
    </comment>
    <comment ref="B2" authorId="0" shapeId="0" xr:uid="{00000000-0006-0000-0200-000002000000}">
      <text>
        <r>
          <rPr>
            <sz val="10"/>
            <color rgb="FF000000"/>
            <rFont val="Arial"/>
          </rPr>
          <t>The name of this track. It should match one in the Product Backlog.</t>
        </r>
      </text>
    </comment>
    <comment ref="A3" authorId="0" shapeId="0" xr:uid="{00000000-0006-0000-0200-000003000000}">
      <text>
        <r>
          <rPr>
            <sz val="10"/>
            <color rgb="FF000000"/>
            <rFont val="Arial"/>
          </rPr>
          <t>Priority of the User Stories.</t>
        </r>
      </text>
    </comment>
    <comment ref="B3" authorId="0" shapeId="0" xr:uid="{00000000-0006-0000-0200-000004000000}">
      <text>
        <r>
          <rPr>
            <sz val="10"/>
            <color rgb="FF000000"/>
            <rFont val="Arial"/>
          </rPr>
          <t>Track to which the story is assigned.</t>
        </r>
      </text>
    </comment>
    <comment ref="C3" authorId="0" shapeId="0" xr:uid="{00000000-0006-0000-0200-000005000000}">
      <text>
        <r>
          <rPr>
            <sz val="10"/>
            <color rgb="FF000000"/>
            <rFont val="Arial"/>
          </rPr>
          <t>User Stories, i.e. concise requirement statements.</t>
        </r>
      </text>
    </comment>
    <comment ref="D3" authorId="0" shapeId="0" xr:uid="{00000000-0006-0000-0200-000006000000}">
      <text>
        <r>
          <rPr>
            <sz val="10"/>
            <color rgb="FF000000"/>
            <rFont val="Arial"/>
          </rPr>
          <t>Relative size of the story.</t>
        </r>
      </text>
    </comment>
    <comment ref="E3" authorId="0" shapeId="0" xr:uid="{00000000-0006-0000-0200-000007000000}">
      <text>
        <r>
          <rPr>
            <sz val="10"/>
            <color rgb="FF000000"/>
            <rFont val="Arial"/>
          </rPr>
          <t>Short statement of acceptance test.</t>
        </r>
      </text>
    </comment>
  </commentList>
</comments>
</file>

<file path=xl/sharedStrings.xml><?xml version="1.0" encoding="utf-8"?>
<sst xmlns="http://schemas.openxmlformats.org/spreadsheetml/2006/main" count="309" uniqueCount="93">
  <si>
    <t>User Stories</t>
  </si>
  <si>
    <t>Tasks</t>
  </si>
  <si>
    <t>Owner(s)</t>
  </si>
  <si>
    <t>Product Backlog spreadsheet-key:</t>
  </si>
  <si>
    <t>To Do</t>
  </si>
  <si>
    <t>Remaining hours at the Beginning of day:</t>
  </si>
  <si>
    <t>Track name:</t>
  </si>
  <si>
    <t>Track 1</t>
  </si>
  <si>
    <t>Priority</t>
  </si>
  <si>
    <t>Track</t>
  </si>
  <si>
    <t>In Progress</t>
  </si>
  <si>
    <t>Story Points</t>
  </si>
  <si>
    <t xml:space="preserve">Acceptance Tests
</t>
  </si>
  <si>
    <t>Done</t>
  </si>
  <si>
    <t>Acceptance Tests</t>
  </si>
  <si>
    <t>User Stories for the Track</t>
  </si>
  <si>
    <t>State</t>
  </si>
  <si>
    <t>as a user, I want to search for a book by Title, Author, ISBN</t>
  </si>
  <si>
    <t>Search for a book</t>
  </si>
  <si>
    <t>EXAMPLE: As a website customer, I need to be able to register so as to be able to gain access.</t>
  </si>
  <si>
    <t>Make registration screen.</t>
  </si>
  <si>
    <t>AB, CD, EF</t>
  </si>
  <si>
    <t>as a user, I want to check out a book</t>
  </si>
  <si>
    <t>User is able to check out book if available and updates database</t>
  </si>
  <si>
    <t>as a librarian, check out a book</t>
  </si>
  <si>
    <t>Librarian records checkout and updates who has it</t>
  </si>
  <si>
    <t>as a librarian, I want to turn a book back in</t>
  </si>
  <si>
    <t>Design registration logic.</t>
  </si>
  <si>
    <t>PQ</t>
  </si>
  <si>
    <t>Code registration.</t>
  </si>
  <si>
    <t>WX, YZ</t>
  </si>
  <si>
    <t>as a user, I want to turn a book back in</t>
  </si>
  <si>
    <t>If the user has an online version, check it in.  System will delete access to online book</t>
  </si>
  <si>
    <t>Test registration.</t>
  </si>
  <si>
    <t>as a librarian, add new books</t>
  </si>
  <si>
    <t>Add new books to inventory</t>
  </si>
  <si>
    <t>EXAMPLE: As a website customer, I would like to see my account profile , to be well prepared.</t>
  </si>
  <si>
    <t>Make profile screen.</t>
  </si>
  <si>
    <t>Design profile logic.</t>
  </si>
  <si>
    <t>as a librarian, remove a book from the system</t>
  </si>
  <si>
    <t>Remove a book from inventory</t>
  </si>
  <si>
    <t>Code profile.</t>
  </si>
  <si>
    <t>Test profile.</t>
  </si>
  <si>
    <t>as a librarian, need to modify book inventory</t>
  </si>
  <si>
    <t>Modify book</t>
  </si>
  <si>
    <t>EXAMPLE: As a website customer, I must get daily alerts to remain informed.</t>
  </si>
  <si>
    <t>List alerts.</t>
  </si>
  <si>
    <t>Code alerts</t>
  </si>
  <si>
    <t>as a librarian, need to update (modfiy) book inventory to update the book edition</t>
  </si>
  <si>
    <t>Update edition</t>
  </si>
  <si>
    <t>Test alerts</t>
  </si>
  <si>
    <t>as a librarian, list all the books I have</t>
  </si>
  <si>
    <t>List all books online</t>
  </si>
  <si>
    <t>EXAMPLE: A project manager alerts team on late tasks</t>
  </si>
  <si>
    <t>Alert interface</t>
  </si>
  <si>
    <t>Send alert via email</t>
  </si>
  <si>
    <t>as a librarian, list all the books that are lent out and who has them</t>
  </si>
  <si>
    <t>List all books checked out including who has them</t>
  </si>
  <si>
    <t>Alert RSS</t>
  </si>
  <si>
    <t>as a librarian, print a list of books and if they are lent out, list who has them</t>
  </si>
  <si>
    <t>Hardcopy print of all books and who has them if checked out</t>
  </si>
  <si>
    <t>as a librariran,have full access</t>
  </si>
  <si>
    <t>Give full acess to librarians</t>
  </si>
  <si>
    <t>as an user, I should be able to search and checkout online books only</t>
  </si>
  <si>
    <t>Give limit access to user to search and checkout online books</t>
  </si>
  <si>
    <t>as a librarian, add a new user</t>
  </si>
  <si>
    <t>Add a new user</t>
  </si>
  <si>
    <t>as a librarian, remove a user</t>
  </si>
  <si>
    <t>remove a user</t>
  </si>
  <si>
    <t>as a librarian, modfiy user info</t>
  </si>
  <si>
    <t>Modify a user</t>
  </si>
  <si>
    <t>Beginning of day</t>
  </si>
  <si>
    <t>Planned remaining hr</t>
  </si>
  <si>
    <t>Actual remaining hr</t>
  </si>
  <si>
    <t>How to use this template</t>
  </si>
  <si>
    <t>Authored by Paradigm PoP, LLC.</t>
  </si>
  <si>
    <t>This is a template to create a Sprint Backlog (prioritized list of requirements, generally in the form of User Stories). Sprint Backlogs are typically used in agile project iterations (Sprints, 2wk long are supported). This template is capable of connecting to the "Product Backlog" template available from us (Paradigm PoP / mypopproject) on Google Templates. Both templates are used in the cloud based tool published by Paradigm PoP, called "ScrumPoP". It provides active project management and collaboration for agile teams.</t>
  </si>
  <si>
    <t>Set up</t>
  </si>
  <si>
    <t>Go to "File/ Rename..." and rename the template to something like, "YourProjectName - Sprint Backlog".</t>
  </si>
  <si>
    <t>[Skip this if you do not use the Google template of Product Backlog published by us (or do not plan to connect to it).] [A] in the sheet, "User Stories", insert the "Product Backlog spreadsheet-key" (if the Product Backlog URL is, "https://spreadsheets.google.com/ccc?key=tV8ZAvuDy93jSKXXrKrb0tQ&amp;hl=en#gid=1", the spreadsheet-key is the text betweeen 'key=' and '#', i.e., "tV8ZAvuDy93jSKXXrKrb0tQ&amp;hl=en"), [B] Enter the "Track name" for the track your team is supporting, e.g. "Track 1". It should match the track name entered for your track in the Product Backlog. This Sprint Backlog will then show all User Stories from the Product Backlog (incl. their acceptance tests). In the sheet, "Sprint Backlog", it will help you see the subset of stories assigned to this track.</t>
  </si>
  <si>
    <t>In the sheet, "Kanban Board", enter maximum tasks in flow that you would like to be alerted for, within the column, "In Progress...".</t>
  </si>
  <si>
    <t>Use</t>
  </si>
  <si>
    <t>Add User Stories to the sheet (ref. examples), "Sprint Backlog". If you use the Product Backlog shared by us on Google templates and have set up this backlog as above, you can use the dropdown list which will show the stories subset within the Product Backlog, for your track. You should then choose one of those stories.</t>
  </si>
  <si>
    <t>In the sheet, "Sprint Backlog", add tasks for each story. Add task owner initials. Have the owners enter remaining hours per day.</t>
  </si>
  <si>
    <t>The sheet, "Burndown Chart" will show a chart of "Total remaining hr" (both, expected - based on the value entered for the first day, and actual), at the beginning of each day.</t>
  </si>
  <si>
    <t>The sheet, "Kanban Board" will show the tasks (with owner initials). Have the owners change their state regularly (To Do / In Progress / Done as will appear on a dropdown list). The tasks will move to the appropriate column and change color. When the number of tasks in flow exceeds your preset maximum value, the "In Progress..." column will flag this with a red heading color. For the tasks marked "In Progress", when you refer to the the sheet, "Sprint Backlog", a yellow "hr ?" alert will appear - reminding the team to input remaining hours.</t>
  </si>
  <si>
    <t>© 2010 Paradigm PoP LLC</t>
  </si>
  <si>
    <t>as a programmer, create book table</t>
  </si>
  <si>
    <t>as a programmer, create author table</t>
  </si>
  <si>
    <t>Create a table for books</t>
  </si>
  <si>
    <t>Create a table for authors</t>
  </si>
  <si>
    <t>as a programmer, add permissions for user and librarian</t>
  </si>
  <si>
    <t>Create permissions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</si>
</sst>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7" x14ac:knownFonts="1">
    <font>
      <sz val="10"/>
      <color rgb="FF000000"/>
      <name val="Arial"/>
    </font>
    <font>
      <b/>
      <sz val="8"/>
      <color rgb="FFFFFFFF"/>
      <name val="Arial"/>
    </font>
    <font>
      <sz val="8"/>
      <name val="Arial"/>
    </font>
    <font>
      <sz val="8"/>
      <color rgb="FFFFFFFF"/>
      <name val="Arial"/>
    </font>
    <font>
      <sz val="6"/>
      <color rgb="FFFFFFFF"/>
      <name val="Arial"/>
    </font>
    <font>
      <sz val="8"/>
      <color rgb="FF000000"/>
      <name val="Arial"/>
    </font>
    <font>
      <b/>
      <sz val="8"/>
      <color rgb="FF000000"/>
      <name val="Arial"/>
    </font>
    <font>
      <sz val="8"/>
      <color rgb="FF6666CC"/>
      <name val="Arial"/>
    </font>
    <font>
      <b/>
      <sz val="10"/>
      <color rgb="FFFFFFFF"/>
      <name val="Arial"/>
    </font>
    <font>
      <b/>
      <sz val="10"/>
      <color rgb="FF000000"/>
      <name val="Arial"/>
    </font>
    <font>
      <b/>
      <sz val="8"/>
      <color rgb="FF6666CC"/>
      <name val="Arial"/>
    </font>
    <font>
      <b/>
      <sz val="10"/>
      <name val="Arial"/>
    </font>
    <font>
      <sz val="10"/>
      <name val="Arial"/>
    </font>
    <font>
      <b/>
      <sz val="12"/>
      <color rgb="FF000000"/>
      <name val="Arial"/>
    </font>
    <font>
      <sz val="10"/>
      <color rgb="FF000000"/>
      <name val="Arial"/>
    </font>
    <font>
      <u/>
      <sz val="10"/>
      <color rgb="FF0000FF"/>
      <name val="Arial"/>
    </font>
    <font>
      <u/>
      <sz val="10"/>
      <color rgb="FF0000FF"/>
      <name val="Arial"/>
    </font>
  </fonts>
  <fills count="8">
    <fill>
      <patternFill patternType="none"/>
    </fill>
    <fill>
      <patternFill patternType="gray125"/>
    </fill>
    <fill>
      <patternFill patternType="solid">
        <fgColor rgb="FF7992B1"/>
        <bgColor rgb="FF7992B1"/>
      </patternFill>
    </fill>
    <fill>
      <patternFill patternType="solid">
        <fgColor rgb="FFFFFFFF"/>
        <bgColor rgb="FFFFFFFF"/>
      </patternFill>
    </fill>
    <fill>
      <patternFill patternType="solid">
        <fgColor rgb="FFFFCC00"/>
        <bgColor rgb="FFFFCC00"/>
      </patternFill>
    </fill>
    <fill>
      <patternFill patternType="solid">
        <fgColor rgb="FFFFFF99"/>
        <bgColor rgb="FFFFFF99"/>
      </patternFill>
    </fill>
    <fill>
      <patternFill patternType="solid">
        <fgColor rgb="FFCCFFCC"/>
        <bgColor rgb="FFCCFFCC"/>
      </patternFill>
    </fill>
    <fill>
      <patternFill patternType="solid">
        <fgColor rgb="FFDDDDDD"/>
        <bgColor rgb="FFDDDDDD"/>
      </patternFill>
    </fill>
  </fills>
  <borders count="7">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7">
    <xf numFmtId="0" fontId="0" fillId="0" borderId="0" xfId="0" applyFont="1" applyAlignment="1">
      <alignment wrapText="1"/>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2" fillId="0" borderId="0" xfId="0" applyFont="1" applyAlignment="1">
      <alignment vertical="center" wrapText="1"/>
    </xf>
    <xf numFmtId="0" fontId="1" fillId="2" borderId="0" xfId="0" applyFont="1" applyFill="1" applyAlignment="1">
      <alignment horizontal="center" vertical="center" wrapText="1"/>
    </xf>
    <xf numFmtId="0" fontId="3" fillId="2" borderId="1" xfId="0" applyFont="1" applyFill="1" applyBorder="1" applyAlignment="1">
      <alignment horizontal="right" vertical="center" wrapText="1"/>
    </xf>
    <xf numFmtId="0" fontId="4" fillId="2" borderId="0" xfId="0" applyFont="1" applyFill="1" applyAlignment="1">
      <alignment horizontal="left" wrapText="1"/>
    </xf>
    <xf numFmtId="0" fontId="5" fillId="3" borderId="2" xfId="0" applyFont="1" applyFill="1" applyBorder="1" applyAlignment="1">
      <alignment horizontal="left" vertical="center" wrapText="1"/>
    </xf>
    <xf numFmtId="0" fontId="4" fillId="2" borderId="0" xfId="0" applyFont="1" applyFill="1" applyAlignment="1">
      <alignment horizontal="center" wrapText="1"/>
    </xf>
    <xf numFmtId="0" fontId="3" fillId="2" borderId="0" xfId="0" applyFont="1" applyFill="1" applyAlignment="1">
      <alignment horizontal="center" vertical="center" wrapText="1"/>
    </xf>
    <xf numFmtId="0" fontId="5" fillId="3" borderId="2" xfId="0" applyFont="1" applyFill="1" applyBorder="1" applyAlignment="1">
      <alignment horizontal="left" vertical="center" wrapText="1"/>
    </xf>
    <xf numFmtId="0" fontId="5" fillId="0" borderId="0" xfId="0" applyFont="1" applyAlignment="1">
      <alignment horizontal="center" vertical="center"/>
    </xf>
    <xf numFmtId="0" fontId="1" fillId="2" borderId="3" xfId="0" applyFont="1" applyFill="1" applyBorder="1" applyAlignment="1">
      <alignment horizontal="center" vertical="center" wrapText="1"/>
    </xf>
    <xf numFmtId="0" fontId="5" fillId="0" borderId="0" xfId="0" applyFont="1" applyAlignment="1">
      <alignment horizontal="center" vertical="center" wrapText="1"/>
    </xf>
    <xf numFmtId="0" fontId="3" fillId="2" borderId="0" xfId="0" applyFont="1" applyFill="1" applyAlignment="1">
      <alignment horizontal="right" vertical="center" wrapText="1"/>
    </xf>
    <xf numFmtId="0" fontId="6" fillId="4" borderId="0" xfId="0" applyFont="1" applyFill="1" applyAlignment="1">
      <alignment horizontal="center" vertical="center" wrapText="1"/>
    </xf>
    <xf numFmtId="0" fontId="7" fillId="2" borderId="0" xfId="0" applyFont="1" applyFill="1" applyAlignment="1">
      <alignment horizontal="right" vertical="center" wrapText="1"/>
    </xf>
    <xf numFmtId="0" fontId="2" fillId="0" borderId="0" xfId="0" applyFont="1" applyAlignment="1">
      <alignment vertical="center" wrapText="1"/>
    </xf>
    <xf numFmtId="0" fontId="1" fillId="2" borderId="0" xfId="0" applyFont="1" applyFill="1" applyAlignment="1">
      <alignment horizontal="right" vertical="center" wrapText="1"/>
    </xf>
    <xf numFmtId="0" fontId="2" fillId="0" borderId="0" xfId="0" applyFont="1" applyAlignment="1">
      <alignment horizontal="center" vertical="center" wrapText="1"/>
    </xf>
    <xf numFmtId="0" fontId="6" fillId="5" borderId="0" xfId="0" applyFont="1" applyFill="1" applyAlignment="1">
      <alignment horizontal="center" vertical="center" wrapText="1"/>
    </xf>
    <xf numFmtId="0" fontId="6" fillId="6" borderId="0" xfId="0" applyFont="1" applyFill="1" applyAlignment="1">
      <alignment horizontal="center" vertical="center" wrapText="1"/>
    </xf>
    <xf numFmtId="0" fontId="8" fillId="2" borderId="0" xfId="0" applyFont="1" applyFill="1" applyAlignment="1">
      <alignment horizontal="center" vertical="center" wrapText="1"/>
    </xf>
    <xf numFmtId="0" fontId="9" fillId="4" borderId="0" xfId="0" applyFont="1" applyFill="1" applyAlignment="1">
      <alignment horizontal="center" vertical="center" wrapText="1"/>
    </xf>
    <xf numFmtId="0" fontId="6" fillId="0" borderId="0" xfId="0" applyFont="1" applyAlignment="1">
      <alignment horizontal="center" vertical="center" wrapText="1"/>
    </xf>
    <xf numFmtId="0" fontId="9" fillId="6" borderId="0" xfId="0" applyFont="1" applyFill="1" applyAlignment="1">
      <alignment horizontal="center" vertical="center" wrapText="1"/>
    </xf>
    <xf numFmtId="0" fontId="6" fillId="5" borderId="0" xfId="0" applyFont="1" applyFill="1" applyAlignment="1">
      <alignment horizontal="center" vertical="center" wrapText="1"/>
    </xf>
    <xf numFmtId="0" fontId="1" fillId="2" borderId="0" xfId="0" applyFont="1" applyFill="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center" vertical="center" wrapText="1"/>
    </xf>
    <xf numFmtId="0" fontId="10" fillId="2" borderId="0" xfId="0" applyFont="1" applyFill="1" applyAlignment="1">
      <alignment horizontal="right"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5" fillId="0" borderId="1" xfId="0" applyFont="1" applyBorder="1" applyAlignment="1">
      <alignment horizontal="right" vertical="center" wrapText="1"/>
    </xf>
    <xf numFmtId="0" fontId="3" fillId="2"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1" xfId="0" applyFont="1" applyBorder="1" applyAlignment="1">
      <alignment vertical="center" wrapText="1"/>
    </xf>
    <xf numFmtId="0" fontId="5" fillId="0" borderId="0" xfId="0" applyFont="1" applyAlignment="1">
      <alignment horizontal="left" vertical="center" wrapText="1"/>
    </xf>
    <xf numFmtId="0" fontId="6" fillId="0" borderId="1" xfId="0" applyFont="1" applyBorder="1" applyAlignment="1">
      <alignment horizontal="right" vertical="center" wrapText="1"/>
    </xf>
    <xf numFmtId="0" fontId="5" fillId="0" borderId="0" xfId="0" applyFont="1" applyAlignment="1">
      <alignment horizontal="left" vertical="center" wrapText="1"/>
    </xf>
    <xf numFmtId="0" fontId="11" fillId="7" borderId="0" xfId="0" applyFont="1" applyFill="1" applyAlignment="1">
      <alignment horizontal="center" vertical="center" wrapText="1"/>
    </xf>
    <xf numFmtId="0" fontId="12" fillId="7" borderId="0" xfId="0" applyFont="1" applyFill="1" applyAlignment="1">
      <alignment horizontal="center" vertical="center" wrapText="1"/>
    </xf>
    <xf numFmtId="0" fontId="12" fillId="7" borderId="0" xfId="0" applyFont="1" applyFill="1" applyAlignment="1">
      <alignment horizontal="center" vertical="center" wrapText="1"/>
    </xf>
    <xf numFmtId="0" fontId="12" fillId="7" borderId="0" xfId="0" applyFont="1" applyFill="1" applyAlignment="1">
      <alignment horizontal="center" vertical="center" wrapText="1"/>
    </xf>
    <xf numFmtId="164" fontId="13" fillId="7" borderId="0" xfId="0" applyNumberFormat="1" applyFont="1" applyFill="1" applyAlignment="1">
      <alignment horizontal="right" vertical="top" wrapText="1"/>
    </xf>
    <xf numFmtId="164" fontId="13" fillId="7" borderId="0" xfId="0" applyNumberFormat="1" applyFont="1" applyFill="1" applyAlignment="1">
      <alignment horizontal="center" vertical="top" wrapText="1"/>
    </xf>
    <xf numFmtId="0" fontId="14" fillId="7" borderId="0" xfId="0" applyFont="1" applyFill="1" applyAlignment="1">
      <alignment horizontal="center" vertical="top" wrapText="1"/>
    </xf>
    <xf numFmtId="0" fontId="14" fillId="7" borderId="0" xfId="0" applyFont="1" applyFill="1" applyAlignment="1">
      <alignment horizontal="center" vertical="top" wrapText="1"/>
    </xf>
    <xf numFmtId="0" fontId="15" fillId="7" borderId="0" xfId="0" applyFont="1" applyFill="1" applyAlignment="1">
      <alignment horizontal="center" vertical="top" wrapText="1"/>
    </xf>
    <xf numFmtId="0" fontId="9" fillId="7" borderId="0" xfId="0" applyFont="1" applyFill="1" applyAlignment="1">
      <alignment horizontal="left" vertical="top" wrapText="1"/>
    </xf>
    <xf numFmtId="0" fontId="14" fillId="7" borderId="0" xfId="0" applyFont="1" applyFill="1" applyAlignment="1">
      <alignment vertical="top" wrapText="1"/>
    </xf>
    <xf numFmtId="0" fontId="14" fillId="7" borderId="0" xfId="0" applyFont="1" applyFill="1" applyAlignment="1">
      <alignment vertical="top" wrapText="1"/>
    </xf>
    <xf numFmtId="0" fontId="14" fillId="7" borderId="5" xfId="0" applyFont="1" applyFill="1" applyBorder="1" applyAlignment="1">
      <alignment horizontal="right" vertical="top" wrapText="1"/>
    </xf>
    <xf numFmtId="0" fontId="9" fillId="7" borderId="5" xfId="0" applyFont="1" applyFill="1" applyBorder="1" applyAlignment="1">
      <alignment horizontal="left" vertical="top" wrapText="1"/>
    </xf>
    <xf numFmtId="0" fontId="14" fillId="7" borderId="6" xfId="0" applyFont="1" applyFill="1" applyBorder="1" applyAlignment="1">
      <alignment horizontal="right" vertical="top" wrapText="1"/>
    </xf>
    <xf numFmtId="0" fontId="14" fillId="7" borderId="6" xfId="0" applyFont="1" applyFill="1" applyBorder="1" applyAlignment="1">
      <alignment horizontal="left" vertical="top" wrapText="1"/>
    </xf>
    <xf numFmtId="0" fontId="12" fillId="7" borderId="6" xfId="0" applyFont="1" applyFill="1" applyBorder="1" applyAlignment="1">
      <alignment vertical="top" wrapText="1"/>
    </xf>
    <xf numFmtId="0" fontId="12" fillId="7" borderId="6" xfId="0" applyFont="1" applyFill="1" applyBorder="1" applyAlignment="1">
      <alignment horizontal="left" vertical="top" wrapText="1"/>
    </xf>
    <xf numFmtId="0" fontId="12" fillId="7" borderId="3" xfId="0" applyFont="1" applyFill="1" applyBorder="1" applyAlignment="1">
      <alignment vertical="top" wrapText="1"/>
    </xf>
    <xf numFmtId="0" fontId="16" fillId="7" borderId="3" xfId="0" applyFont="1" applyFill="1" applyBorder="1" applyAlignment="1">
      <alignment horizontal="left" vertical="top" wrapText="1"/>
    </xf>
    <xf numFmtId="0" fontId="12" fillId="7" borderId="0" xfId="0" applyFont="1" applyFill="1" applyAlignment="1">
      <alignment vertical="top" wrapText="1"/>
    </xf>
    <xf numFmtId="0" fontId="12" fillId="7" borderId="0" xfId="0" applyFont="1" applyFill="1" applyAlignment="1">
      <alignment vertical="top" wrapText="1"/>
    </xf>
    <xf numFmtId="0" fontId="1" fillId="2" borderId="0" xfId="0" applyFont="1" applyFill="1" applyAlignment="1">
      <alignment horizontal="center" vertical="center" wrapText="1"/>
    </xf>
    <xf numFmtId="0" fontId="0" fillId="0" borderId="0" xfId="0" applyFont="1" applyAlignment="1">
      <alignment wrapText="1"/>
    </xf>
  </cellXfs>
  <cellStyles count="1">
    <cellStyle name="Normal" xfId="0" builtinId="0"/>
  </cellStyles>
  <dxfs count="8">
    <dxf>
      <font>
        <color rgb="FF000000"/>
      </font>
      <fill>
        <patternFill patternType="solid">
          <fgColor rgb="FFFFFF00"/>
          <bgColor rgb="FFFFFF00"/>
        </patternFill>
      </fill>
    </dxf>
    <dxf>
      <font>
        <color rgb="FF000000"/>
      </font>
      <fill>
        <patternFill patternType="solid">
          <fgColor rgb="FFCCFFCC"/>
          <bgColor rgb="FFCCFFCC"/>
        </patternFill>
      </fill>
    </dxf>
    <dxf>
      <font>
        <color rgb="FF000000"/>
      </font>
      <fill>
        <patternFill patternType="solid">
          <fgColor rgb="FFFFCC00"/>
          <bgColor rgb="FFFFCC00"/>
        </patternFill>
      </fill>
    </dxf>
    <dxf>
      <font>
        <color rgb="FF000000"/>
      </font>
      <fill>
        <patternFill patternType="solid">
          <fgColor rgb="FFFFFF99"/>
          <bgColor rgb="FFFFFF99"/>
        </patternFill>
      </fill>
    </dxf>
    <dxf>
      <fill>
        <patternFill patternType="solid">
          <fgColor rgb="FFFFFFFF"/>
          <bgColor rgb="FFFFFFFF"/>
        </patternFill>
      </fill>
    </dxf>
    <dxf>
      <font>
        <color rgb="FF000000"/>
      </font>
      <fill>
        <patternFill patternType="solid">
          <fgColor rgb="FFCCFFCC"/>
          <bgColor rgb="FFCCFFCC"/>
        </patternFill>
      </fill>
    </dxf>
    <dxf>
      <font>
        <color rgb="FFFFFFFF"/>
      </font>
      <fill>
        <patternFill patternType="solid">
          <fgColor rgb="FFFF0000"/>
          <bgColor rgb="FFFF0000"/>
        </patternFill>
      </fill>
    </dxf>
    <dxf>
      <font>
        <color rgb="FF000000"/>
      </font>
      <fill>
        <patternFill patternType="solid">
          <fgColor rgb="FFFFCC99"/>
          <bgColor rgb="FFFFCC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a:pPr>
            <a:r>
              <a:t>Burndown Chart</a:t>
            </a:r>
          </a:p>
        </c:rich>
      </c:tx>
      <c:overlay val="0"/>
    </c:title>
    <c:autoTitleDeleted val="0"/>
    <c:plotArea>
      <c:layout/>
      <c:lineChart>
        <c:grouping val="standard"/>
        <c:varyColors val="1"/>
        <c:ser>
          <c:idx val="0"/>
          <c:order val="0"/>
          <c:tx>
            <c:strRef>
              <c:f>'Burndown Chart'!$B$3</c:f>
              <c:strCache>
                <c:ptCount val="1"/>
                <c:pt idx="0">
                  <c:v>Planned remaining hr</c:v>
                </c:pt>
              </c:strCache>
            </c:strRef>
          </c:tx>
          <c:spPr>
            <a:ln w="19050" cmpd="sng">
              <a:solidFill>
                <a:srgbClr val="3366CC"/>
              </a:solidFill>
            </a:ln>
          </c:spPr>
          <c:marker>
            <c:symbol val="none"/>
          </c:marker>
          <c:cat>
            <c:numRef>
              <c:f>'Burndown Chart'!$A$4:$A$14</c:f>
              <c:numCache>
                <c:formatCode>General</c:formatCode>
                <c:ptCount val="11"/>
                <c:pt idx="0">
                  <c:v>1</c:v>
                </c:pt>
                <c:pt idx="1">
                  <c:v>2</c:v>
                </c:pt>
                <c:pt idx="2">
                  <c:v>3</c:v>
                </c:pt>
                <c:pt idx="3">
                  <c:v>4</c:v>
                </c:pt>
                <c:pt idx="4">
                  <c:v>5</c:v>
                </c:pt>
                <c:pt idx="5">
                  <c:v>6</c:v>
                </c:pt>
                <c:pt idx="6">
                  <c:v>7</c:v>
                </c:pt>
                <c:pt idx="7">
                  <c:v>8</c:v>
                </c:pt>
                <c:pt idx="8">
                  <c:v>9</c:v>
                </c:pt>
                <c:pt idx="9">
                  <c:v>10</c:v>
                </c:pt>
                <c:pt idx="10">
                  <c:v>11</c:v>
                </c:pt>
              </c:numCache>
            </c:numRef>
          </c:cat>
          <c:val>
            <c:numRef>
              <c:f>'Burndown Chart'!$B$4:$B$14</c:f>
              <c:numCache>
                <c:formatCode>General</c:formatCode>
                <c:ptCount val="11"/>
                <c:pt idx="0">
                  <c:v>10</c:v>
                </c:pt>
                <c:pt idx="1">
                  <c:v>9</c:v>
                </c:pt>
                <c:pt idx="2">
                  <c:v>8</c:v>
                </c:pt>
                <c:pt idx="3">
                  <c:v>7</c:v>
                </c:pt>
                <c:pt idx="4">
                  <c:v>6</c:v>
                </c:pt>
                <c:pt idx="5">
                  <c:v>5</c:v>
                </c:pt>
                <c:pt idx="6">
                  <c:v>4</c:v>
                </c:pt>
                <c:pt idx="7">
                  <c:v>3</c:v>
                </c:pt>
                <c:pt idx="8">
                  <c:v>2</c:v>
                </c:pt>
                <c:pt idx="9">
                  <c:v>1</c:v>
                </c:pt>
                <c:pt idx="10">
                  <c:v>0</c:v>
                </c:pt>
              </c:numCache>
            </c:numRef>
          </c:val>
          <c:smooth val="0"/>
          <c:extLst>
            <c:ext xmlns:c16="http://schemas.microsoft.com/office/drawing/2014/chart" uri="{C3380CC4-5D6E-409C-BE32-E72D297353CC}">
              <c16:uniqueId val="{00000000-1FAD-4BA1-8E37-D2703F306552}"/>
            </c:ext>
          </c:extLst>
        </c:ser>
        <c:ser>
          <c:idx val="1"/>
          <c:order val="1"/>
          <c:tx>
            <c:strRef>
              <c:f>'Burndown Chart'!$C$3</c:f>
              <c:strCache>
                <c:ptCount val="1"/>
                <c:pt idx="0">
                  <c:v>Actual remaining hr</c:v>
                </c:pt>
              </c:strCache>
            </c:strRef>
          </c:tx>
          <c:spPr>
            <a:ln w="19050" cmpd="sng">
              <a:solidFill>
                <a:srgbClr val="DC3912"/>
              </a:solidFill>
            </a:ln>
          </c:spPr>
          <c:marker>
            <c:symbol val="none"/>
          </c:marker>
          <c:cat>
            <c:numRef>
              <c:f>'Burndown Chart'!$A$4:$A$14</c:f>
              <c:numCache>
                <c:formatCode>General</c:formatCode>
                <c:ptCount val="11"/>
                <c:pt idx="0">
                  <c:v>1</c:v>
                </c:pt>
                <c:pt idx="1">
                  <c:v>2</c:v>
                </c:pt>
                <c:pt idx="2">
                  <c:v>3</c:v>
                </c:pt>
                <c:pt idx="3">
                  <c:v>4</c:v>
                </c:pt>
                <c:pt idx="4">
                  <c:v>5</c:v>
                </c:pt>
                <c:pt idx="5">
                  <c:v>6</c:v>
                </c:pt>
                <c:pt idx="6">
                  <c:v>7</c:v>
                </c:pt>
                <c:pt idx="7">
                  <c:v>8</c:v>
                </c:pt>
                <c:pt idx="8">
                  <c:v>9</c:v>
                </c:pt>
                <c:pt idx="9">
                  <c:v>10</c:v>
                </c:pt>
                <c:pt idx="10">
                  <c:v>11</c:v>
                </c:pt>
              </c:numCache>
            </c:numRef>
          </c:cat>
          <c:val>
            <c:numRef>
              <c:f>'Burndown Chart'!$C$4:$C$14</c:f>
              <c:numCache>
                <c:formatCode>General</c:formatCode>
                <c:ptCount val="11"/>
                <c:pt idx="0">
                  <c:v>10</c:v>
                </c:pt>
                <c:pt idx="1">
                  <c:v>8</c:v>
                </c:pt>
                <c:pt idx="2">
                  <c:v>5</c:v>
                </c:pt>
                <c:pt idx="3">
                  <c:v>6</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1FAD-4BA1-8E37-D2703F306552}"/>
            </c:ext>
          </c:extLst>
        </c:ser>
        <c:dLbls>
          <c:showLegendKey val="0"/>
          <c:showVal val="0"/>
          <c:showCatName val="0"/>
          <c:showSerName val="0"/>
          <c:showPercent val="0"/>
          <c:showBubbleSize val="0"/>
        </c:dLbls>
        <c:smooth val="0"/>
        <c:axId val="1126516276"/>
        <c:axId val="1488578540"/>
      </c:lineChart>
      <c:catAx>
        <c:axId val="1126516276"/>
        <c:scaling>
          <c:orientation val="minMax"/>
        </c:scaling>
        <c:delete val="0"/>
        <c:axPos val="b"/>
        <c:title>
          <c:tx>
            <c:rich>
              <a:bodyPr/>
              <a:lstStyle/>
              <a:p>
                <a:pPr lvl="0">
                  <a:defRPr/>
                </a:pPr>
                <a:r>
                  <a:t>Beginning of day</a:t>
                </a:r>
              </a:p>
            </c:rich>
          </c:tx>
          <c:overlay val="0"/>
        </c:title>
        <c:numFmt formatCode="General" sourceLinked="1"/>
        <c:majorTickMark val="cross"/>
        <c:minorTickMark val="cross"/>
        <c:tickLblPos val="nextTo"/>
        <c:txPr>
          <a:bodyPr/>
          <a:lstStyle/>
          <a:p>
            <a:pPr lvl="0">
              <a:defRPr/>
            </a:pPr>
            <a:endParaRPr lang="en-US"/>
          </a:p>
        </c:txPr>
        <c:crossAx val="1488578540"/>
        <c:crosses val="autoZero"/>
        <c:auto val="1"/>
        <c:lblAlgn val="ctr"/>
        <c:lblOffset val="100"/>
        <c:noMultiLvlLbl val="1"/>
      </c:catAx>
      <c:valAx>
        <c:axId val="1488578540"/>
        <c:scaling>
          <c:orientation val="minMax"/>
        </c:scaling>
        <c:delete val="0"/>
        <c:axPos val="l"/>
        <c:title>
          <c:tx>
            <c:rich>
              <a:bodyPr/>
              <a:lstStyle/>
              <a:p>
                <a:pPr lvl="0">
                  <a:defRPr/>
                </a:pPr>
                <a:r>
                  <a:t>Total remaining hr</a:t>
                </a:r>
              </a:p>
            </c:rich>
          </c:tx>
          <c:overlay val="0"/>
        </c:title>
        <c:numFmt formatCode="General" sourceLinked="1"/>
        <c:majorTickMark val="cross"/>
        <c:minorTickMark val="cross"/>
        <c:tickLblPos val="nextTo"/>
        <c:spPr>
          <a:ln w="47625">
            <a:noFill/>
          </a:ln>
        </c:spPr>
        <c:txPr>
          <a:bodyPr/>
          <a:lstStyle/>
          <a:p>
            <a:pPr lvl="0">
              <a:defRPr/>
            </a:pPr>
            <a:endParaRPr lang="en-US"/>
          </a:p>
        </c:txPr>
        <c:crossAx val="1126516276"/>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106680</xdr:colOff>
      <xdr:row>28</xdr:row>
      <xdr:rowOff>243840</xdr:rowOff>
    </xdr:to>
    <xdr:sp macro="" textlink="">
      <xdr:nvSpPr>
        <xdr:cNvPr id="3076" name="Text Box 4" hidden="1">
          <a:extLst>
            <a:ext uri="{FF2B5EF4-FFF2-40B4-BE49-F238E27FC236}">
              <a16:creationId xmlns:a16="http://schemas.microsoft.com/office/drawing/2014/main" id="{AE5C895C-C02C-4C22-8BAA-0C187D13A6DA}"/>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3</xdr:row>
      <xdr:rowOff>0</xdr:rowOff>
    </xdr:from>
    <xdr:to>
      <xdr:col>7</xdr:col>
      <xdr:colOff>106680</xdr:colOff>
      <xdr:row>28</xdr:row>
      <xdr:rowOff>243840</xdr:rowOff>
    </xdr:to>
    <xdr:sp macro="" textlink="">
      <xdr:nvSpPr>
        <xdr:cNvPr id="2" name="AutoShape 4">
          <a:extLst>
            <a:ext uri="{FF2B5EF4-FFF2-40B4-BE49-F238E27FC236}">
              <a16:creationId xmlns:a16="http://schemas.microsoft.com/office/drawing/2014/main" id="{B2C5727F-D004-43A9-A27A-39B7FA60BCD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3</xdr:row>
      <xdr:rowOff>0</xdr:rowOff>
    </xdr:from>
    <xdr:to>
      <xdr:col>7</xdr:col>
      <xdr:colOff>106680</xdr:colOff>
      <xdr:row>29</xdr:row>
      <xdr:rowOff>289560</xdr:rowOff>
    </xdr:to>
    <xdr:sp macro="" textlink="">
      <xdr:nvSpPr>
        <xdr:cNvPr id="3" name="AutoShape 4">
          <a:extLst>
            <a:ext uri="{FF2B5EF4-FFF2-40B4-BE49-F238E27FC236}">
              <a16:creationId xmlns:a16="http://schemas.microsoft.com/office/drawing/2014/main" id="{420A9DE8-72B1-40C2-BCB6-5D32D6BD6E97}"/>
            </a:ext>
          </a:extLst>
        </xdr:cNvPr>
        <xdr:cNvSpPr>
          <a:spLocks noChangeArrowheads="1"/>
        </xdr:cNvSpPr>
      </xdr:nvSpPr>
      <xdr:spPr bwMode="auto">
        <a:xfrm>
          <a:off x="0" y="0"/>
          <a:ext cx="10698480" cy="790194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53340</xdr:colOff>
      <xdr:row>27</xdr:row>
      <xdr:rowOff>76200</xdr:rowOff>
    </xdr:to>
    <xdr:sp macro="" textlink="">
      <xdr:nvSpPr>
        <xdr:cNvPr id="2053" name="Text Box 5" hidden="1">
          <a:extLst>
            <a:ext uri="{FF2B5EF4-FFF2-40B4-BE49-F238E27FC236}">
              <a16:creationId xmlns:a16="http://schemas.microsoft.com/office/drawing/2014/main" id="{851D8666-7DE8-4F8D-AB50-B5A345EE57C3}"/>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17</xdr:col>
      <xdr:colOff>53340</xdr:colOff>
      <xdr:row>27</xdr:row>
      <xdr:rowOff>76200</xdr:rowOff>
    </xdr:to>
    <xdr:sp macro="" textlink="">
      <xdr:nvSpPr>
        <xdr:cNvPr id="2" name="AutoShape 5">
          <a:extLst>
            <a:ext uri="{FF2B5EF4-FFF2-40B4-BE49-F238E27FC236}">
              <a16:creationId xmlns:a16="http://schemas.microsoft.com/office/drawing/2014/main" id="{F7D9787B-EF95-45C1-962D-3B6F4790AC9E}"/>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17</xdr:col>
      <xdr:colOff>53340</xdr:colOff>
      <xdr:row>27</xdr:row>
      <xdr:rowOff>76200</xdr:rowOff>
    </xdr:to>
    <xdr:sp macro="" textlink="">
      <xdr:nvSpPr>
        <xdr:cNvPr id="3" name="AutoShape 5">
          <a:extLst>
            <a:ext uri="{FF2B5EF4-FFF2-40B4-BE49-F238E27FC236}">
              <a16:creationId xmlns:a16="http://schemas.microsoft.com/office/drawing/2014/main" id="{8F2049EB-D40B-468E-8FDC-E0E000EAA42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2026920</xdr:colOff>
      <xdr:row>37</xdr:row>
      <xdr:rowOff>22860</xdr:rowOff>
    </xdr:to>
    <xdr:sp macro="" textlink="">
      <xdr:nvSpPr>
        <xdr:cNvPr id="1032" name="Text Box 8" hidden="1">
          <a:extLst>
            <a:ext uri="{FF2B5EF4-FFF2-40B4-BE49-F238E27FC236}">
              <a16:creationId xmlns:a16="http://schemas.microsoft.com/office/drawing/2014/main" id="{9ACDBF64-BBAA-425E-B567-6CB21C7D038A}"/>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2026920</xdr:colOff>
      <xdr:row>37</xdr:row>
      <xdr:rowOff>22860</xdr:rowOff>
    </xdr:to>
    <xdr:sp macro="" textlink="">
      <xdr:nvSpPr>
        <xdr:cNvPr id="2" name="AutoShape 8">
          <a:extLst>
            <a:ext uri="{FF2B5EF4-FFF2-40B4-BE49-F238E27FC236}">
              <a16:creationId xmlns:a16="http://schemas.microsoft.com/office/drawing/2014/main" id="{70629C7C-DD72-4F21-ADC9-F3509D094DD7}"/>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2026920</xdr:colOff>
      <xdr:row>37</xdr:row>
      <xdr:rowOff>22860</xdr:rowOff>
    </xdr:to>
    <xdr:sp macro="" textlink="">
      <xdr:nvSpPr>
        <xdr:cNvPr id="3" name="AutoShape 8">
          <a:extLst>
            <a:ext uri="{FF2B5EF4-FFF2-40B4-BE49-F238E27FC236}">
              <a16:creationId xmlns:a16="http://schemas.microsoft.com/office/drawing/2014/main" id="{3992F5D3-3A3B-4C46-BCEF-C22C81952523}"/>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209550</xdr:rowOff>
    </xdr:from>
    <xdr:to>
      <xdr:col>9</xdr:col>
      <xdr:colOff>714375</xdr:colOff>
      <xdr:row>20</xdr:row>
      <xdr:rowOff>19050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7"/>
  <sheetViews>
    <sheetView zoomScale="175" zoomScaleNormal="175" workbookViewId="0">
      <pane ySplit="6" topLeftCell="A22" activePane="bottomLeft" state="frozen"/>
      <selection pane="bottomLeft" activeCell="D26" sqref="D26"/>
    </sheetView>
  </sheetViews>
  <sheetFormatPr defaultColWidth="28.5546875" defaultRowHeight="12.75" customHeight="1" x14ac:dyDescent="0.25"/>
  <cols>
    <col min="2" max="2" width="8.21875" bestFit="1" customWidth="1"/>
    <col min="3" max="3" width="27.88671875" bestFit="1" customWidth="1"/>
    <col min="4" max="4" width="28.21875" bestFit="1" customWidth="1"/>
    <col min="5" max="5" width="4.44140625" bestFit="1" customWidth="1"/>
  </cols>
  <sheetData>
    <row r="1" spans="1:5" ht="13.2" hidden="1" x14ac:dyDescent="0.25">
      <c r="A1" s="3"/>
      <c r="B1" s="11" t="s">
        <v>4</v>
      </c>
      <c r="C1" s="3"/>
      <c r="D1" s="3"/>
      <c r="E1" s="3"/>
    </row>
    <row r="2" spans="1:5" ht="13.2" hidden="1" x14ac:dyDescent="0.25">
      <c r="A2" s="3"/>
      <c r="B2" s="13" t="s">
        <v>10</v>
      </c>
      <c r="C2" s="3"/>
      <c r="D2" s="3"/>
      <c r="E2" s="3"/>
    </row>
    <row r="3" spans="1:5" ht="13.2" hidden="1" x14ac:dyDescent="0.25">
      <c r="A3" s="3"/>
      <c r="B3" s="13" t="s">
        <v>13</v>
      </c>
      <c r="C3" s="3"/>
      <c r="D3" s="3"/>
      <c r="E3" s="3"/>
    </row>
    <row r="4" spans="1:5" ht="27.75" customHeight="1" x14ac:dyDescent="0.25">
      <c r="A4" s="1"/>
      <c r="B4" s="1"/>
      <c r="C4" s="15" t="s">
        <v>4</v>
      </c>
      <c r="D4" s="20" t="str">
        <f>IF(200-COUNTIF(D$7:D$207,"")&lt;=$D$5,"In Progress ...(enter maximum tasks in flow below)","In Progress ...TASK OVERFLOW!")</f>
        <v>In Progress ...(enter maximum tasks in flow below)</v>
      </c>
      <c r="E4" s="21" t="s">
        <v>13</v>
      </c>
    </row>
    <row r="5" spans="1:5" ht="12" customHeight="1" x14ac:dyDescent="0.25">
      <c r="A5" s="1"/>
      <c r="B5" s="22"/>
      <c r="C5" s="23"/>
      <c r="D5" s="24">
        <v>4</v>
      </c>
      <c r="E5" s="25"/>
    </row>
    <row r="6" spans="1:5" ht="12" customHeight="1" x14ac:dyDescent="0.25">
      <c r="A6" s="4" t="s">
        <v>0</v>
      </c>
      <c r="B6" s="4" t="s">
        <v>16</v>
      </c>
      <c r="C6" s="23"/>
      <c r="D6" s="26"/>
      <c r="E6" s="25"/>
    </row>
    <row r="7" spans="1:5" ht="24" customHeight="1" x14ac:dyDescent="0.25">
      <c r="A7" s="28" t="s">
        <v>17</v>
      </c>
      <c r="B7" s="29" t="s">
        <v>4</v>
      </c>
      <c r="C7" s="30" t="s">
        <v>18</v>
      </c>
      <c r="D7" s="32" t="str">
        <f>IF($B7=$B$2,IF('Sprint Backlog'!$B5="","",'Sprint Backlog'!$B5&amp;" ["&amp;'Sprint Backlog'!$C5&amp;"]"),"")</f>
        <v/>
      </c>
      <c r="E7" s="32" t="str">
        <f>IF($B7=$B$3,IF('Sprint Backlog'!$B5="","",'Sprint Backlog'!$B5&amp;" ["&amp;'Sprint Backlog'!$C5&amp;"]"),"")</f>
        <v/>
      </c>
    </row>
    <row r="8" spans="1:5" ht="24" customHeight="1" x14ac:dyDescent="0.25">
      <c r="A8" s="28" t="s">
        <v>22</v>
      </c>
      <c r="B8" s="29" t="s">
        <v>4</v>
      </c>
      <c r="C8" s="30" t="s">
        <v>23</v>
      </c>
      <c r="D8" s="32" t="str">
        <f>IF($B8=$B$2,IF('Sprint Backlog'!$B6="","",'Sprint Backlog'!$B6&amp;" ["&amp;'Sprint Backlog'!$C6&amp;"]"),"")</f>
        <v/>
      </c>
      <c r="E8" s="32" t="str">
        <f>IF($B8=$B$3,IF('Sprint Backlog'!$B6="","",'Sprint Backlog'!$B6&amp;" ["&amp;'Sprint Backlog'!$C6&amp;"]"),"")</f>
        <v/>
      </c>
    </row>
    <row r="9" spans="1:5" ht="24" customHeight="1" x14ac:dyDescent="0.25">
      <c r="A9" s="28" t="s">
        <v>24</v>
      </c>
      <c r="B9" s="13"/>
      <c r="C9" s="30" t="s">
        <v>25</v>
      </c>
      <c r="D9" s="32"/>
      <c r="E9" s="32"/>
    </row>
    <row r="10" spans="1:5" ht="13.2" x14ac:dyDescent="0.25">
      <c r="A10" s="28" t="s">
        <v>26</v>
      </c>
      <c r="B10" s="29" t="s">
        <v>4</v>
      </c>
      <c r="C10" s="32" t="str">
        <f>IF($B10=$B$1,IF('Sprint Backlog'!$B7="","",'Sprint Backlog'!$B7&amp;" ["&amp;'Sprint Backlog'!$C7&amp;"]"),"")</f>
        <v>Code registration. [WX, YZ]</v>
      </c>
      <c r="D10" s="32" t="str">
        <f>IF($B10=$B$2,IF('Sprint Backlog'!$B7="","",'Sprint Backlog'!$B7&amp;" ["&amp;'Sprint Backlog'!$C7&amp;"]"),"")</f>
        <v/>
      </c>
      <c r="E10" s="32" t="str">
        <f>IF($B10=$B$3,IF('Sprint Backlog'!$B7="","",'Sprint Backlog'!$B7&amp;" ["&amp;'Sprint Backlog'!$C7&amp;"]"),"")</f>
        <v/>
      </c>
    </row>
    <row r="11" spans="1:5" ht="30.6" x14ac:dyDescent="0.25">
      <c r="A11" s="28" t="s">
        <v>31</v>
      </c>
      <c r="B11" s="13" t="s">
        <v>4</v>
      </c>
      <c r="C11" s="30" t="s">
        <v>32</v>
      </c>
      <c r="D11" s="32" t="str">
        <f>IF($B11=$B$2,IF('Sprint Backlog'!$B8="","",'Sprint Backlog'!$B8&amp;" ["&amp;'Sprint Backlog'!$C8&amp;"]"),"")</f>
        <v/>
      </c>
      <c r="E11" s="32" t="str">
        <f>IF($B11=$B$3,IF('Sprint Backlog'!$B8="","",'Sprint Backlog'!$B8&amp;" ["&amp;'Sprint Backlog'!$C8&amp;"]"),"")</f>
        <v/>
      </c>
    </row>
    <row r="12" spans="1:5" ht="24" customHeight="1" x14ac:dyDescent="0.25">
      <c r="A12" s="28" t="s">
        <v>34</v>
      </c>
      <c r="B12" s="29" t="s">
        <v>4</v>
      </c>
      <c r="C12" s="30" t="s">
        <v>35</v>
      </c>
      <c r="D12" s="32" t="str">
        <f>IF($B12=$B$2,IF('Sprint Backlog'!$B9="","",'Sprint Backlog'!$B9&amp;" ["&amp;'Sprint Backlog'!$C9&amp;"]"),"")</f>
        <v/>
      </c>
      <c r="E12" s="32" t="str">
        <f>IF($B12=$B$3,IF('Sprint Backlog'!$B9="","",'Sprint Backlog'!$B9&amp;" ["&amp;'Sprint Backlog'!$C9&amp;"]"),"")</f>
        <v/>
      </c>
    </row>
    <row r="13" spans="1:5" ht="24" customHeight="1" x14ac:dyDescent="0.25">
      <c r="A13" s="28" t="s">
        <v>39</v>
      </c>
      <c r="B13" s="29" t="s">
        <v>4</v>
      </c>
      <c r="C13" s="30" t="s">
        <v>40</v>
      </c>
      <c r="D13" s="32" t="str">
        <f>IF($B13=$B$2,IF('Sprint Backlog'!$B10="","",'Sprint Backlog'!$B10&amp;" ["&amp;'Sprint Backlog'!$C10&amp;"]"),"")</f>
        <v/>
      </c>
      <c r="E13" s="32" t="str">
        <f>IF($B13=$B$3,IF('Sprint Backlog'!$B10="","",'Sprint Backlog'!$B10&amp;" ["&amp;'Sprint Backlog'!$C10&amp;"]"),"")</f>
        <v/>
      </c>
    </row>
    <row r="14" spans="1:5" ht="24" customHeight="1" x14ac:dyDescent="0.25">
      <c r="A14" s="28" t="s">
        <v>43</v>
      </c>
      <c r="B14" s="13" t="s">
        <v>4</v>
      </c>
      <c r="C14" s="30" t="s">
        <v>44</v>
      </c>
      <c r="D14" s="32" t="str">
        <f>IF($B14=$B$2,IF('Sprint Backlog'!$B11="","",'Sprint Backlog'!$B11&amp;" ["&amp;'Sprint Backlog'!$C11&amp;"]"),"")</f>
        <v/>
      </c>
      <c r="E14" s="32" t="str">
        <f>IF($B14=$B$3,IF('Sprint Backlog'!$B11="","",'Sprint Backlog'!$B11&amp;" ["&amp;'Sprint Backlog'!$C11&amp;"]"),"")</f>
        <v/>
      </c>
    </row>
    <row r="15" spans="1:5" ht="24" customHeight="1" x14ac:dyDescent="0.25">
      <c r="A15" s="28" t="s">
        <v>48</v>
      </c>
      <c r="B15" s="29" t="s">
        <v>4</v>
      </c>
      <c r="C15" s="30" t="s">
        <v>49</v>
      </c>
      <c r="D15" s="32" t="str">
        <f>IF($B15=$B$2,IF('Sprint Backlog'!$B12="","",'Sprint Backlog'!$B12&amp;" ["&amp;'Sprint Backlog'!$C12&amp;"]"),"")</f>
        <v/>
      </c>
      <c r="E15" s="32" t="str">
        <f>IF($B15=$B$3,IF('Sprint Backlog'!$B12="","",'Sprint Backlog'!$B12&amp;" ["&amp;'Sprint Backlog'!$C12&amp;"]"),"")</f>
        <v/>
      </c>
    </row>
    <row r="16" spans="1:5" ht="24" customHeight="1" x14ac:dyDescent="0.25">
      <c r="A16" s="28" t="s">
        <v>51</v>
      </c>
      <c r="B16" s="13" t="s">
        <v>4</v>
      </c>
      <c r="C16" s="30" t="s">
        <v>52</v>
      </c>
      <c r="D16" s="32" t="str">
        <f>IF($B16=$B$2,IF('Sprint Backlog'!$B13="","",'Sprint Backlog'!$B13&amp;" ["&amp;'Sprint Backlog'!$C13&amp;"]"),"")</f>
        <v/>
      </c>
      <c r="E16" s="32" t="str">
        <f>IF($B16=$B$3,IF('Sprint Backlog'!$B13="","",'Sprint Backlog'!$B13&amp;" ["&amp;'Sprint Backlog'!$C13&amp;"]"),"")</f>
        <v/>
      </c>
    </row>
    <row r="17" spans="1:5" ht="24" customHeight="1" x14ac:dyDescent="0.25">
      <c r="A17" s="28" t="s">
        <v>56</v>
      </c>
      <c r="B17" s="13" t="s">
        <v>4</v>
      </c>
      <c r="C17" s="30" t="s">
        <v>57</v>
      </c>
      <c r="D17" s="32" t="str">
        <f>IF($B17=$B$2,IF('Sprint Backlog'!$B14="","",'Sprint Backlog'!$B14&amp;" ["&amp;'Sprint Backlog'!$C14&amp;"]"),"")</f>
        <v/>
      </c>
      <c r="E17" s="32" t="str">
        <f>IF($B17=$B$3,IF('Sprint Backlog'!$B14="","",'Sprint Backlog'!$B14&amp;" ["&amp;'Sprint Backlog'!$C14&amp;"]"),"")</f>
        <v/>
      </c>
    </row>
    <row r="18" spans="1:5" ht="24" customHeight="1" x14ac:dyDescent="0.25">
      <c r="A18" s="28" t="s">
        <v>59</v>
      </c>
      <c r="B18" s="13" t="s">
        <v>4</v>
      </c>
      <c r="C18" s="30" t="s">
        <v>60</v>
      </c>
      <c r="D18" s="32" t="str">
        <f>IF($B18=$B$2,IF('Sprint Backlog'!$B15="","",'Sprint Backlog'!$B15&amp;" ["&amp;'Sprint Backlog'!$C15&amp;"]"),"")</f>
        <v/>
      </c>
      <c r="E18" s="32" t="str">
        <f>IF($B18=$B$3,IF('Sprint Backlog'!$B15="","",'Sprint Backlog'!$B15&amp;" ["&amp;'Sprint Backlog'!$C15&amp;"]"),"")</f>
        <v/>
      </c>
    </row>
    <row r="19" spans="1:5" ht="24" customHeight="1" x14ac:dyDescent="0.25">
      <c r="A19" s="28" t="s">
        <v>61</v>
      </c>
      <c r="B19" s="13" t="s">
        <v>4</v>
      </c>
      <c r="C19" s="30" t="s">
        <v>62</v>
      </c>
      <c r="D19" s="32" t="str">
        <f>IF($B19=$B$2,IF('Sprint Backlog'!$B16="","",'Sprint Backlog'!$B16&amp;" ["&amp;'Sprint Backlog'!$C16&amp;"]"),"")</f>
        <v/>
      </c>
      <c r="E19" s="32" t="str">
        <f>IF($B19=$B$3,IF('Sprint Backlog'!$B16="","",'Sprint Backlog'!$B16&amp;" ["&amp;'Sprint Backlog'!$C16&amp;"]"),"")</f>
        <v/>
      </c>
    </row>
    <row r="20" spans="1:5" ht="24" customHeight="1" x14ac:dyDescent="0.25">
      <c r="A20" s="28" t="s">
        <v>63</v>
      </c>
      <c r="B20" s="29" t="s">
        <v>4</v>
      </c>
      <c r="C20" s="30" t="s">
        <v>64</v>
      </c>
      <c r="D20" s="32" t="str">
        <f>IF($B20=$B$2,IF('Sprint Backlog'!$B17="","",'Sprint Backlog'!$B17&amp;" ["&amp;'Sprint Backlog'!$C17&amp;"]"),"")</f>
        <v/>
      </c>
      <c r="E20" s="32" t="str">
        <f>IF($B20=$B$3,IF('Sprint Backlog'!$B17="","",'Sprint Backlog'!$B17&amp;" ["&amp;'Sprint Backlog'!$C17&amp;"]"),"")</f>
        <v/>
      </c>
    </row>
    <row r="21" spans="1:5" ht="24" customHeight="1" x14ac:dyDescent="0.25">
      <c r="A21" s="28" t="s">
        <v>65</v>
      </c>
      <c r="B21" s="13" t="s">
        <v>4</v>
      </c>
      <c r="C21" s="30" t="s">
        <v>66</v>
      </c>
      <c r="D21" s="32" t="str">
        <f>IF($B21=$B$2,IF('Sprint Backlog'!$B18="","",'Sprint Backlog'!$B18&amp;" ["&amp;'Sprint Backlog'!$C18&amp;"]"),"")</f>
        <v/>
      </c>
      <c r="E21" s="32" t="str">
        <f>IF($B21=$B$3,IF('Sprint Backlog'!$B18="","",'Sprint Backlog'!$B18&amp;" ["&amp;'Sprint Backlog'!$C18&amp;"]"),"")</f>
        <v/>
      </c>
    </row>
    <row r="22" spans="1:5" ht="24" customHeight="1" x14ac:dyDescent="0.25">
      <c r="A22" s="28" t="s">
        <v>67</v>
      </c>
      <c r="B22" s="13" t="s">
        <v>4</v>
      </c>
      <c r="C22" s="30" t="s">
        <v>68</v>
      </c>
      <c r="D22" s="32" t="str">
        <f>IF($B22=$B$2,IF('Sprint Backlog'!$B19="","",'Sprint Backlog'!$B19&amp;" ["&amp;'Sprint Backlog'!$C19&amp;"]"),"")</f>
        <v/>
      </c>
      <c r="E22" s="32" t="str">
        <f>IF($B22=$B$3,IF('Sprint Backlog'!$B19="","",'Sprint Backlog'!$B19&amp;" ["&amp;'Sprint Backlog'!$C19&amp;"]"),"")</f>
        <v/>
      </c>
    </row>
    <row r="23" spans="1:5" ht="24" customHeight="1" x14ac:dyDescent="0.25">
      <c r="A23" s="28" t="s">
        <v>69</v>
      </c>
      <c r="B23" s="13" t="s">
        <v>4</v>
      </c>
      <c r="C23" s="30" t="s">
        <v>70</v>
      </c>
      <c r="D23" s="32" t="str">
        <f>IF($B23=$B$2,IF('Sprint Backlog'!$B20="","",'Sprint Backlog'!$B20&amp;" ["&amp;'Sprint Backlog'!$C20&amp;"]"),"")</f>
        <v/>
      </c>
      <c r="E23" s="32" t="str">
        <f>IF($B23=$B$3,IF('Sprint Backlog'!$B20="","",'Sprint Backlog'!$B20&amp;" ["&amp;'Sprint Backlog'!$C20&amp;"]"),"")</f>
        <v/>
      </c>
    </row>
    <row r="24" spans="1:5" ht="24" customHeight="1" x14ac:dyDescent="0.25">
      <c r="A24" s="42" t="s">
        <v>87</v>
      </c>
      <c r="B24" s="13" t="s">
        <v>4</v>
      </c>
      <c r="C24" s="32" t="s">
        <v>89</v>
      </c>
      <c r="D24" s="32" t="str">
        <f>IF($B24=$B$2,IF('Sprint Backlog'!$B21="","",'Sprint Backlog'!$B21&amp;" ["&amp;'Sprint Backlog'!$C21&amp;"]"),"")</f>
        <v/>
      </c>
      <c r="E24" s="32" t="str">
        <f>IF($B24=$B$3,IF('Sprint Backlog'!$B21="","",'Sprint Backlog'!$B21&amp;" ["&amp;'Sprint Backlog'!$C21&amp;"]"),"")</f>
        <v/>
      </c>
    </row>
    <row r="25" spans="1:5" ht="24" customHeight="1" x14ac:dyDescent="0.25">
      <c r="A25" s="42" t="s">
        <v>88</v>
      </c>
      <c r="B25" s="13" t="s">
        <v>4</v>
      </c>
      <c r="C25" s="32" t="s">
        <v>90</v>
      </c>
      <c r="D25" s="32" t="str">
        <f>IF($B25=$B$2,IF('Sprint Backlog'!$B22="","",'Sprint Backlog'!$B22&amp;" ["&amp;'Sprint Backlog'!$C22&amp;"]"),"")</f>
        <v/>
      </c>
      <c r="E25" s="32" t="str">
        <f>IF($B25=$B$3,IF('Sprint Backlog'!$B22="","",'Sprint Backlog'!$B22&amp;" ["&amp;'Sprint Backlog'!$C22&amp;"]"),"")</f>
        <v/>
      </c>
    </row>
    <row r="26" spans="1:5" ht="24" customHeight="1" x14ac:dyDescent="0.25">
      <c r="A26" s="42" t="s">
        <v>91</v>
      </c>
      <c r="B26" s="13" t="s">
        <v>4</v>
      </c>
      <c r="C26" s="32" t="s">
        <v>92</v>
      </c>
      <c r="D26" s="32" t="str">
        <f>IF($B26=$B$2,IF('Sprint Backlog'!$B23="","",'Sprint Backlog'!$B23&amp;" ["&amp;'Sprint Backlog'!$C23&amp;"]"),"")</f>
        <v/>
      </c>
      <c r="E26" s="32" t="str">
        <f>IF($B26=$B$3,IF('Sprint Backlog'!$B23="","",'Sprint Backlog'!$B23&amp;" ["&amp;'Sprint Backlog'!$C23&amp;"]"),"")</f>
        <v/>
      </c>
    </row>
    <row r="27" spans="1:5" ht="24" customHeight="1" x14ac:dyDescent="0.25">
      <c r="A27" s="42">
        <f>'Sprint Backlog'!$A24</f>
        <v>0</v>
      </c>
      <c r="B27" s="13" t="s">
        <v>4</v>
      </c>
      <c r="C27" s="32" t="str">
        <f>IF($B27=$B$1,IF('Sprint Backlog'!$B24="","",'Sprint Backlog'!$B24&amp;" ["&amp;'Sprint Backlog'!$C24&amp;"]"),"")</f>
        <v/>
      </c>
      <c r="D27" s="32" t="str">
        <f>IF($B27=$B$2,IF('Sprint Backlog'!$B24="","",'Sprint Backlog'!$B24&amp;" ["&amp;'Sprint Backlog'!$C24&amp;"]"),"")</f>
        <v/>
      </c>
      <c r="E27" s="32" t="str">
        <f>IF($B27=$B$3,IF('Sprint Backlog'!$B24="","",'Sprint Backlog'!$B24&amp;" ["&amp;'Sprint Backlog'!$C24&amp;"]"),"")</f>
        <v/>
      </c>
    </row>
    <row r="28" spans="1:5" ht="24" customHeight="1" x14ac:dyDescent="0.25">
      <c r="A28" s="42">
        <f>'Sprint Backlog'!$A25</f>
        <v>0</v>
      </c>
      <c r="B28" s="13" t="s">
        <v>4</v>
      </c>
      <c r="C28" s="32" t="str">
        <f>IF($B28=$B$1,IF('Sprint Backlog'!$B25="","",'Sprint Backlog'!$B25&amp;" ["&amp;'Sprint Backlog'!$C25&amp;"]"),"")</f>
        <v/>
      </c>
      <c r="D28" s="32" t="str">
        <f>IF($B28=$B$2,IF('Sprint Backlog'!$B25="","",'Sprint Backlog'!$B25&amp;" ["&amp;'Sprint Backlog'!$C25&amp;"]"),"")</f>
        <v/>
      </c>
      <c r="E28" s="32" t="str">
        <f>IF($B28=$B$3,IF('Sprint Backlog'!$B25="","",'Sprint Backlog'!$B25&amp;" ["&amp;'Sprint Backlog'!$C25&amp;"]"),"")</f>
        <v/>
      </c>
    </row>
    <row r="29" spans="1:5" ht="24" customHeight="1" x14ac:dyDescent="0.25">
      <c r="A29" s="42">
        <f>'Sprint Backlog'!$A26</f>
        <v>0</v>
      </c>
      <c r="B29" s="13" t="s">
        <v>4</v>
      </c>
      <c r="C29" s="32" t="str">
        <f>IF($B29=$B$1,IF('Sprint Backlog'!$B26="","",'Sprint Backlog'!$B26&amp;" ["&amp;'Sprint Backlog'!$C26&amp;"]"),"")</f>
        <v/>
      </c>
      <c r="D29" s="32" t="str">
        <f>IF($B29=$B$2,IF('Sprint Backlog'!$B26="","",'Sprint Backlog'!$B26&amp;" ["&amp;'Sprint Backlog'!$C26&amp;"]"),"")</f>
        <v/>
      </c>
      <c r="E29" s="32" t="str">
        <f>IF($B29=$B$3,IF('Sprint Backlog'!$B26="","",'Sprint Backlog'!$B26&amp;" ["&amp;'Sprint Backlog'!$C26&amp;"]"),"")</f>
        <v/>
      </c>
    </row>
    <row r="30" spans="1:5" ht="24" customHeight="1" x14ac:dyDescent="0.25">
      <c r="A30" s="42">
        <f>'Sprint Backlog'!$A27</f>
        <v>0</v>
      </c>
      <c r="B30" s="13" t="s">
        <v>4</v>
      </c>
      <c r="C30" s="32" t="str">
        <f>IF($B30=$B$1,IF('Sprint Backlog'!$B27="","",'Sprint Backlog'!$B27&amp;" ["&amp;'Sprint Backlog'!$C27&amp;"]"),"")</f>
        <v/>
      </c>
      <c r="D30" s="32" t="str">
        <f>IF($B30=$B$2,IF('Sprint Backlog'!$B27="","",'Sprint Backlog'!$B27&amp;" ["&amp;'Sprint Backlog'!$C27&amp;"]"),"")</f>
        <v/>
      </c>
      <c r="E30" s="32" t="str">
        <f>IF($B30=$B$3,IF('Sprint Backlog'!$B27="","",'Sprint Backlog'!$B27&amp;" ["&amp;'Sprint Backlog'!$C27&amp;"]"),"")</f>
        <v/>
      </c>
    </row>
    <row r="31" spans="1:5" ht="24" customHeight="1" x14ac:dyDescent="0.25">
      <c r="A31" s="42">
        <f>'Sprint Backlog'!$A28</f>
        <v>0</v>
      </c>
      <c r="B31" s="13" t="s">
        <v>4</v>
      </c>
      <c r="C31" s="32" t="str">
        <f>IF($B31=$B$1,IF('Sprint Backlog'!$B28="","",'Sprint Backlog'!$B28&amp;" ["&amp;'Sprint Backlog'!$C28&amp;"]"),"")</f>
        <v/>
      </c>
      <c r="D31" s="32" t="str">
        <f>IF($B31=$B$2,IF('Sprint Backlog'!$B28="","",'Sprint Backlog'!$B28&amp;" ["&amp;'Sprint Backlog'!$C28&amp;"]"),"")</f>
        <v/>
      </c>
      <c r="E31" s="32" t="str">
        <f>IF($B31=$B$3,IF('Sprint Backlog'!$B28="","",'Sprint Backlog'!$B28&amp;" ["&amp;'Sprint Backlog'!$C28&amp;"]"),"")</f>
        <v/>
      </c>
    </row>
    <row r="32" spans="1:5" ht="24" customHeight="1" x14ac:dyDescent="0.25">
      <c r="A32" s="42">
        <f>'Sprint Backlog'!$A29</f>
        <v>0</v>
      </c>
      <c r="B32" s="13" t="s">
        <v>4</v>
      </c>
      <c r="C32" s="32" t="str">
        <f>IF($B32=$B$1,IF('Sprint Backlog'!$B29="","",'Sprint Backlog'!$B29&amp;" ["&amp;'Sprint Backlog'!$C29&amp;"]"),"")</f>
        <v/>
      </c>
      <c r="D32" s="32" t="str">
        <f>IF($B32=$B$2,IF('Sprint Backlog'!$B29="","",'Sprint Backlog'!$B29&amp;" ["&amp;'Sprint Backlog'!$C29&amp;"]"),"")</f>
        <v/>
      </c>
      <c r="E32" s="32" t="str">
        <f>IF($B32=$B$3,IF('Sprint Backlog'!$B29="","",'Sprint Backlog'!$B29&amp;" ["&amp;'Sprint Backlog'!$C29&amp;"]"),"")</f>
        <v/>
      </c>
    </row>
    <row r="33" spans="1:5" ht="24" customHeight="1" x14ac:dyDescent="0.25">
      <c r="A33" s="42">
        <f>'Sprint Backlog'!$A30</f>
        <v>0</v>
      </c>
      <c r="B33" s="13" t="s">
        <v>4</v>
      </c>
      <c r="C33" s="32" t="str">
        <f>IF($B33=$B$1,IF('Sprint Backlog'!$B30="","",'Sprint Backlog'!$B30&amp;" ["&amp;'Sprint Backlog'!$C30&amp;"]"),"")</f>
        <v/>
      </c>
      <c r="D33" s="32" t="str">
        <f>IF($B33=$B$2,IF('Sprint Backlog'!$B30="","",'Sprint Backlog'!$B30&amp;" ["&amp;'Sprint Backlog'!$C30&amp;"]"),"")</f>
        <v/>
      </c>
      <c r="E33" s="32" t="str">
        <f>IF($B33=$B$3,IF('Sprint Backlog'!$B30="","",'Sprint Backlog'!$B30&amp;" ["&amp;'Sprint Backlog'!$C30&amp;"]"),"")</f>
        <v/>
      </c>
    </row>
    <row r="34" spans="1:5" ht="24" customHeight="1" x14ac:dyDescent="0.25">
      <c r="A34" s="42">
        <f>'Sprint Backlog'!$A31</f>
        <v>0</v>
      </c>
      <c r="B34" s="13" t="s">
        <v>4</v>
      </c>
      <c r="C34" s="32" t="str">
        <f>IF($B34=$B$1,IF('Sprint Backlog'!$B31="","",'Sprint Backlog'!$B31&amp;" ["&amp;'Sprint Backlog'!$C31&amp;"]"),"")</f>
        <v/>
      </c>
      <c r="D34" s="32" t="str">
        <f>IF($B34=$B$2,IF('Sprint Backlog'!$B31="","",'Sprint Backlog'!$B31&amp;" ["&amp;'Sprint Backlog'!$C31&amp;"]"),"")</f>
        <v/>
      </c>
      <c r="E34" s="32" t="str">
        <f>IF($B34=$B$3,IF('Sprint Backlog'!$B31="","",'Sprint Backlog'!$B31&amp;" ["&amp;'Sprint Backlog'!$C31&amp;"]"),"")</f>
        <v/>
      </c>
    </row>
    <row r="35" spans="1:5" ht="24" customHeight="1" x14ac:dyDescent="0.25">
      <c r="A35" s="42">
        <f>'Sprint Backlog'!$A32</f>
        <v>0</v>
      </c>
      <c r="B35" s="13" t="s">
        <v>4</v>
      </c>
      <c r="C35" s="32" t="str">
        <f>IF($B35=$B$1,IF('Sprint Backlog'!$B32="","",'Sprint Backlog'!$B32&amp;" ["&amp;'Sprint Backlog'!$C32&amp;"]"),"")</f>
        <v/>
      </c>
      <c r="D35" s="32" t="str">
        <f>IF($B35=$B$2,IF('Sprint Backlog'!$B32="","",'Sprint Backlog'!$B32&amp;" ["&amp;'Sprint Backlog'!$C32&amp;"]"),"")</f>
        <v/>
      </c>
      <c r="E35" s="32" t="str">
        <f>IF($B35=$B$3,IF('Sprint Backlog'!$B32="","",'Sprint Backlog'!$B32&amp;" ["&amp;'Sprint Backlog'!$C32&amp;"]"),"")</f>
        <v/>
      </c>
    </row>
    <row r="36" spans="1:5" ht="24" customHeight="1" x14ac:dyDescent="0.25">
      <c r="A36" s="42">
        <f>'Sprint Backlog'!$A33</f>
        <v>0</v>
      </c>
      <c r="B36" s="13" t="s">
        <v>4</v>
      </c>
      <c r="C36" s="32" t="str">
        <f>IF($B36=$B$1,IF('Sprint Backlog'!$B33="","",'Sprint Backlog'!$B33&amp;" ["&amp;'Sprint Backlog'!$C33&amp;"]"),"")</f>
        <v/>
      </c>
      <c r="D36" s="32" t="str">
        <f>IF($B36=$B$2,IF('Sprint Backlog'!$B33="","",'Sprint Backlog'!$B33&amp;" ["&amp;'Sprint Backlog'!$C33&amp;"]"),"")</f>
        <v/>
      </c>
      <c r="E36" s="32" t="str">
        <f>IF($B36=$B$3,IF('Sprint Backlog'!$B33="","",'Sprint Backlog'!$B33&amp;" ["&amp;'Sprint Backlog'!$C33&amp;"]"),"")</f>
        <v/>
      </c>
    </row>
    <row r="37" spans="1:5" ht="24" customHeight="1" x14ac:dyDescent="0.25">
      <c r="A37" s="42">
        <f>'Sprint Backlog'!$A34</f>
        <v>0</v>
      </c>
      <c r="B37" s="13" t="s">
        <v>4</v>
      </c>
      <c r="C37" s="32" t="str">
        <f>IF($B37=$B$1,IF('Sprint Backlog'!$B34="","",'Sprint Backlog'!$B34&amp;" ["&amp;'Sprint Backlog'!$C34&amp;"]"),"")</f>
        <v/>
      </c>
      <c r="D37" s="32" t="str">
        <f>IF($B37=$B$2,IF('Sprint Backlog'!$B34="","",'Sprint Backlog'!$B34&amp;" ["&amp;'Sprint Backlog'!$C34&amp;"]"),"")</f>
        <v/>
      </c>
      <c r="E37" s="32" t="str">
        <f>IF($B37=$B$3,IF('Sprint Backlog'!$B34="","",'Sprint Backlog'!$B34&amp;" ["&amp;'Sprint Backlog'!$C34&amp;"]"),"")</f>
        <v/>
      </c>
    </row>
    <row r="38" spans="1:5" ht="24" customHeight="1" x14ac:dyDescent="0.25">
      <c r="A38" s="42">
        <f>'Sprint Backlog'!$A35</f>
        <v>0</v>
      </c>
      <c r="B38" s="13" t="s">
        <v>4</v>
      </c>
      <c r="C38" s="32" t="str">
        <f>IF($B38=$B$1,IF('Sprint Backlog'!$B35="","",'Sprint Backlog'!$B35&amp;" ["&amp;'Sprint Backlog'!$C35&amp;"]"),"")</f>
        <v/>
      </c>
      <c r="D38" s="32" t="str">
        <f>IF($B38=$B$2,IF('Sprint Backlog'!$B35="","",'Sprint Backlog'!$B35&amp;" ["&amp;'Sprint Backlog'!$C35&amp;"]"),"")</f>
        <v/>
      </c>
      <c r="E38" s="32" t="str">
        <f>IF($B38=$B$3,IF('Sprint Backlog'!$B35="","",'Sprint Backlog'!$B35&amp;" ["&amp;'Sprint Backlog'!$C35&amp;"]"),"")</f>
        <v/>
      </c>
    </row>
    <row r="39" spans="1:5" ht="24" customHeight="1" x14ac:dyDescent="0.25">
      <c r="A39" s="42">
        <f>'Sprint Backlog'!$A36</f>
        <v>0</v>
      </c>
      <c r="B39" s="13" t="s">
        <v>4</v>
      </c>
      <c r="C39" s="32" t="str">
        <f>IF($B39=$B$1,IF('Sprint Backlog'!$B36="","",'Sprint Backlog'!$B36&amp;" ["&amp;'Sprint Backlog'!$C36&amp;"]"),"")</f>
        <v/>
      </c>
      <c r="D39" s="32" t="str">
        <f>IF($B39=$B$2,IF('Sprint Backlog'!$B36="","",'Sprint Backlog'!$B36&amp;" ["&amp;'Sprint Backlog'!$C36&amp;"]"),"")</f>
        <v/>
      </c>
      <c r="E39" s="32" t="str">
        <f>IF($B39=$B$3,IF('Sprint Backlog'!$B36="","",'Sprint Backlog'!$B36&amp;" ["&amp;'Sprint Backlog'!$C36&amp;"]"),"")</f>
        <v/>
      </c>
    </row>
    <row r="40" spans="1:5" ht="24" customHeight="1" x14ac:dyDescent="0.25">
      <c r="A40" s="42">
        <f>'Sprint Backlog'!$A37</f>
        <v>0</v>
      </c>
      <c r="B40" s="13" t="s">
        <v>4</v>
      </c>
      <c r="C40" s="32" t="str">
        <f>IF($B40=$B$1,IF('Sprint Backlog'!$B37="","",'Sprint Backlog'!$B37&amp;" ["&amp;'Sprint Backlog'!$C37&amp;"]"),"")</f>
        <v/>
      </c>
      <c r="D40" s="32" t="str">
        <f>IF($B40=$B$2,IF('Sprint Backlog'!$B37="","",'Sprint Backlog'!$B37&amp;" ["&amp;'Sprint Backlog'!$C37&amp;"]"),"")</f>
        <v/>
      </c>
      <c r="E40" s="32" t="str">
        <f>IF($B40=$B$3,IF('Sprint Backlog'!$B37="","",'Sprint Backlog'!$B37&amp;" ["&amp;'Sprint Backlog'!$C37&amp;"]"),"")</f>
        <v/>
      </c>
    </row>
    <row r="41" spans="1:5" ht="24" customHeight="1" x14ac:dyDescent="0.25">
      <c r="A41" s="42">
        <f>'Sprint Backlog'!$A38</f>
        <v>0</v>
      </c>
      <c r="B41" s="13" t="s">
        <v>4</v>
      </c>
      <c r="C41" s="32" t="str">
        <f>IF($B41=$B$1,IF('Sprint Backlog'!$B38="","",'Sprint Backlog'!$B38&amp;" ["&amp;'Sprint Backlog'!$C38&amp;"]"),"")</f>
        <v/>
      </c>
      <c r="D41" s="32" t="str">
        <f>IF($B41=$B$2,IF('Sprint Backlog'!$B38="","",'Sprint Backlog'!$B38&amp;" ["&amp;'Sprint Backlog'!$C38&amp;"]"),"")</f>
        <v/>
      </c>
      <c r="E41" s="32" t="str">
        <f>IF($B41=$B$3,IF('Sprint Backlog'!$B38="","",'Sprint Backlog'!$B38&amp;" ["&amp;'Sprint Backlog'!$C38&amp;"]"),"")</f>
        <v/>
      </c>
    </row>
    <row r="42" spans="1:5" ht="24" customHeight="1" x14ac:dyDescent="0.25">
      <c r="A42" s="42">
        <f>'Sprint Backlog'!$A39</f>
        <v>0</v>
      </c>
      <c r="B42" s="13" t="s">
        <v>4</v>
      </c>
      <c r="C42" s="32" t="str">
        <f>IF($B42=$B$1,IF('Sprint Backlog'!$B39="","",'Sprint Backlog'!$B39&amp;" ["&amp;'Sprint Backlog'!$C39&amp;"]"),"")</f>
        <v/>
      </c>
      <c r="D42" s="32" t="str">
        <f>IF($B42=$B$2,IF('Sprint Backlog'!$B39="","",'Sprint Backlog'!$B39&amp;" ["&amp;'Sprint Backlog'!$C39&amp;"]"),"")</f>
        <v/>
      </c>
      <c r="E42" s="32" t="str">
        <f>IF($B42=$B$3,IF('Sprint Backlog'!$B39="","",'Sprint Backlog'!$B39&amp;" ["&amp;'Sprint Backlog'!$C39&amp;"]"),"")</f>
        <v/>
      </c>
    </row>
    <row r="43" spans="1:5" ht="24" customHeight="1" x14ac:dyDescent="0.25">
      <c r="A43" s="42">
        <f>'Sprint Backlog'!$A40</f>
        <v>0</v>
      </c>
      <c r="B43" s="13" t="s">
        <v>4</v>
      </c>
      <c r="C43" s="32" t="str">
        <f>IF($B43=$B$1,IF('Sprint Backlog'!$B40="","",'Sprint Backlog'!$B40&amp;" ["&amp;'Sprint Backlog'!$C40&amp;"]"),"")</f>
        <v/>
      </c>
      <c r="D43" s="32" t="str">
        <f>IF($B43=$B$2,IF('Sprint Backlog'!$B40="","",'Sprint Backlog'!$B40&amp;" ["&amp;'Sprint Backlog'!$C40&amp;"]"),"")</f>
        <v/>
      </c>
      <c r="E43" s="32" t="str">
        <f>IF($B43=$B$3,IF('Sprint Backlog'!$B40="","",'Sprint Backlog'!$B40&amp;" ["&amp;'Sprint Backlog'!$C40&amp;"]"),"")</f>
        <v/>
      </c>
    </row>
    <row r="44" spans="1:5" ht="24" customHeight="1" x14ac:dyDescent="0.25">
      <c r="A44" s="42">
        <f>'Sprint Backlog'!$A41</f>
        <v>0</v>
      </c>
      <c r="B44" s="13" t="s">
        <v>4</v>
      </c>
      <c r="C44" s="32" t="str">
        <f>IF($B44=$B$1,IF('Sprint Backlog'!$B41="","",'Sprint Backlog'!$B41&amp;" ["&amp;'Sprint Backlog'!$C41&amp;"]"),"")</f>
        <v/>
      </c>
      <c r="D44" s="32" t="str">
        <f>IF($B44=$B$2,IF('Sprint Backlog'!$B41="","",'Sprint Backlog'!$B41&amp;" ["&amp;'Sprint Backlog'!$C41&amp;"]"),"")</f>
        <v/>
      </c>
      <c r="E44" s="32" t="str">
        <f>IF($B44=$B$3,IF('Sprint Backlog'!$B41="","",'Sprint Backlog'!$B41&amp;" ["&amp;'Sprint Backlog'!$C41&amp;"]"),"")</f>
        <v/>
      </c>
    </row>
    <row r="45" spans="1:5" ht="24" customHeight="1" x14ac:dyDescent="0.25">
      <c r="A45" s="42">
        <f>'Sprint Backlog'!$A42</f>
        <v>0</v>
      </c>
      <c r="B45" s="13" t="s">
        <v>4</v>
      </c>
      <c r="C45" s="32" t="str">
        <f>IF($B45=$B$1,IF('Sprint Backlog'!$B42="","",'Sprint Backlog'!$B42&amp;" ["&amp;'Sprint Backlog'!$C42&amp;"]"),"")</f>
        <v/>
      </c>
      <c r="D45" s="32" t="str">
        <f>IF($B45=$B$2,IF('Sprint Backlog'!$B42="","",'Sprint Backlog'!$B42&amp;" ["&amp;'Sprint Backlog'!$C42&amp;"]"),"")</f>
        <v/>
      </c>
      <c r="E45" s="32" t="str">
        <f>IF($B45=$B$3,IF('Sprint Backlog'!$B42="","",'Sprint Backlog'!$B42&amp;" ["&amp;'Sprint Backlog'!$C42&amp;"]"),"")</f>
        <v/>
      </c>
    </row>
    <row r="46" spans="1:5" ht="24" customHeight="1" x14ac:dyDescent="0.25">
      <c r="A46" s="42">
        <f>'Sprint Backlog'!$A43</f>
        <v>0</v>
      </c>
      <c r="B46" s="13" t="s">
        <v>4</v>
      </c>
      <c r="C46" s="32" t="str">
        <f>IF($B46=$B$1,IF('Sprint Backlog'!$B43="","",'Sprint Backlog'!$B43&amp;" ["&amp;'Sprint Backlog'!$C43&amp;"]"),"")</f>
        <v/>
      </c>
      <c r="D46" s="32" t="str">
        <f>IF($B46=$B$2,IF('Sprint Backlog'!$B43="","",'Sprint Backlog'!$B43&amp;" ["&amp;'Sprint Backlog'!$C43&amp;"]"),"")</f>
        <v/>
      </c>
      <c r="E46" s="32" t="str">
        <f>IF($B46=$B$3,IF('Sprint Backlog'!$B43="","",'Sprint Backlog'!$B43&amp;" ["&amp;'Sprint Backlog'!$C43&amp;"]"),"")</f>
        <v/>
      </c>
    </row>
    <row r="47" spans="1:5" ht="24" customHeight="1" x14ac:dyDescent="0.25">
      <c r="A47" s="42">
        <f>'Sprint Backlog'!$A44</f>
        <v>0</v>
      </c>
      <c r="B47" s="13" t="s">
        <v>4</v>
      </c>
      <c r="C47" s="32" t="str">
        <f>IF($B47=$B$1,IF('Sprint Backlog'!$B44="","",'Sprint Backlog'!$B44&amp;" ["&amp;'Sprint Backlog'!$C44&amp;"]"),"")</f>
        <v/>
      </c>
      <c r="D47" s="32" t="str">
        <f>IF($B47=$B$2,IF('Sprint Backlog'!$B44="","",'Sprint Backlog'!$B44&amp;" ["&amp;'Sprint Backlog'!$C44&amp;"]"),"")</f>
        <v/>
      </c>
      <c r="E47" s="32" t="str">
        <f>IF($B47=$B$3,IF('Sprint Backlog'!$B44="","",'Sprint Backlog'!$B44&amp;" ["&amp;'Sprint Backlog'!$C44&amp;"]"),"")</f>
        <v/>
      </c>
    </row>
    <row r="48" spans="1:5" ht="24" customHeight="1" x14ac:dyDescent="0.25">
      <c r="A48" s="42">
        <f>'Sprint Backlog'!$A45</f>
        <v>0</v>
      </c>
      <c r="B48" s="13" t="s">
        <v>4</v>
      </c>
      <c r="C48" s="32" t="str">
        <f>IF($B48=$B$1,IF('Sprint Backlog'!$B45="","",'Sprint Backlog'!$B45&amp;" ["&amp;'Sprint Backlog'!$C45&amp;"]"),"")</f>
        <v/>
      </c>
      <c r="D48" s="32" t="str">
        <f>IF($B48=$B$2,IF('Sprint Backlog'!$B45="","",'Sprint Backlog'!$B45&amp;" ["&amp;'Sprint Backlog'!$C45&amp;"]"),"")</f>
        <v/>
      </c>
      <c r="E48" s="32" t="str">
        <f>IF($B48=$B$3,IF('Sprint Backlog'!$B45="","",'Sprint Backlog'!$B45&amp;" ["&amp;'Sprint Backlog'!$C45&amp;"]"),"")</f>
        <v/>
      </c>
    </row>
    <row r="49" spans="1:5" ht="24" customHeight="1" x14ac:dyDescent="0.25">
      <c r="A49" s="42">
        <f>'Sprint Backlog'!$A46</f>
        <v>0</v>
      </c>
      <c r="B49" s="13" t="s">
        <v>4</v>
      </c>
      <c r="C49" s="32" t="str">
        <f>IF($B49=$B$1,IF('Sprint Backlog'!$B46="","",'Sprint Backlog'!$B46&amp;" ["&amp;'Sprint Backlog'!$C46&amp;"]"),"")</f>
        <v/>
      </c>
      <c r="D49" s="32" t="str">
        <f>IF($B49=$B$2,IF('Sprint Backlog'!$B46="","",'Sprint Backlog'!$B46&amp;" ["&amp;'Sprint Backlog'!$C46&amp;"]"),"")</f>
        <v/>
      </c>
      <c r="E49" s="32" t="str">
        <f>IF($B49=$B$3,IF('Sprint Backlog'!$B46="","",'Sprint Backlog'!$B46&amp;" ["&amp;'Sprint Backlog'!$C46&amp;"]"),"")</f>
        <v/>
      </c>
    </row>
    <row r="50" spans="1:5" ht="24" customHeight="1" x14ac:dyDescent="0.25">
      <c r="A50" s="42">
        <f>'Sprint Backlog'!$A47</f>
        <v>0</v>
      </c>
      <c r="B50" s="13" t="s">
        <v>4</v>
      </c>
      <c r="C50" s="32" t="str">
        <f>IF($B50=$B$1,IF('Sprint Backlog'!$B47="","",'Sprint Backlog'!$B47&amp;" ["&amp;'Sprint Backlog'!$C47&amp;"]"),"")</f>
        <v/>
      </c>
      <c r="D50" s="32" t="str">
        <f>IF($B50=$B$2,IF('Sprint Backlog'!$B47="","",'Sprint Backlog'!$B47&amp;" ["&amp;'Sprint Backlog'!$C47&amp;"]"),"")</f>
        <v/>
      </c>
      <c r="E50" s="32" t="str">
        <f>IF($B50=$B$3,IF('Sprint Backlog'!$B47="","",'Sprint Backlog'!$B47&amp;" ["&amp;'Sprint Backlog'!$C47&amp;"]"),"")</f>
        <v/>
      </c>
    </row>
    <row r="51" spans="1:5" ht="24" customHeight="1" x14ac:dyDescent="0.25">
      <c r="A51" s="42">
        <f>'Sprint Backlog'!$A48</f>
        <v>0</v>
      </c>
      <c r="B51" s="13" t="s">
        <v>4</v>
      </c>
      <c r="C51" s="32" t="str">
        <f>IF($B51=$B$1,IF('Sprint Backlog'!$B48="","",'Sprint Backlog'!$B48&amp;" ["&amp;'Sprint Backlog'!$C48&amp;"]"),"")</f>
        <v/>
      </c>
      <c r="D51" s="32" t="str">
        <f>IF($B51=$B$2,IF('Sprint Backlog'!$B48="","",'Sprint Backlog'!$B48&amp;" ["&amp;'Sprint Backlog'!$C48&amp;"]"),"")</f>
        <v/>
      </c>
      <c r="E51" s="32" t="str">
        <f>IF($B51=$B$3,IF('Sprint Backlog'!$B48="","",'Sprint Backlog'!$B48&amp;" ["&amp;'Sprint Backlog'!$C48&amp;"]"),"")</f>
        <v/>
      </c>
    </row>
    <row r="52" spans="1:5" ht="24" customHeight="1" x14ac:dyDescent="0.25">
      <c r="A52" s="42">
        <f>'Sprint Backlog'!$A49</f>
        <v>0</v>
      </c>
      <c r="B52" s="13" t="s">
        <v>4</v>
      </c>
      <c r="C52" s="32" t="str">
        <f>IF($B52=$B$1,IF('Sprint Backlog'!$B49="","",'Sprint Backlog'!$B49&amp;" ["&amp;'Sprint Backlog'!$C49&amp;"]"),"")</f>
        <v/>
      </c>
      <c r="D52" s="32" t="str">
        <f>IF($B52=$B$2,IF('Sprint Backlog'!$B49="","",'Sprint Backlog'!$B49&amp;" ["&amp;'Sprint Backlog'!$C49&amp;"]"),"")</f>
        <v/>
      </c>
      <c r="E52" s="32" t="str">
        <f>IF($B52=$B$3,IF('Sprint Backlog'!$B49="","",'Sprint Backlog'!$B49&amp;" ["&amp;'Sprint Backlog'!$C49&amp;"]"),"")</f>
        <v/>
      </c>
    </row>
    <row r="53" spans="1:5" ht="24" customHeight="1" x14ac:dyDescent="0.25">
      <c r="A53" s="42">
        <f>'Sprint Backlog'!$A50</f>
        <v>0</v>
      </c>
      <c r="B53" s="13" t="s">
        <v>4</v>
      </c>
      <c r="C53" s="32" t="str">
        <f>IF($B53=$B$1,IF('Sprint Backlog'!$B50="","",'Sprint Backlog'!$B50&amp;" ["&amp;'Sprint Backlog'!$C50&amp;"]"),"")</f>
        <v/>
      </c>
      <c r="D53" s="32" t="str">
        <f>IF($B53=$B$2,IF('Sprint Backlog'!$B50="","",'Sprint Backlog'!$B50&amp;" ["&amp;'Sprint Backlog'!$C50&amp;"]"),"")</f>
        <v/>
      </c>
      <c r="E53" s="32" t="str">
        <f>IF($B53=$B$3,IF('Sprint Backlog'!$B50="","",'Sprint Backlog'!$B50&amp;" ["&amp;'Sprint Backlog'!$C50&amp;"]"),"")</f>
        <v/>
      </c>
    </row>
    <row r="54" spans="1:5" ht="24" customHeight="1" x14ac:dyDescent="0.25">
      <c r="A54" s="42">
        <f>'Sprint Backlog'!$A51</f>
        <v>0</v>
      </c>
      <c r="B54" s="13" t="s">
        <v>4</v>
      </c>
      <c r="C54" s="32" t="str">
        <f>IF($B54=$B$1,IF('Sprint Backlog'!$B51="","",'Sprint Backlog'!$B51&amp;" ["&amp;'Sprint Backlog'!$C51&amp;"]"),"")</f>
        <v/>
      </c>
      <c r="D54" s="32" t="str">
        <f>IF($B54=$B$2,IF('Sprint Backlog'!$B51="","",'Sprint Backlog'!$B51&amp;" ["&amp;'Sprint Backlog'!$C51&amp;"]"),"")</f>
        <v/>
      </c>
      <c r="E54" s="32" t="str">
        <f>IF($B54=$B$3,IF('Sprint Backlog'!$B51="","",'Sprint Backlog'!$B51&amp;" ["&amp;'Sprint Backlog'!$C51&amp;"]"),"")</f>
        <v/>
      </c>
    </row>
    <row r="55" spans="1:5" ht="24" customHeight="1" x14ac:dyDescent="0.25">
      <c r="A55" s="42">
        <f>'Sprint Backlog'!$A52</f>
        <v>0</v>
      </c>
      <c r="B55" s="13" t="s">
        <v>4</v>
      </c>
      <c r="C55" s="32" t="str">
        <f>IF($B55=$B$1,IF('Sprint Backlog'!$B52="","",'Sprint Backlog'!$B52&amp;" ["&amp;'Sprint Backlog'!$C52&amp;"]"),"")</f>
        <v/>
      </c>
      <c r="D55" s="32" t="str">
        <f>IF($B55=$B$2,IF('Sprint Backlog'!$B52="","",'Sprint Backlog'!$B52&amp;" ["&amp;'Sprint Backlog'!$C52&amp;"]"),"")</f>
        <v/>
      </c>
      <c r="E55" s="32" t="str">
        <f>IF($B55=$B$3,IF('Sprint Backlog'!$B52="","",'Sprint Backlog'!$B52&amp;" ["&amp;'Sprint Backlog'!$C52&amp;"]"),"")</f>
        <v/>
      </c>
    </row>
    <row r="56" spans="1:5" ht="24" customHeight="1" x14ac:dyDescent="0.25">
      <c r="A56" s="42">
        <f>'Sprint Backlog'!$A53</f>
        <v>0</v>
      </c>
      <c r="B56" s="13" t="s">
        <v>4</v>
      </c>
      <c r="C56" s="32" t="str">
        <f>IF($B56=$B$1,IF('Sprint Backlog'!$B53="","",'Sprint Backlog'!$B53&amp;" ["&amp;'Sprint Backlog'!$C53&amp;"]"),"")</f>
        <v/>
      </c>
      <c r="D56" s="32" t="str">
        <f>IF($B56=$B$2,IF('Sprint Backlog'!$B53="","",'Sprint Backlog'!$B53&amp;" ["&amp;'Sprint Backlog'!$C53&amp;"]"),"")</f>
        <v/>
      </c>
      <c r="E56" s="32" t="str">
        <f>IF($B56=$B$3,IF('Sprint Backlog'!$B53="","",'Sprint Backlog'!$B53&amp;" ["&amp;'Sprint Backlog'!$C53&amp;"]"),"")</f>
        <v/>
      </c>
    </row>
    <row r="57" spans="1:5" ht="24" customHeight="1" x14ac:dyDescent="0.25">
      <c r="A57" s="42">
        <f>'Sprint Backlog'!$A54</f>
        <v>0</v>
      </c>
      <c r="B57" s="13" t="s">
        <v>4</v>
      </c>
      <c r="C57" s="32" t="str">
        <f>IF($B57=$B$1,IF('Sprint Backlog'!$B54="","",'Sprint Backlog'!$B54&amp;" ["&amp;'Sprint Backlog'!$C54&amp;"]"),"")</f>
        <v/>
      </c>
      <c r="D57" s="32" t="str">
        <f>IF($B57=$B$2,IF('Sprint Backlog'!$B54="","",'Sprint Backlog'!$B54&amp;" ["&amp;'Sprint Backlog'!$C54&amp;"]"),"")</f>
        <v/>
      </c>
      <c r="E57" s="32" t="str">
        <f>IF($B57=$B$3,IF('Sprint Backlog'!$B54="","",'Sprint Backlog'!$B54&amp;" ["&amp;'Sprint Backlog'!$C54&amp;"]"),"")</f>
        <v/>
      </c>
    </row>
    <row r="58" spans="1:5" ht="24" customHeight="1" x14ac:dyDescent="0.25">
      <c r="A58" s="42">
        <f>'Sprint Backlog'!$A55</f>
        <v>0</v>
      </c>
      <c r="B58" s="13" t="s">
        <v>4</v>
      </c>
      <c r="C58" s="32" t="str">
        <f>IF($B58=$B$1,IF('Sprint Backlog'!$B55="","",'Sprint Backlog'!$B55&amp;" ["&amp;'Sprint Backlog'!$C55&amp;"]"),"")</f>
        <v/>
      </c>
      <c r="D58" s="32" t="str">
        <f>IF($B58=$B$2,IF('Sprint Backlog'!$B55="","",'Sprint Backlog'!$B55&amp;" ["&amp;'Sprint Backlog'!$C55&amp;"]"),"")</f>
        <v/>
      </c>
      <c r="E58" s="32" t="str">
        <f>IF($B58=$B$3,IF('Sprint Backlog'!$B55="","",'Sprint Backlog'!$B55&amp;" ["&amp;'Sprint Backlog'!$C55&amp;"]"),"")</f>
        <v/>
      </c>
    </row>
    <row r="59" spans="1:5" ht="24" customHeight="1" x14ac:dyDescent="0.25">
      <c r="A59" s="42">
        <f>'Sprint Backlog'!$A56</f>
        <v>0</v>
      </c>
      <c r="B59" s="13" t="s">
        <v>4</v>
      </c>
      <c r="C59" s="32" t="str">
        <f>IF($B59=$B$1,IF('Sprint Backlog'!$B56="","",'Sprint Backlog'!$B56&amp;" ["&amp;'Sprint Backlog'!$C56&amp;"]"),"")</f>
        <v/>
      </c>
      <c r="D59" s="32" t="str">
        <f>IF($B59=$B$2,IF('Sprint Backlog'!$B56="","",'Sprint Backlog'!$B56&amp;" ["&amp;'Sprint Backlog'!$C56&amp;"]"),"")</f>
        <v/>
      </c>
      <c r="E59" s="32" t="str">
        <f>IF($B59=$B$3,IF('Sprint Backlog'!$B56="","",'Sprint Backlog'!$B56&amp;" ["&amp;'Sprint Backlog'!$C56&amp;"]"),"")</f>
        <v/>
      </c>
    </row>
    <row r="60" spans="1:5" ht="24" customHeight="1" x14ac:dyDescent="0.25">
      <c r="A60" s="42">
        <f>'Sprint Backlog'!$A57</f>
        <v>0</v>
      </c>
      <c r="B60" s="13" t="s">
        <v>4</v>
      </c>
      <c r="C60" s="32" t="str">
        <f>IF($B60=$B$1,IF('Sprint Backlog'!$B57="","",'Sprint Backlog'!$B57&amp;" ["&amp;'Sprint Backlog'!$C57&amp;"]"),"")</f>
        <v/>
      </c>
      <c r="D60" s="32" t="str">
        <f>IF($B60=$B$2,IF('Sprint Backlog'!$B57="","",'Sprint Backlog'!$B57&amp;" ["&amp;'Sprint Backlog'!$C57&amp;"]"),"")</f>
        <v/>
      </c>
      <c r="E60" s="32" t="str">
        <f>IF($B60=$B$3,IF('Sprint Backlog'!$B57="","",'Sprint Backlog'!$B57&amp;" ["&amp;'Sprint Backlog'!$C57&amp;"]"),"")</f>
        <v/>
      </c>
    </row>
    <row r="61" spans="1:5" ht="24" customHeight="1" x14ac:dyDescent="0.25">
      <c r="A61" s="42">
        <f>'Sprint Backlog'!$A58</f>
        <v>0</v>
      </c>
      <c r="B61" s="13" t="s">
        <v>4</v>
      </c>
      <c r="C61" s="32" t="str">
        <f>IF($B61=$B$1,IF('Sprint Backlog'!$B58="","",'Sprint Backlog'!$B58&amp;" ["&amp;'Sprint Backlog'!$C58&amp;"]"),"")</f>
        <v/>
      </c>
      <c r="D61" s="32" t="str">
        <f>IF($B61=$B$2,IF('Sprint Backlog'!$B58="","",'Sprint Backlog'!$B58&amp;" ["&amp;'Sprint Backlog'!$C58&amp;"]"),"")</f>
        <v/>
      </c>
      <c r="E61" s="32" t="str">
        <f>IF($B61=$B$3,IF('Sprint Backlog'!$B58="","",'Sprint Backlog'!$B58&amp;" ["&amp;'Sprint Backlog'!$C58&amp;"]"),"")</f>
        <v/>
      </c>
    </row>
    <row r="62" spans="1:5" ht="24" customHeight="1" x14ac:dyDescent="0.25">
      <c r="A62" s="42">
        <f>'Sprint Backlog'!$A59</f>
        <v>0</v>
      </c>
      <c r="B62" s="13" t="s">
        <v>4</v>
      </c>
      <c r="C62" s="32" t="str">
        <f>IF($B62=$B$1,IF('Sprint Backlog'!$B59="","",'Sprint Backlog'!$B59&amp;" ["&amp;'Sprint Backlog'!$C59&amp;"]"),"")</f>
        <v/>
      </c>
      <c r="D62" s="32" t="str">
        <f>IF($B62=$B$2,IF('Sprint Backlog'!$B59="","",'Sprint Backlog'!$B59&amp;" ["&amp;'Sprint Backlog'!$C59&amp;"]"),"")</f>
        <v/>
      </c>
      <c r="E62" s="32" t="str">
        <f>IF($B62=$B$3,IF('Sprint Backlog'!$B59="","",'Sprint Backlog'!$B59&amp;" ["&amp;'Sprint Backlog'!$C59&amp;"]"),"")</f>
        <v/>
      </c>
    </row>
    <row r="63" spans="1:5" ht="24" customHeight="1" x14ac:dyDescent="0.25">
      <c r="A63" s="42">
        <f>'Sprint Backlog'!$A60</f>
        <v>0</v>
      </c>
      <c r="B63" s="13" t="s">
        <v>4</v>
      </c>
      <c r="C63" s="32" t="str">
        <f>IF($B63=$B$1,IF('Sprint Backlog'!$B60="","",'Sprint Backlog'!$B60&amp;" ["&amp;'Sprint Backlog'!$C60&amp;"]"),"")</f>
        <v/>
      </c>
      <c r="D63" s="32" t="str">
        <f>IF($B63=$B$2,IF('Sprint Backlog'!$B60="","",'Sprint Backlog'!$B60&amp;" ["&amp;'Sprint Backlog'!$C60&amp;"]"),"")</f>
        <v/>
      </c>
      <c r="E63" s="32" t="str">
        <f>IF($B63=$B$3,IF('Sprint Backlog'!$B60="","",'Sprint Backlog'!$B60&amp;" ["&amp;'Sprint Backlog'!$C60&amp;"]"),"")</f>
        <v/>
      </c>
    </row>
    <row r="64" spans="1:5" ht="24" customHeight="1" x14ac:dyDescent="0.25">
      <c r="A64" s="42">
        <f>'Sprint Backlog'!$A61</f>
        <v>0</v>
      </c>
      <c r="B64" s="13" t="s">
        <v>4</v>
      </c>
      <c r="C64" s="32" t="str">
        <f>IF($B64=$B$1,IF('Sprint Backlog'!$B61="","",'Sprint Backlog'!$B61&amp;" ["&amp;'Sprint Backlog'!$C61&amp;"]"),"")</f>
        <v/>
      </c>
      <c r="D64" s="32" t="str">
        <f>IF($B64=$B$2,IF('Sprint Backlog'!$B61="","",'Sprint Backlog'!$B61&amp;" ["&amp;'Sprint Backlog'!$C61&amp;"]"),"")</f>
        <v/>
      </c>
      <c r="E64" s="32" t="str">
        <f>IF($B64=$B$3,IF('Sprint Backlog'!$B61="","",'Sprint Backlog'!$B61&amp;" ["&amp;'Sprint Backlog'!$C61&amp;"]"),"")</f>
        <v/>
      </c>
    </row>
    <row r="65" spans="1:5" ht="24" customHeight="1" x14ac:dyDescent="0.25">
      <c r="A65" s="42">
        <f>'Sprint Backlog'!$A62</f>
        <v>0</v>
      </c>
      <c r="B65" s="13" t="s">
        <v>4</v>
      </c>
      <c r="C65" s="32" t="str">
        <f>IF($B65=$B$1,IF('Sprint Backlog'!$B62="","",'Sprint Backlog'!$B62&amp;" ["&amp;'Sprint Backlog'!$C62&amp;"]"),"")</f>
        <v/>
      </c>
      <c r="D65" s="32" t="str">
        <f>IF($B65=$B$2,IF('Sprint Backlog'!$B62="","",'Sprint Backlog'!$B62&amp;" ["&amp;'Sprint Backlog'!$C62&amp;"]"),"")</f>
        <v/>
      </c>
      <c r="E65" s="32" t="str">
        <f>IF($B65=$B$3,IF('Sprint Backlog'!$B62="","",'Sprint Backlog'!$B62&amp;" ["&amp;'Sprint Backlog'!$C62&amp;"]"),"")</f>
        <v/>
      </c>
    </row>
    <row r="66" spans="1:5" ht="24" customHeight="1" x14ac:dyDescent="0.25">
      <c r="A66" s="42">
        <f>'Sprint Backlog'!$A63</f>
        <v>0</v>
      </c>
      <c r="B66" s="13" t="s">
        <v>4</v>
      </c>
      <c r="C66" s="32" t="str">
        <f>IF($B66=$B$1,IF('Sprint Backlog'!$B63="","",'Sprint Backlog'!$B63&amp;" ["&amp;'Sprint Backlog'!$C63&amp;"]"),"")</f>
        <v/>
      </c>
      <c r="D66" s="32" t="str">
        <f>IF($B66=$B$2,IF('Sprint Backlog'!$B63="","",'Sprint Backlog'!$B63&amp;" ["&amp;'Sprint Backlog'!$C63&amp;"]"),"")</f>
        <v/>
      </c>
      <c r="E66" s="32" t="str">
        <f>IF($B66=$B$3,IF('Sprint Backlog'!$B63="","",'Sprint Backlog'!$B63&amp;" ["&amp;'Sprint Backlog'!$C63&amp;"]"),"")</f>
        <v/>
      </c>
    </row>
    <row r="67" spans="1:5" ht="24" customHeight="1" x14ac:dyDescent="0.25">
      <c r="A67" s="42">
        <f>'Sprint Backlog'!$A64</f>
        <v>0</v>
      </c>
      <c r="B67" s="13" t="s">
        <v>4</v>
      </c>
      <c r="C67" s="32" t="str">
        <f>IF($B67=$B$1,IF('Sprint Backlog'!$B64="","",'Sprint Backlog'!$B64&amp;" ["&amp;'Sprint Backlog'!$C64&amp;"]"),"")</f>
        <v/>
      </c>
      <c r="D67" s="32" t="str">
        <f>IF($B67=$B$2,IF('Sprint Backlog'!$B64="","",'Sprint Backlog'!$B64&amp;" ["&amp;'Sprint Backlog'!$C64&amp;"]"),"")</f>
        <v/>
      </c>
      <c r="E67" s="32" t="str">
        <f>IF($B67=$B$3,IF('Sprint Backlog'!$B64="","",'Sprint Backlog'!$B64&amp;" ["&amp;'Sprint Backlog'!$C64&amp;"]"),"")</f>
        <v/>
      </c>
    </row>
    <row r="68" spans="1:5" ht="24" customHeight="1" x14ac:dyDescent="0.25">
      <c r="A68" s="42">
        <f>'Sprint Backlog'!$A65</f>
        <v>0</v>
      </c>
      <c r="B68" s="13" t="s">
        <v>4</v>
      </c>
      <c r="C68" s="32" t="str">
        <f>IF($B68=$B$1,IF('Sprint Backlog'!$B65="","",'Sprint Backlog'!$B65&amp;" ["&amp;'Sprint Backlog'!$C65&amp;"]"),"")</f>
        <v/>
      </c>
      <c r="D68" s="32" t="str">
        <f>IF($B68=$B$2,IF('Sprint Backlog'!$B65="","",'Sprint Backlog'!$B65&amp;" ["&amp;'Sprint Backlog'!$C65&amp;"]"),"")</f>
        <v/>
      </c>
      <c r="E68" s="32" t="str">
        <f>IF($B68=$B$3,IF('Sprint Backlog'!$B65="","",'Sprint Backlog'!$B65&amp;" ["&amp;'Sprint Backlog'!$C65&amp;"]"),"")</f>
        <v/>
      </c>
    </row>
    <row r="69" spans="1:5" ht="24" customHeight="1" x14ac:dyDescent="0.25">
      <c r="A69" s="42">
        <f>'Sprint Backlog'!$A66</f>
        <v>0</v>
      </c>
      <c r="B69" s="13" t="s">
        <v>4</v>
      </c>
      <c r="C69" s="32" t="str">
        <f>IF($B69=$B$1,IF('Sprint Backlog'!$B66="","",'Sprint Backlog'!$B66&amp;" ["&amp;'Sprint Backlog'!$C66&amp;"]"),"")</f>
        <v/>
      </c>
      <c r="D69" s="32" t="str">
        <f>IF($B69=$B$2,IF('Sprint Backlog'!$B66="","",'Sprint Backlog'!$B66&amp;" ["&amp;'Sprint Backlog'!$C66&amp;"]"),"")</f>
        <v/>
      </c>
      <c r="E69" s="32" t="str">
        <f>IF($B69=$B$3,IF('Sprint Backlog'!$B66="","",'Sprint Backlog'!$B66&amp;" ["&amp;'Sprint Backlog'!$C66&amp;"]"),"")</f>
        <v/>
      </c>
    </row>
    <row r="70" spans="1:5" ht="24" customHeight="1" x14ac:dyDescent="0.25">
      <c r="A70" s="42">
        <f>'Sprint Backlog'!$A67</f>
        <v>0</v>
      </c>
      <c r="B70" s="13" t="s">
        <v>4</v>
      </c>
      <c r="C70" s="32" t="str">
        <f>IF($B70=$B$1,IF('Sprint Backlog'!$B67="","",'Sprint Backlog'!$B67&amp;" ["&amp;'Sprint Backlog'!$C67&amp;"]"),"")</f>
        <v/>
      </c>
      <c r="D70" s="32" t="str">
        <f>IF($B70=$B$2,IF('Sprint Backlog'!$B67="","",'Sprint Backlog'!$B67&amp;" ["&amp;'Sprint Backlog'!$C67&amp;"]"),"")</f>
        <v/>
      </c>
      <c r="E70" s="32" t="str">
        <f>IF($B70=$B$3,IF('Sprint Backlog'!$B67="","",'Sprint Backlog'!$B67&amp;" ["&amp;'Sprint Backlog'!$C67&amp;"]"),"")</f>
        <v/>
      </c>
    </row>
    <row r="71" spans="1:5" ht="24" customHeight="1" x14ac:dyDescent="0.25">
      <c r="A71" s="42">
        <f>'Sprint Backlog'!$A68</f>
        <v>0</v>
      </c>
      <c r="B71" s="13" t="s">
        <v>4</v>
      </c>
      <c r="C71" s="32" t="str">
        <f>IF($B71=$B$1,IF('Sprint Backlog'!$B68="","",'Sprint Backlog'!$B68&amp;" ["&amp;'Sprint Backlog'!$C68&amp;"]"),"")</f>
        <v/>
      </c>
      <c r="D71" s="32" t="str">
        <f>IF($B71=$B$2,IF('Sprint Backlog'!$B68="","",'Sprint Backlog'!$B68&amp;" ["&amp;'Sprint Backlog'!$C68&amp;"]"),"")</f>
        <v/>
      </c>
      <c r="E71" s="32" t="str">
        <f>IF($B71=$B$3,IF('Sprint Backlog'!$B68="","",'Sprint Backlog'!$B68&amp;" ["&amp;'Sprint Backlog'!$C68&amp;"]"),"")</f>
        <v/>
      </c>
    </row>
    <row r="72" spans="1:5" ht="24" customHeight="1" x14ac:dyDescent="0.25">
      <c r="A72" s="42">
        <f>'Sprint Backlog'!$A69</f>
        <v>0</v>
      </c>
      <c r="B72" s="13" t="s">
        <v>4</v>
      </c>
      <c r="C72" s="32" t="str">
        <f>IF($B72=$B$1,IF('Sprint Backlog'!$B69="","",'Sprint Backlog'!$B69&amp;" ["&amp;'Sprint Backlog'!$C69&amp;"]"),"")</f>
        <v/>
      </c>
      <c r="D72" s="32" t="str">
        <f>IF($B72=$B$2,IF('Sprint Backlog'!$B69="","",'Sprint Backlog'!$B69&amp;" ["&amp;'Sprint Backlog'!$C69&amp;"]"),"")</f>
        <v/>
      </c>
      <c r="E72" s="32" t="str">
        <f>IF($B72=$B$3,IF('Sprint Backlog'!$B69="","",'Sprint Backlog'!$B69&amp;" ["&amp;'Sprint Backlog'!$C69&amp;"]"),"")</f>
        <v/>
      </c>
    </row>
    <row r="73" spans="1:5" ht="24" customHeight="1" x14ac:dyDescent="0.25">
      <c r="A73" s="42">
        <f>'Sprint Backlog'!$A70</f>
        <v>0</v>
      </c>
      <c r="B73" s="13" t="s">
        <v>4</v>
      </c>
      <c r="C73" s="32" t="str">
        <f>IF($B73=$B$1,IF('Sprint Backlog'!$B70="","",'Sprint Backlog'!$B70&amp;" ["&amp;'Sprint Backlog'!$C70&amp;"]"),"")</f>
        <v/>
      </c>
      <c r="D73" s="32" t="str">
        <f>IF($B73=$B$2,IF('Sprint Backlog'!$B70="","",'Sprint Backlog'!$B70&amp;" ["&amp;'Sprint Backlog'!$C70&amp;"]"),"")</f>
        <v/>
      </c>
      <c r="E73" s="32" t="str">
        <f>IF($B73=$B$3,IF('Sprint Backlog'!$B70="","",'Sprint Backlog'!$B70&amp;" ["&amp;'Sprint Backlog'!$C70&amp;"]"),"")</f>
        <v/>
      </c>
    </row>
    <row r="74" spans="1:5" ht="24" customHeight="1" x14ac:dyDescent="0.25">
      <c r="A74" s="42">
        <f>'Sprint Backlog'!$A71</f>
        <v>0</v>
      </c>
      <c r="B74" s="13" t="s">
        <v>4</v>
      </c>
      <c r="C74" s="32" t="str">
        <f>IF($B74=$B$1,IF('Sprint Backlog'!$B71="","",'Sprint Backlog'!$B71&amp;" ["&amp;'Sprint Backlog'!$C71&amp;"]"),"")</f>
        <v/>
      </c>
      <c r="D74" s="32" t="str">
        <f>IF($B74=$B$2,IF('Sprint Backlog'!$B71="","",'Sprint Backlog'!$B71&amp;" ["&amp;'Sprint Backlog'!$C71&amp;"]"),"")</f>
        <v/>
      </c>
      <c r="E74" s="32" t="str">
        <f>IF($B74=$B$3,IF('Sprint Backlog'!$B71="","",'Sprint Backlog'!$B71&amp;" ["&amp;'Sprint Backlog'!$C71&amp;"]"),"")</f>
        <v/>
      </c>
    </row>
    <row r="75" spans="1:5" ht="24" customHeight="1" x14ac:dyDescent="0.25">
      <c r="A75" s="42">
        <f>'Sprint Backlog'!$A72</f>
        <v>0</v>
      </c>
      <c r="B75" s="13" t="s">
        <v>4</v>
      </c>
      <c r="C75" s="32" t="str">
        <f>IF($B75=$B$1,IF('Sprint Backlog'!$B72="","",'Sprint Backlog'!$B72&amp;" ["&amp;'Sprint Backlog'!$C72&amp;"]"),"")</f>
        <v/>
      </c>
      <c r="D75" s="32" t="str">
        <f>IF($B75=$B$2,IF('Sprint Backlog'!$B72="","",'Sprint Backlog'!$B72&amp;" ["&amp;'Sprint Backlog'!$C72&amp;"]"),"")</f>
        <v/>
      </c>
      <c r="E75" s="32" t="str">
        <f>IF($B75=$B$3,IF('Sprint Backlog'!$B72="","",'Sprint Backlog'!$B72&amp;" ["&amp;'Sprint Backlog'!$C72&amp;"]"),"")</f>
        <v/>
      </c>
    </row>
    <row r="76" spans="1:5" ht="24" customHeight="1" x14ac:dyDescent="0.25">
      <c r="A76" s="42">
        <f>'Sprint Backlog'!$A73</f>
        <v>0</v>
      </c>
      <c r="B76" s="13" t="s">
        <v>4</v>
      </c>
      <c r="C76" s="32" t="str">
        <f>IF($B76=$B$1,IF('Sprint Backlog'!$B73="","",'Sprint Backlog'!$B73&amp;" ["&amp;'Sprint Backlog'!$C73&amp;"]"),"")</f>
        <v/>
      </c>
      <c r="D76" s="32" t="str">
        <f>IF($B76=$B$2,IF('Sprint Backlog'!$B73="","",'Sprint Backlog'!$B73&amp;" ["&amp;'Sprint Backlog'!$C73&amp;"]"),"")</f>
        <v/>
      </c>
      <c r="E76" s="32" t="str">
        <f>IF($B76=$B$3,IF('Sprint Backlog'!$B73="","",'Sprint Backlog'!$B73&amp;" ["&amp;'Sprint Backlog'!$C73&amp;"]"),"")</f>
        <v/>
      </c>
    </row>
    <row r="77" spans="1:5" ht="24" customHeight="1" x14ac:dyDescent="0.25">
      <c r="A77" s="42">
        <f>'Sprint Backlog'!$A74</f>
        <v>0</v>
      </c>
      <c r="B77" s="13" t="s">
        <v>4</v>
      </c>
      <c r="C77" s="32" t="str">
        <f>IF($B77=$B$1,IF('Sprint Backlog'!$B74="","",'Sprint Backlog'!$B74&amp;" ["&amp;'Sprint Backlog'!$C74&amp;"]"),"")</f>
        <v/>
      </c>
      <c r="D77" s="32" t="str">
        <f>IF($B77=$B$2,IF('Sprint Backlog'!$B74="","",'Sprint Backlog'!$B74&amp;" ["&amp;'Sprint Backlog'!$C74&amp;"]"),"")</f>
        <v/>
      </c>
      <c r="E77" s="32" t="str">
        <f>IF($B77=$B$3,IF('Sprint Backlog'!$B74="","",'Sprint Backlog'!$B74&amp;" ["&amp;'Sprint Backlog'!$C74&amp;"]"),"")</f>
        <v/>
      </c>
    </row>
    <row r="78" spans="1:5" ht="24" customHeight="1" x14ac:dyDescent="0.25">
      <c r="A78" s="42">
        <f>'Sprint Backlog'!$A75</f>
        <v>0</v>
      </c>
      <c r="B78" s="13" t="s">
        <v>4</v>
      </c>
      <c r="C78" s="32" t="str">
        <f>IF($B78=$B$1,IF('Sprint Backlog'!$B75="","",'Sprint Backlog'!$B75&amp;" ["&amp;'Sprint Backlog'!$C75&amp;"]"),"")</f>
        <v/>
      </c>
      <c r="D78" s="32" t="str">
        <f>IF($B78=$B$2,IF('Sprint Backlog'!$B75="","",'Sprint Backlog'!$B75&amp;" ["&amp;'Sprint Backlog'!$C75&amp;"]"),"")</f>
        <v/>
      </c>
      <c r="E78" s="32" t="str">
        <f>IF($B78=$B$3,IF('Sprint Backlog'!$B75="","",'Sprint Backlog'!$B75&amp;" ["&amp;'Sprint Backlog'!$C75&amp;"]"),"")</f>
        <v/>
      </c>
    </row>
    <row r="79" spans="1:5" ht="24" customHeight="1" x14ac:dyDescent="0.25">
      <c r="A79" s="42">
        <f>'Sprint Backlog'!$A76</f>
        <v>0</v>
      </c>
      <c r="B79" s="13" t="s">
        <v>4</v>
      </c>
      <c r="C79" s="32" t="str">
        <f>IF($B79=$B$1,IF('Sprint Backlog'!$B76="","",'Sprint Backlog'!$B76&amp;" ["&amp;'Sprint Backlog'!$C76&amp;"]"),"")</f>
        <v/>
      </c>
      <c r="D79" s="32" t="str">
        <f>IF($B79=$B$2,IF('Sprint Backlog'!$B76="","",'Sprint Backlog'!$B76&amp;" ["&amp;'Sprint Backlog'!$C76&amp;"]"),"")</f>
        <v/>
      </c>
      <c r="E79" s="32" t="str">
        <f>IF($B79=$B$3,IF('Sprint Backlog'!$B76="","",'Sprint Backlog'!$B76&amp;" ["&amp;'Sprint Backlog'!$C76&amp;"]"),"")</f>
        <v/>
      </c>
    </row>
    <row r="80" spans="1:5" ht="24" customHeight="1" x14ac:dyDescent="0.25">
      <c r="A80" s="42">
        <f>'Sprint Backlog'!$A77</f>
        <v>0</v>
      </c>
      <c r="B80" s="13" t="s">
        <v>4</v>
      </c>
      <c r="C80" s="32" t="str">
        <f>IF($B80=$B$1,IF('Sprint Backlog'!$B77="","",'Sprint Backlog'!$B77&amp;" ["&amp;'Sprint Backlog'!$C77&amp;"]"),"")</f>
        <v/>
      </c>
      <c r="D80" s="32" t="str">
        <f>IF($B80=$B$2,IF('Sprint Backlog'!$B77="","",'Sprint Backlog'!$B77&amp;" ["&amp;'Sprint Backlog'!$C77&amp;"]"),"")</f>
        <v/>
      </c>
      <c r="E80" s="32" t="str">
        <f>IF($B80=$B$3,IF('Sprint Backlog'!$B77="","",'Sprint Backlog'!$B77&amp;" ["&amp;'Sprint Backlog'!$C77&amp;"]"),"")</f>
        <v/>
      </c>
    </row>
    <row r="81" spans="1:5" ht="24" customHeight="1" x14ac:dyDescent="0.25">
      <c r="A81" s="42">
        <f>'Sprint Backlog'!$A78</f>
        <v>0</v>
      </c>
      <c r="B81" s="13" t="s">
        <v>4</v>
      </c>
      <c r="C81" s="32" t="str">
        <f>IF($B81=$B$1,IF('Sprint Backlog'!$B78="","",'Sprint Backlog'!$B78&amp;" ["&amp;'Sprint Backlog'!$C78&amp;"]"),"")</f>
        <v/>
      </c>
      <c r="D81" s="32" t="str">
        <f>IF($B81=$B$2,IF('Sprint Backlog'!$B78="","",'Sprint Backlog'!$B78&amp;" ["&amp;'Sprint Backlog'!$C78&amp;"]"),"")</f>
        <v/>
      </c>
      <c r="E81" s="32" t="str">
        <f>IF($B81=$B$3,IF('Sprint Backlog'!$B78="","",'Sprint Backlog'!$B78&amp;" ["&amp;'Sprint Backlog'!$C78&amp;"]"),"")</f>
        <v/>
      </c>
    </row>
    <row r="82" spans="1:5" ht="24" customHeight="1" x14ac:dyDescent="0.25">
      <c r="A82" s="42">
        <f>'Sprint Backlog'!$A79</f>
        <v>0</v>
      </c>
      <c r="B82" s="13" t="s">
        <v>4</v>
      </c>
      <c r="C82" s="32" t="str">
        <f>IF($B82=$B$1,IF('Sprint Backlog'!$B79="","",'Sprint Backlog'!$B79&amp;" ["&amp;'Sprint Backlog'!$C79&amp;"]"),"")</f>
        <v/>
      </c>
      <c r="D82" s="32" t="str">
        <f>IF($B82=$B$2,IF('Sprint Backlog'!$B79="","",'Sprint Backlog'!$B79&amp;" ["&amp;'Sprint Backlog'!$C79&amp;"]"),"")</f>
        <v/>
      </c>
      <c r="E82" s="32" t="str">
        <f>IF($B82=$B$3,IF('Sprint Backlog'!$B79="","",'Sprint Backlog'!$B79&amp;" ["&amp;'Sprint Backlog'!$C79&amp;"]"),"")</f>
        <v/>
      </c>
    </row>
    <row r="83" spans="1:5" ht="24" customHeight="1" x14ac:dyDescent="0.25">
      <c r="A83" s="42">
        <f>'Sprint Backlog'!$A80</f>
        <v>0</v>
      </c>
      <c r="B83" s="13" t="s">
        <v>4</v>
      </c>
      <c r="C83" s="32" t="str">
        <f>IF($B83=$B$1,IF('Sprint Backlog'!$B80="","",'Sprint Backlog'!$B80&amp;" ["&amp;'Sprint Backlog'!$C80&amp;"]"),"")</f>
        <v/>
      </c>
      <c r="D83" s="32" t="str">
        <f>IF($B83=$B$2,IF('Sprint Backlog'!$B80="","",'Sprint Backlog'!$B80&amp;" ["&amp;'Sprint Backlog'!$C80&amp;"]"),"")</f>
        <v/>
      </c>
      <c r="E83" s="32" t="str">
        <f>IF($B83=$B$3,IF('Sprint Backlog'!$B80="","",'Sprint Backlog'!$B80&amp;" ["&amp;'Sprint Backlog'!$C80&amp;"]"),"")</f>
        <v/>
      </c>
    </row>
    <row r="84" spans="1:5" ht="24" customHeight="1" x14ac:dyDescent="0.25">
      <c r="A84" s="42">
        <f>'Sprint Backlog'!$A81</f>
        <v>0</v>
      </c>
      <c r="B84" s="13" t="s">
        <v>4</v>
      </c>
      <c r="C84" s="32" t="str">
        <f>IF($B84=$B$1,IF('Sprint Backlog'!$B81="","",'Sprint Backlog'!$B81&amp;" ["&amp;'Sprint Backlog'!$C81&amp;"]"),"")</f>
        <v/>
      </c>
      <c r="D84" s="32" t="str">
        <f>IF($B84=$B$2,IF('Sprint Backlog'!$B81="","",'Sprint Backlog'!$B81&amp;" ["&amp;'Sprint Backlog'!$C81&amp;"]"),"")</f>
        <v/>
      </c>
      <c r="E84" s="32" t="str">
        <f>IF($B84=$B$3,IF('Sprint Backlog'!$B81="","",'Sprint Backlog'!$B81&amp;" ["&amp;'Sprint Backlog'!$C81&amp;"]"),"")</f>
        <v/>
      </c>
    </row>
    <row r="85" spans="1:5" ht="24" customHeight="1" x14ac:dyDescent="0.25">
      <c r="A85" s="42">
        <f>'Sprint Backlog'!$A82</f>
        <v>0</v>
      </c>
      <c r="B85" s="13" t="s">
        <v>4</v>
      </c>
      <c r="C85" s="32" t="str">
        <f>IF($B85=$B$1,IF('Sprint Backlog'!$B82="","",'Sprint Backlog'!$B82&amp;" ["&amp;'Sprint Backlog'!$C82&amp;"]"),"")</f>
        <v/>
      </c>
      <c r="D85" s="32" t="str">
        <f>IF($B85=$B$2,IF('Sprint Backlog'!$B82="","",'Sprint Backlog'!$B82&amp;" ["&amp;'Sprint Backlog'!$C82&amp;"]"),"")</f>
        <v/>
      </c>
      <c r="E85" s="32" t="str">
        <f>IF($B85=$B$3,IF('Sprint Backlog'!$B82="","",'Sprint Backlog'!$B82&amp;" ["&amp;'Sprint Backlog'!$C82&amp;"]"),"")</f>
        <v/>
      </c>
    </row>
    <row r="86" spans="1:5" ht="24" customHeight="1" x14ac:dyDescent="0.25">
      <c r="A86" s="42">
        <f>'Sprint Backlog'!$A83</f>
        <v>0</v>
      </c>
      <c r="B86" s="13" t="s">
        <v>4</v>
      </c>
      <c r="C86" s="32" t="str">
        <f>IF($B86=$B$1,IF('Sprint Backlog'!$B83="","",'Sprint Backlog'!$B83&amp;" ["&amp;'Sprint Backlog'!$C83&amp;"]"),"")</f>
        <v/>
      </c>
      <c r="D86" s="32" t="str">
        <f>IF($B86=$B$2,IF('Sprint Backlog'!$B83="","",'Sprint Backlog'!$B83&amp;" ["&amp;'Sprint Backlog'!$C83&amp;"]"),"")</f>
        <v/>
      </c>
      <c r="E86" s="32" t="str">
        <f>IF($B86=$B$3,IF('Sprint Backlog'!$B83="","",'Sprint Backlog'!$B83&amp;" ["&amp;'Sprint Backlog'!$C83&amp;"]"),"")</f>
        <v/>
      </c>
    </row>
    <row r="87" spans="1:5" ht="24" customHeight="1" x14ac:dyDescent="0.25">
      <c r="A87" s="42">
        <f>'Sprint Backlog'!$A84</f>
        <v>0</v>
      </c>
      <c r="B87" s="13" t="s">
        <v>4</v>
      </c>
      <c r="C87" s="32" t="str">
        <f>IF($B87=$B$1,IF('Sprint Backlog'!$B84="","",'Sprint Backlog'!$B84&amp;" ["&amp;'Sprint Backlog'!$C84&amp;"]"),"")</f>
        <v/>
      </c>
      <c r="D87" s="32" t="str">
        <f>IF($B87=$B$2,IF('Sprint Backlog'!$B84="","",'Sprint Backlog'!$B84&amp;" ["&amp;'Sprint Backlog'!$C84&amp;"]"),"")</f>
        <v/>
      </c>
      <c r="E87" s="32" t="str">
        <f>IF($B87=$B$3,IF('Sprint Backlog'!$B84="","",'Sprint Backlog'!$B84&amp;" ["&amp;'Sprint Backlog'!$C84&amp;"]"),"")</f>
        <v/>
      </c>
    </row>
    <row r="88" spans="1:5" ht="24" customHeight="1" x14ac:dyDescent="0.25">
      <c r="A88" s="42">
        <f>'Sprint Backlog'!$A85</f>
        <v>0</v>
      </c>
      <c r="B88" s="13" t="s">
        <v>4</v>
      </c>
      <c r="C88" s="32" t="str">
        <f>IF($B88=$B$1,IF('Sprint Backlog'!$B85="","",'Sprint Backlog'!$B85&amp;" ["&amp;'Sprint Backlog'!$C85&amp;"]"),"")</f>
        <v/>
      </c>
      <c r="D88" s="32" t="str">
        <f>IF($B88=$B$2,IF('Sprint Backlog'!$B85="","",'Sprint Backlog'!$B85&amp;" ["&amp;'Sprint Backlog'!$C85&amp;"]"),"")</f>
        <v/>
      </c>
      <c r="E88" s="32" t="str">
        <f>IF($B88=$B$3,IF('Sprint Backlog'!$B85="","",'Sprint Backlog'!$B85&amp;" ["&amp;'Sprint Backlog'!$C85&amp;"]"),"")</f>
        <v/>
      </c>
    </row>
    <row r="89" spans="1:5" ht="24" customHeight="1" x14ac:dyDescent="0.25">
      <c r="A89" s="42">
        <f>'Sprint Backlog'!$A86</f>
        <v>0</v>
      </c>
      <c r="B89" s="13" t="s">
        <v>4</v>
      </c>
      <c r="C89" s="32" t="str">
        <f>IF($B89=$B$1,IF('Sprint Backlog'!$B86="","",'Sprint Backlog'!$B86&amp;" ["&amp;'Sprint Backlog'!$C86&amp;"]"),"")</f>
        <v/>
      </c>
      <c r="D89" s="32" t="str">
        <f>IF($B89=$B$2,IF('Sprint Backlog'!$B86="","",'Sprint Backlog'!$B86&amp;" ["&amp;'Sprint Backlog'!$C86&amp;"]"),"")</f>
        <v/>
      </c>
      <c r="E89" s="32" t="str">
        <f>IF($B89=$B$3,IF('Sprint Backlog'!$B86="","",'Sprint Backlog'!$B86&amp;" ["&amp;'Sprint Backlog'!$C86&amp;"]"),"")</f>
        <v/>
      </c>
    </row>
    <row r="90" spans="1:5" ht="24" customHeight="1" x14ac:dyDescent="0.25">
      <c r="A90" s="42">
        <f>'Sprint Backlog'!$A87</f>
        <v>0</v>
      </c>
      <c r="B90" s="13" t="s">
        <v>4</v>
      </c>
      <c r="C90" s="32" t="str">
        <f>IF($B90=$B$1,IF('Sprint Backlog'!$B87="","",'Sprint Backlog'!$B87&amp;" ["&amp;'Sprint Backlog'!$C87&amp;"]"),"")</f>
        <v/>
      </c>
      <c r="D90" s="32" t="str">
        <f>IF($B90=$B$2,IF('Sprint Backlog'!$B87="","",'Sprint Backlog'!$B87&amp;" ["&amp;'Sprint Backlog'!$C87&amp;"]"),"")</f>
        <v/>
      </c>
      <c r="E90" s="32" t="str">
        <f>IF($B90=$B$3,IF('Sprint Backlog'!$B87="","",'Sprint Backlog'!$B87&amp;" ["&amp;'Sprint Backlog'!$C87&amp;"]"),"")</f>
        <v/>
      </c>
    </row>
    <row r="91" spans="1:5" ht="24" customHeight="1" x14ac:dyDescent="0.25">
      <c r="A91" s="42">
        <f>'Sprint Backlog'!$A88</f>
        <v>0</v>
      </c>
      <c r="B91" s="13" t="s">
        <v>4</v>
      </c>
      <c r="C91" s="32" t="str">
        <f>IF($B91=$B$1,IF('Sprint Backlog'!$B88="","",'Sprint Backlog'!$B88&amp;" ["&amp;'Sprint Backlog'!$C88&amp;"]"),"")</f>
        <v/>
      </c>
      <c r="D91" s="32" t="str">
        <f>IF($B91=$B$2,IF('Sprint Backlog'!$B88="","",'Sprint Backlog'!$B88&amp;" ["&amp;'Sprint Backlog'!$C88&amp;"]"),"")</f>
        <v/>
      </c>
      <c r="E91" s="32" t="str">
        <f>IF($B91=$B$3,IF('Sprint Backlog'!$B88="","",'Sprint Backlog'!$B88&amp;" ["&amp;'Sprint Backlog'!$C88&amp;"]"),"")</f>
        <v/>
      </c>
    </row>
    <row r="92" spans="1:5" ht="24" customHeight="1" x14ac:dyDescent="0.25">
      <c r="A92" s="42">
        <f>'Sprint Backlog'!$A89</f>
        <v>0</v>
      </c>
      <c r="B92" s="13" t="s">
        <v>4</v>
      </c>
      <c r="C92" s="32" t="str">
        <f>IF($B92=$B$1,IF('Sprint Backlog'!$B89="","",'Sprint Backlog'!$B89&amp;" ["&amp;'Sprint Backlog'!$C89&amp;"]"),"")</f>
        <v/>
      </c>
      <c r="D92" s="32" t="str">
        <f>IF($B92=$B$2,IF('Sprint Backlog'!$B89="","",'Sprint Backlog'!$B89&amp;" ["&amp;'Sprint Backlog'!$C89&amp;"]"),"")</f>
        <v/>
      </c>
      <c r="E92" s="32" t="str">
        <f>IF($B92=$B$3,IF('Sprint Backlog'!$B89="","",'Sprint Backlog'!$B89&amp;" ["&amp;'Sprint Backlog'!$C89&amp;"]"),"")</f>
        <v/>
      </c>
    </row>
    <row r="93" spans="1:5" ht="24" customHeight="1" x14ac:dyDescent="0.25">
      <c r="A93" s="42">
        <f>'Sprint Backlog'!$A90</f>
        <v>0</v>
      </c>
      <c r="B93" s="13" t="s">
        <v>4</v>
      </c>
      <c r="C93" s="32" t="str">
        <f>IF($B93=$B$1,IF('Sprint Backlog'!$B90="","",'Sprint Backlog'!$B90&amp;" ["&amp;'Sprint Backlog'!$C90&amp;"]"),"")</f>
        <v/>
      </c>
      <c r="D93" s="32" t="str">
        <f>IF($B93=$B$2,IF('Sprint Backlog'!$B90="","",'Sprint Backlog'!$B90&amp;" ["&amp;'Sprint Backlog'!$C90&amp;"]"),"")</f>
        <v/>
      </c>
      <c r="E93" s="32" t="str">
        <f>IF($B93=$B$3,IF('Sprint Backlog'!$B90="","",'Sprint Backlog'!$B90&amp;" ["&amp;'Sprint Backlog'!$C90&amp;"]"),"")</f>
        <v/>
      </c>
    </row>
    <row r="94" spans="1:5" ht="24" customHeight="1" x14ac:dyDescent="0.25">
      <c r="A94" s="42">
        <f>'Sprint Backlog'!$A91</f>
        <v>0</v>
      </c>
      <c r="B94" s="13" t="s">
        <v>4</v>
      </c>
      <c r="C94" s="32" t="str">
        <f>IF($B94=$B$1,IF('Sprint Backlog'!$B91="","",'Sprint Backlog'!$B91&amp;" ["&amp;'Sprint Backlog'!$C91&amp;"]"),"")</f>
        <v/>
      </c>
      <c r="D94" s="32" t="str">
        <f>IF($B94=$B$2,IF('Sprint Backlog'!$B91="","",'Sprint Backlog'!$B91&amp;" ["&amp;'Sprint Backlog'!$C91&amp;"]"),"")</f>
        <v/>
      </c>
      <c r="E94" s="32" t="str">
        <f>IF($B94=$B$3,IF('Sprint Backlog'!$B91="","",'Sprint Backlog'!$B91&amp;" ["&amp;'Sprint Backlog'!$C91&amp;"]"),"")</f>
        <v/>
      </c>
    </row>
    <row r="95" spans="1:5" ht="24" customHeight="1" x14ac:dyDescent="0.25">
      <c r="A95" s="42">
        <f>'Sprint Backlog'!$A92</f>
        <v>0</v>
      </c>
      <c r="B95" s="13" t="s">
        <v>4</v>
      </c>
      <c r="C95" s="32" t="str">
        <f>IF($B95=$B$1,IF('Sprint Backlog'!$B92="","",'Sprint Backlog'!$B92&amp;" ["&amp;'Sprint Backlog'!$C92&amp;"]"),"")</f>
        <v/>
      </c>
      <c r="D95" s="32" t="str">
        <f>IF($B95=$B$2,IF('Sprint Backlog'!$B92="","",'Sprint Backlog'!$B92&amp;" ["&amp;'Sprint Backlog'!$C92&amp;"]"),"")</f>
        <v/>
      </c>
      <c r="E95" s="32" t="str">
        <f>IF($B95=$B$3,IF('Sprint Backlog'!$B92="","",'Sprint Backlog'!$B92&amp;" ["&amp;'Sprint Backlog'!$C92&amp;"]"),"")</f>
        <v/>
      </c>
    </row>
    <row r="96" spans="1:5" ht="24" customHeight="1" x14ac:dyDescent="0.25">
      <c r="A96" s="42">
        <f>'Sprint Backlog'!$A93</f>
        <v>0</v>
      </c>
      <c r="B96" s="13" t="s">
        <v>4</v>
      </c>
      <c r="C96" s="32" t="str">
        <f>IF($B96=$B$1,IF('Sprint Backlog'!$B93="","",'Sprint Backlog'!$B93&amp;" ["&amp;'Sprint Backlog'!$C93&amp;"]"),"")</f>
        <v/>
      </c>
      <c r="D96" s="32" t="str">
        <f>IF($B96=$B$2,IF('Sprint Backlog'!$B93="","",'Sprint Backlog'!$B93&amp;" ["&amp;'Sprint Backlog'!$C93&amp;"]"),"")</f>
        <v/>
      </c>
      <c r="E96" s="32" t="str">
        <f>IF($B96=$B$3,IF('Sprint Backlog'!$B93="","",'Sprint Backlog'!$B93&amp;" ["&amp;'Sprint Backlog'!$C93&amp;"]"),"")</f>
        <v/>
      </c>
    </row>
    <row r="97" spans="1:5" ht="24" customHeight="1" x14ac:dyDescent="0.25">
      <c r="A97" s="42">
        <f>'Sprint Backlog'!$A94</f>
        <v>0</v>
      </c>
      <c r="B97" s="13" t="s">
        <v>4</v>
      </c>
      <c r="C97" s="32" t="str">
        <f>IF($B97=$B$1,IF('Sprint Backlog'!$B94="","",'Sprint Backlog'!$B94&amp;" ["&amp;'Sprint Backlog'!$C94&amp;"]"),"")</f>
        <v/>
      </c>
      <c r="D97" s="32" t="str">
        <f>IF($B97=$B$2,IF('Sprint Backlog'!$B94="","",'Sprint Backlog'!$B94&amp;" ["&amp;'Sprint Backlog'!$C94&amp;"]"),"")</f>
        <v/>
      </c>
      <c r="E97" s="32" t="str">
        <f>IF($B97=$B$3,IF('Sprint Backlog'!$B94="","",'Sprint Backlog'!$B94&amp;" ["&amp;'Sprint Backlog'!$C94&amp;"]"),"")</f>
        <v/>
      </c>
    </row>
    <row r="98" spans="1:5" ht="24" customHeight="1" x14ac:dyDescent="0.25">
      <c r="A98" s="42">
        <f>'Sprint Backlog'!$A95</f>
        <v>0</v>
      </c>
      <c r="B98" s="13" t="s">
        <v>4</v>
      </c>
      <c r="C98" s="32" t="str">
        <f>IF($B98=$B$1,IF('Sprint Backlog'!$B95="","",'Sprint Backlog'!$B95&amp;" ["&amp;'Sprint Backlog'!$C95&amp;"]"),"")</f>
        <v/>
      </c>
      <c r="D98" s="32" t="str">
        <f>IF($B98=$B$2,IF('Sprint Backlog'!$B95="","",'Sprint Backlog'!$B95&amp;" ["&amp;'Sprint Backlog'!$C95&amp;"]"),"")</f>
        <v/>
      </c>
      <c r="E98" s="32" t="str">
        <f>IF($B98=$B$3,IF('Sprint Backlog'!$B95="","",'Sprint Backlog'!$B95&amp;" ["&amp;'Sprint Backlog'!$C95&amp;"]"),"")</f>
        <v/>
      </c>
    </row>
    <row r="99" spans="1:5" ht="24" customHeight="1" x14ac:dyDescent="0.25">
      <c r="A99" s="42">
        <f>'Sprint Backlog'!$A96</f>
        <v>0</v>
      </c>
      <c r="B99" s="13" t="s">
        <v>4</v>
      </c>
      <c r="C99" s="32" t="str">
        <f>IF($B99=$B$1,IF('Sprint Backlog'!$B96="","",'Sprint Backlog'!$B96&amp;" ["&amp;'Sprint Backlog'!$C96&amp;"]"),"")</f>
        <v/>
      </c>
      <c r="D99" s="32" t="str">
        <f>IF($B99=$B$2,IF('Sprint Backlog'!$B96="","",'Sprint Backlog'!$B96&amp;" ["&amp;'Sprint Backlog'!$C96&amp;"]"),"")</f>
        <v/>
      </c>
      <c r="E99" s="32" t="str">
        <f>IF($B99=$B$3,IF('Sprint Backlog'!$B96="","",'Sprint Backlog'!$B96&amp;" ["&amp;'Sprint Backlog'!$C96&amp;"]"),"")</f>
        <v/>
      </c>
    </row>
    <row r="100" spans="1:5" ht="24" customHeight="1" x14ac:dyDescent="0.25">
      <c r="A100" s="42">
        <f>'Sprint Backlog'!$A97</f>
        <v>0</v>
      </c>
      <c r="B100" s="13" t="s">
        <v>4</v>
      </c>
      <c r="C100" s="32" t="str">
        <f>IF($B100=$B$1,IF('Sprint Backlog'!$B97="","",'Sprint Backlog'!$B97&amp;" ["&amp;'Sprint Backlog'!$C97&amp;"]"),"")</f>
        <v/>
      </c>
      <c r="D100" s="32" t="str">
        <f>IF($B100=$B$2,IF('Sprint Backlog'!$B97="","",'Sprint Backlog'!$B97&amp;" ["&amp;'Sprint Backlog'!$C97&amp;"]"),"")</f>
        <v/>
      </c>
      <c r="E100" s="32" t="str">
        <f>IF($B100=$B$3,IF('Sprint Backlog'!$B97="","",'Sprint Backlog'!$B97&amp;" ["&amp;'Sprint Backlog'!$C97&amp;"]"),"")</f>
        <v/>
      </c>
    </row>
    <row r="101" spans="1:5" ht="24" customHeight="1" x14ac:dyDescent="0.25">
      <c r="A101" s="42">
        <f>'Sprint Backlog'!$A98</f>
        <v>0</v>
      </c>
      <c r="B101" s="13" t="s">
        <v>4</v>
      </c>
      <c r="C101" s="32" t="str">
        <f>IF($B101=$B$1,IF('Sprint Backlog'!$B98="","",'Sprint Backlog'!$B98&amp;" ["&amp;'Sprint Backlog'!$C98&amp;"]"),"")</f>
        <v/>
      </c>
      <c r="D101" s="32" t="str">
        <f>IF($B101=$B$2,IF('Sprint Backlog'!$B98="","",'Sprint Backlog'!$B98&amp;" ["&amp;'Sprint Backlog'!$C98&amp;"]"),"")</f>
        <v/>
      </c>
      <c r="E101" s="32" t="str">
        <f>IF($B101=$B$3,IF('Sprint Backlog'!$B98="","",'Sprint Backlog'!$B98&amp;" ["&amp;'Sprint Backlog'!$C98&amp;"]"),"")</f>
        <v/>
      </c>
    </row>
    <row r="102" spans="1:5" ht="24" customHeight="1" x14ac:dyDescent="0.25">
      <c r="A102" s="42">
        <f>'Sprint Backlog'!$A99</f>
        <v>0</v>
      </c>
      <c r="B102" s="13" t="s">
        <v>4</v>
      </c>
      <c r="C102" s="32" t="str">
        <f>IF($B102=$B$1,IF('Sprint Backlog'!$B99="","",'Sprint Backlog'!$B99&amp;" ["&amp;'Sprint Backlog'!$C99&amp;"]"),"")</f>
        <v/>
      </c>
      <c r="D102" s="32" t="str">
        <f>IF($B102=$B$2,IF('Sprint Backlog'!$B99="","",'Sprint Backlog'!$B99&amp;" ["&amp;'Sprint Backlog'!$C99&amp;"]"),"")</f>
        <v/>
      </c>
      <c r="E102" s="32" t="str">
        <f>IF($B102=$B$3,IF('Sprint Backlog'!$B99="","",'Sprint Backlog'!$B99&amp;" ["&amp;'Sprint Backlog'!$C99&amp;"]"),"")</f>
        <v/>
      </c>
    </row>
    <row r="103" spans="1:5" ht="24" customHeight="1" x14ac:dyDescent="0.25">
      <c r="A103" s="42">
        <f>'Sprint Backlog'!$A100</f>
        <v>0</v>
      </c>
      <c r="B103" s="13" t="s">
        <v>4</v>
      </c>
      <c r="C103" s="32" t="str">
        <f>IF($B103=$B$1,IF('Sprint Backlog'!$B100="","",'Sprint Backlog'!$B100&amp;" ["&amp;'Sprint Backlog'!$C100&amp;"]"),"")</f>
        <v/>
      </c>
      <c r="D103" s="32" t="str">
        <f>IF($B103=$B$2,IF('Sprint Backlog'!$B100="","",'Sprint Backlog'!$B100&amp;" ["&amp;'Sprint Backlog'!$C100&amp;"]"),"")</f>
        <v/>
      </c>
      <c r="E103" s="32" t="str">
        <f>IF($B103=$B$3,IF('Sprint Backlog'!$B100="","",'Sprint Backlog'!$B100&amp;" ["&amp;'Sprint Backlog'!$C100&amp;"]"),"")</f>
        <v/>
      </c>
    </row>
    <row r="104" spans="1:5" ht="24" customHeight="1" x14ac:dyDescent="0.25">
      <c r="A104" s="42">
        <f>'Sprint Backlog'!$A101</f>
        <v>0</v>
      </c>
      <c r="B104" s="13" t="s">
        <v>4</v>
      </c>
      <c r="C104" s="32" t="str">
        <f>IF($B104=$B$1,IF('Sprint Backlog'!$B101="","",'Sprint Backlog'!$B101&amp;" ["&amp;'Sprint Backlog'!$C101&amp;"]"),"")</f>
        <v/>
      </c>
      <c r="D104" s="32" t="str">
        <f>IF($B104=$B$2,IF('Sprint Backlog'!$B101="","",'Sprint Backlog'!$B101&amp;" ["&amp;'Sprint Backlog'!$C101&amp;"]"),"")</f>
        <v/>
      </c>
      <c r="E104" s="32" t="str">
        <f>IF($B104=$B$3,IF('Sprint Backlog'!$B101="","",'Sprint Backlog'!$B101&amp;" ["&amp;'Sprint Backlog'!$C101&amp;"]"),"")</f>
        <v/>
      </c>
    </row>
    <row r="105" spans="1:5" ht="24" customHeight="1" x14ac:dyDescent="0.25">
      <c r="A105" s="42">
        <f>'Sprint Backlog'!$A102</f>
        <v>0</v>
      </c>
      <c r="B105" s="13" t="s">
        <v>4</v>
      </c>
      <c r="C105" s="32" t="str">
        <f>IF($B105=$B$1,IF('Sprint Backlog'!$B102="","",'Sprint Backlog'!$B102&amp;" ["&amp;'Sprint Backlog'!$C102&amp;"]"),"")</f>
        <v/>
      </c>
      <c r="D105" s="32" t="str">
        <f>IF($B105=$B$2,IF('Sprint Backlog'!$B102="","",'Sprint Backlog'!$B102&amp;" ["&amp;'Sprint Backlog'!$C102&amp;"]"),"")</f>
        <v/>
      </c>
      <c r="E105" s="32" t="str">
        <f>IF($B105=$B$3,IF('Sprint Backlog'!$B102="","",'Sprint Backlog'!$B102&amp;" ["&amp;'Sprint Backlog'!$C102&amp;"]"),"")</f>
        <v/>
      </c>
    </row>
    <row r="106" spans="1:5" ht="24" customHeight="1" x14ac:dyDescent="0.25">
      <c r="A106" s="42">
        <f>'Sprint Backlog'!$A103</f>
        <v>0</v>
      </c>
      <c r="B106" s="13" t="s">
        <v>4</v>
      </c>
      <c r="C106" s="32" t="str">
        <f>IF($B106=$B$1,IF('Sprint Backlog'!$B103="","",'Sprint Backlog'!$B103&amp;" ["&amp;'Sprint Backlog'!$C103&amp;"]"),"")</f>
        <v/>
      </c>
      <c r="D106" s="32" t="str">
        <f>IF($B106=$B$2,IF('Sprint Backlog'!$B103="","",'Sprint Backlog'!$B103&amp;" ["&amp;'Sprint Backlog'!$C103&amp;"]"),"")</f>
        <v/>
      </c>
      <c r="E106" s="32" t="str">
        <f>IF($B106=$B$3,IF('Sprint Backlog'!$B103="","",'Sprint Backlog'!$B103&amp;" ["&amp;'Sprint Backlog'!$C103&amp;"]"),"")</f>
        <v/>
      </c>
    </row>
    <row r="107" spans="1:5" ht="24" customHeight="1" x14ac:dyDescent="0.25">
      <c r="A107" s="42">
        <f>'Sprint Backlog'!$A104</f>
        <v>0</v>
      </c>
      <c r="B107" s="13" t="s">
        <v>4</v>
      </c>
      <c r="C107" s="32" t="str">
        <f>IF($B107=$B$1,IF('Sprint Backlog'!$B104="","",'Sprint Backlog'!$B104&amp;" ["&amp;'Sprint Backlog'!$C104&amp;"]"),"")</f>
        <v/>
      </c>
      <c r="D107" s="32" t="str">
        <f>IF($B107=$B$2,IF('Sprint Backlog'!$B104="","",'Sprint Backlog'!$B104&amp;" ["&amp;'Sprint Backlog'!$C104&amp;"]"),"")</f>
        <v/>
      </c>
      <c r="E107" s="32" t="str">
        <f>IF($B107=$B$3,IF('Sprint Backlog'!$B104="","",'Sprint Backlog'!$B104&amp;" ["&amp;'Sprint Backlog'!$C104&amp;"]"),"")</f>
        <v/>
      </c>
    </row>
    <row r="108" spans="1:5" ht="24" customHeight="1" x14ac:dyDescent="0.25">
      <c r="A108" s="42">
        <f>'Sprint Backlog'!$A105</f>
        <v>0</v>
      </c>
      <c r="B108" s="13" t="s">
        <v>4</v>
      </c>
      <c r="C108" s="32" t="str">
        <f>IF($B108=$B$1,IF('Sprint Backlog'!$B105="","",'Sprint Backlog'!$B105&amp;" ["&amp;'Sprint Backlog'!$C105&amp;"]"),"")</f>
        <v/>
      </c>
      <c r="D108" s="32" t="str">
        <f>IF($B108=$B$2,IF('Sprint Backlog'!$B105="","",'Sprint Backlog'!$B105&amp;" ["&amp;'Sprint Backlog'!$C105&amp;"]"),"")</f>
        <v/>
      </c>
      <c r="E108" s="32" t="str">
        <f>IF($B108=$B$3,IF('Sprint Backlog'!$B105="","",'Sprint Backlog'!$B105&amp;" ["&amp;'Sprint Backlog'!$C105&amp;"]"),"")</f>
        <v/>
      </c>
    </row>
    <row r="109" spans="1:5" ht="24" customHeight="1" x14ac:dyDescent="0.25">
      <c r="A109" s="42">
        <f>'Sprint Backlog'!$A106</f>
        <v>0</v>
      </c>
      <c r="B109" s="13" t="s">
        <v>4</v>
      </c>
      <c r="C109" s="32" t="str">
        <f>IF($B109=$B$1,IF('Sprint Backlog'!$B106="","",'Sprint Backlog'!$B106&amp;" ["&amp;'Sprint Backlog'!$C106&amp;"]"),"")</f>
        <v/>
      </c>
      <c r="D109" s="32" t="str">
        <f>IF($B109=$B$2,IF('Sprint Backlog'!$B106="","",'Sprint Backlog'!$B106&amp;" ["&amp;'Sprint Backlog'!$C106&amp;"]"),"")</f>
        <v/>
      </c>
      <c r="E109" s="32" t="str">
        <f>IF($B109=$B$3,IF('Sprint Backlog'!$B106="","",'Sprint Backlog'!$B106&amp;" ["&amp;'Sprint Backlog'!$C106&amp;"]"),"")</f>
        <v/>
      </c>
    </row>
    <row r="110" spans="1:5" ht="24" customHeight="1" x14ac:dyDescent="0.25">
      <c r="A110" s="42">
        <f>'Sprint Backlog'!$A107</f>
        <v>0</v>
      </c>
      <c r="B110" s="13" t="s">
        <v>4</v>
      </c>
      <c r="C110" s="32" t="str">
        <f>IF($B110=$B$1,IF('Sprint Backlog'!$B107="","",'Sprint Backlog'!$B107&amp;" ["&amp;'Sprint Backlog'!$C107&amp;"]"),"")</f>
        <v/>
      </c>
      <c r="D110" s="32" t="str">
        <f>IF($B110=$B$2,IF('Sprint Backlog'!$B107="","",'Sprint Backlog'!$B107&amp;" ["&amp;'Sprint Backlog'!$C107&amp;"]"),"")</f>
        <v/>
      </c>
      <c r="E110" s="32" t="str">
        <f>IF($B110=$B$3,IF('Sprint Backlog'!$B107="","",'Sprint Backlog'!$B107&amp;" ["&amp;'Sprint Backlog'!$C107&amp;"]"),"")</f>
        <v/>
      </c>
    </row>
    <row r="111" spans="1:5" ht="24" customHeight="1" x14ac:dyDescent="0.25">
      <c r="A111" s="42">
        <f>'Sprint Backlog'!$A108</f>
        <v>0</v>
      </c>
      <c r="B111" s="13" t="s">
        <v>4</v>
      </c>
      <c r="C111" s="32" t="str">
        <f>IF($B111=$B$1,IF('Sprint Backlog'!$B108="","",'Sprint Backlog'!$B108&amp;" ["&amp;'Sprint Backlog'!$C108&amp;"]"),"")</f>
        <v/>
      </c>
      <c r="D111" s="32" t="str">
        <f>IF($B111=$B$2,IF('Sprint Backlog'!$B108="","",'Sprint Backlog'!$B108&amp;" ["&amp;'Sprint Backlog'!$C108&amp;"]"),"")</f>
        <v/>
      </c>
      <c r="E111" s="32" t="str">
        <f>IF($B111=$B$3,IF('Sprint Backlog'!$B108="","",'Sprint Backlog'!$B108&amp;" ["&amp;'Sprint Backlog'!$C108&amp;"]"),"")</f>
        <v/>
      </c>
    </row>
    <row r="112" spans="1:5" ht="24" customHeight="1" x14ac:dyDescent="0.25">
      <c r="A112" s="42">
        <f>'Sprint Backlog'!$A109</f>
        <v>0</v>
      </c>
      <c r="B112" s="13" t="s">
        <v>4</v>
      </c>
      <c r="C112" s="32" t="str">
        <f>IF($B112=$B$1,IF('Sprint Backlog'!$B109="","",'Sprint Backlog'!$B109&amp;" ["&amp;'Sprint Backlog'!$C109&amp;"]"),"")</f>
        <v/>
      </c>
      <c r="D112" s="32" t="str">
        <f>IF($B112=$B$2,IF('Sprint Backlog'!$B109="","",'Sprint Backlog'!$B109&amp;" ["&amp;'Sprint Backlog'!$C109&amp;"]"),"")</f>
        <v/>
      </c>
      <c r="E112" s="32" t="str">
        <f>IF($B112=$B$3,IF('Sprint Backlog'!$B109="","",'Sprint Backlog'!$B109&amp;" ["&amp;'Sprint Backlog'!$C109&amp;"]"),"")</f>
        <v/>
      </c>
    </row>
    <row r="113" spans="1:5" ht="24" customHeight="1" x14ac:dyDescent="0.25">
      <c r="A113" s="42">
        <f>'Sprint Backlog'!$A110</f>
        <v>0</v>
      </c>
      <c r="B113" s="13" t="s">
        <v>4</v>
      </c>
      <c r="C113" s="32" t="str">
        <f>IF($B113=$B$1,IF('Sprint Backlog'!$B110="","",'Sprint Backlog'!$B110&amp;" ["&amp;'Sprint Backlog'!$C110&amp;"]"),"")</f>
        <v/>
      </c>
      <c r="D113" s="32" t="str">
        <f>IF($B113=$B$2,IF('Sprint Backlog'!$B110="","",'Sprint Backlog'!$B110&amp;" ["&amp;'Sprint Backlog'!$C110&amp;"]"),"")</f>
        <v/>
      </c>
      <c r="E113" s="32" t="str">
        <f>IF($B113=$B$3,IF('Sprint Backlog'!$B110="","",'Sprint Backlog'!$B110&amp;" ["&amp;'Sprint Backlog'!$C110&amp;"]"),"")</f>
        <v/>
      </c>
    </row>
    <row r="114" spans="1:5" ht="24" customHeight="1" x14ac:dyDescent="0.25">
      <c r="A114" s="42">
        <f>'Sprint Backlog'!$A111</f>
        <v>0</v>
      </c>
      <c r="B114" s="13" t="s">
        <v>4</v>
      </c>
      <c r="C114" s="32" t="str">
        <f>IF($B114=$B$1,IF('Sprint Backlog'!$B111="","",'Sprint Backlog'!$B111&amp;" ["&amp;'Sprint Backlog'!$C111&amp;"]"),"")</f>
        <v/>
      </c>
      <c r="D114" s="32" t="str">
        <f>IF($B114=$B$2,IF('Sprint Backlog'!$B111="","",'Sprint Backlog'!$B111&amp;" ["&amp;'Sprint Backlog'!$C111&amp;"]"),"")</f>
        <v/>
      </c>
      <c r="E114" s="32" t="str">
        <f>IF($B114=$B$3,IF('Sprint Backlog'!$B111="","",'Sprint Backlog'!$B111&amp;" ["&amp;'Sprint Backlog'!$C111&amp;"]"),"")</f>
        <v/>
      </c>
    </row>
    <row r="115" spans="1:5" ht="24" customHeight="1" x14ac:dyDescent="0.25">
      <c r="A115" s="42">
        <f>'Sprint Backlog'!$A112</f>
        <v>0</v>
      </c>
      <c r="B115" s="13" t="s">
        <v>4</v>
      </c>
      <c r="C115" s="32" t="str">
        <f>IF($B115=$B$1,IF('Sprint Backlog'!$B112="","",'Sprint Backlog'!$B112&amp;" ["&amp;'Sprint Backlog'!$C112&amp;"]"),"")</f>
        <v/>
      </c>
      <c r="D115" s="32" t="str">
        <f>IF($B115=$B$2,IF('Sprint Backlog'!$B112="","",'Sprint Backlog'!$B112&amp;" ["&amp;'Sprint Backlog'!$C112&amp;"]"),"")</f>
        <v/>
      </c>
      <c r="E115" s="32" t="str">
        <f>IF($B115=$B$3,IF('Sprint Backlog'!$B112="","",'Sprint Backlog'!$B112&amp;" ["&amp;'Sprint Backlog'!$C112&amp;"]"),"")</f>
        <v/>
      </c>
    </row>
    <row r="116" spans="1:5" ht="24" customHeight="1" x14ac:dyDescent="0.25">
      <c r="A116" s="42">
        <f>'Sprint Backlog'!$A113</f>
        <v>0</v>
      </c>
      <c r="B116" s="13" t="s">
        <v>4</v>
      </c>
      <c r="C116" s="32" t="str">
        <f>IF($B116=$B$1,IF('Sprint Backlog'!$B113="","",'Sprint Backlog'!$B113&amp;" ["&amp;'Sprint Backlog'!$C113&amp;"]"),"")</f>
        <v/>
      </c>
      <c r="D116" s="32" t="str">
        <f>IF($B116=$B$2,IF('Sprint Backlog'!$B113="","",'Sprint Backlog'!$B113&amp;" ["&amp;'Sprint Backlog'!$C113&amp;"]"),"")</f>
        <v/>
      </c>
      <c r="E116" s="32" t="str">
        <f>IF($B116=$B$3,IF('Sprint Backlog'!$B113="","",'Sprint Backlog'!$B113&amp;" ["&amp;'Sprint Backlog'!$C113&amp;"]"),"")</f>
        <v/>
      </c>
    </row>
    <row r="117" spans="1:5" ht="24" customHeight="1" x14ac:dyDescent="0.25">
      <c r="A117" s="42">
        <f>'Sprint Backlog'!$A114</f>
        <v>0</v>
      </c>
      <c r="B117" s="13" t="s">
        <v>4</v>
      </c>
      <c r="C117" s="32" t="str">
        <f>IF($B117=$B$1,IF('Sprint Backlog'!$B114="","",'Sprint Backlog'!$B114&amp;" ["&amp;'Sprint Backlog'!$C114&amp;"]"),"")</f>
        <v/>
      </c>
      <c r="D117" s="32" t="str">
        <f>IF($B117=$B$2,IF('Sprint Backlog'!$B114="","",'Sprint Backlog'!$B114&amp;" ["&amp;'Sprint Backlog'!$C114&amp;"]"),"")</f>
        <v/>
      </c>
      <c r="E117" s="32" t="str">
        <f>IF($B117=$B$3,IF('Sprint Backlog'!$B114="","",'Sprint Backlog'!$B114&amp;" ["&amp;'Sprint Backlog'!$C114&amp;"]"),"")</f>
        <v/>
      </c>
    </row>
    <row r="118" spans="1:5" ht="24" customHeight="1" x14ac:dyDescent="0.25">
      <c r="A118" s="42">
        <f>'Sprint Backlog'!$A115</f>
        <v>0</v>
      </c>
      <c r="B118" s="13" t="s">
        <v>4</v>
      </c>
      <c r="C118" s="32" t="str">
        <f>IF($B118=$B$1,IF('Sprint Backlog'!$B115="","",'Sprint Backlog'!$B115&amp;" ["&amp;'Sprint Backlog'!$C115&amp;"]"),"")</f>
        <v/>
      </c>
      <c r="D118" s="32" t="str">
        <f>IF($B118=$B$2,IF('Sprint Backlog'!$B115="","",'Sprint Backlog'!$B115&amp;" ["&amp;'Sprint Backlog'!$C115&amp;"]"),"")</f>
        <v/>
      </c>
      <c r="E118" s="32" t="str">
        <f>IF($B118=$B$3,IF('Sprint Backlog'!$B115="","",'Sprint Backlog'!$B115&amp;" ["&amp;'Sprint Backlog'!$C115&amp;"]"),"")</f>
        <v/>
      </c>
    </row>
    <row r="119" spans="1:5" ht="24" customHeight="1" x14ac:dyDescent="0.25">
      <c r="A119" s="42">
        <f>'Sprint Backlog'!$A116</f>
        <v>0</v>
      </c>
      <c r="B119" s="13" t="s">
        <v>4</v>
      </c>
      <c r="C119" s="32" t="str">
        <f>IF($B119=$B$1,IF('Sprint Backlog'!$B116="","",'Sprint Backlog'!$B116&amp;" ["&amp;'Sprint Backlog'!$C116&amp;"]"),"")</f>
        <v/>
      </c>
      <c r="D119" s="32" t="str">
        <f>IF($B119=$B$2,IF('Sprint Backlog'!$B116="","",'Sprint Backlog'!$B116&amp;" ["&amp;'Sprint Backlog'!$C116&amp;"]"),"")</f>
        <v/>
      </c>
      <c r="E119" s="32" t="str">
        <f>IF($B119=$B$3,IF('Sprint Backlog'!$B116="","",'Sprint Backlog'!$B116&amp;" ["&amp;'Sprint Backlog'!$C116&amp;"]"),"")</f>
        <v/>
      </c>
    </row>
    <row r="120" spans="1:5" ht="24" customHeight="1" x14ac:dyDescent="0.25">
      <c r="A120" s="42">
        <f>'Sprint Backlog'!$A117</f>
        <v>0</v>
      </c>
      <c r="B120" s="13" t="s">
        <v>4</v>
      </c>
      <c r="C120" s="32" t="str">
        <f>IF($B120=$B$1,IF('Sprint Backlog'!$B117="","",'Sprint Backlog'!$B117&amp;" ["&amp;'Sprint Backlog'!$C117&amp;"]"),"")</f>
        <v/>
      </c>
      <c r="D120" s="32" t="str">
        <f>IF($B120=$B$2,IF('Sprint Backlog'!$B117="","",'Sprint Backlog'!$B117&amp;" ["&amp;'Sprint Backlog'!$C117&amp;"]"),"")</f>
        <v/>
      </c>
      <c r="E120" s="32" t="str">
        <f>IF($B120=$B$3,IF('Sprint Backlog'!$B117="","",'Sprint Backlog'!$B117&amp;" ["&amp;'Sprint Backlog'!$C117&amp;"]"),"")</f>
        <v/>
      </c>
    </row>
    <row r="121" spans="1:5" ht="24" customHeight="1" x14ac:dyDescent="0.25">
      <c r="A121" s="42">
        <f>'Sprint Backlog'!$A118</f>
        <v>0</v>
      </c>
      <c r="B121" s="13" t="s">
        <v>4</v>
      </c>
      <c r="C121" s="32" t="str">
        <f>IF($B121=$B$1,IF('Sprint Backlog'!$B118="","",'Sprint Backlog'!$B118&amp;" ["&amp;'Sprint Backlog'!$C118&amp;"]"),"")</f>
        <v/>
      </c>
      <c r="D121" s="32" t="str">
        <f>IF($B121=$B$2,IF('Sprint Backlog'!$B118="","",'Sprint Backlog'!$B118&amp;" ["&amp;'Sprint Backlog'!$C118&amp;"]"),"")</f>
        <v/>
      </c>
      <c r="E121" s="32" t="str">
        <f>IF($B121=$B$3,IF('Sprint Backlog'!$B118="","",'Sprint Backlog'!$B118&amp;" ["&amp;'Sprint Backlog'!$C118&amp;"]"),"")</f>
        <v/>
      </c>
    </row>
    <row r="122" spans="1:5" ht="24" customHeight="1" x14ac:dyDescent="0.25">
      <c r="A122" s="42">
        <f>'Sprint Backlog'!$A119</f>
        <v>0</v>
      </c>
      <c r="B122" s="13" t="s">
        <v>4</v>
      </c>
      <c r="C122" s="32" t="str">
        <f>IF($B122=$B$1,IF('Sprint Backlog'!$B119="","",'Sprint Backlog'!$B119&amp;" ["&amp;'Sprint Backlog'!$C119&amp;"]"),"")</f>
        <v/>
      </c>
      <c r="D122" s="32" t="str">
        <f>IF($B122=$B$2,IF('Sprint Backlog'!$B119="","",'Sprint Backlog'!$B119&amp;" ["&amp;'Sprint Backlog'!$C119&amp;"]"),"")</f>
        <v/>
      </c>
      <c r="E122" s="32" t="str">
        <f>IF($B122=$B$3,IF('Sprint Backlog'!$B119="","",'Sprint Backlog'!$B119&amp;" ["&amp;'Sprint Backlog'!$C119&amp;"]"),"")</f>
        <v/>
      </c>
    </row>
    <row r="123" spans="1:5" ht="24" customHeight="1" x14ac:dyDescent="0.25">
      <c r="A123" s="42">
        <f>'Sprint Backlog'!$A120</f>
        <v>0</v>
      </c>
      <c r="B123" s="13" t="s">
        <v>4</v>
      </c>
      <c r="C123" s="32" t="str">
        <f>IF($B123=$B$1,IF('Sprint Backlog'!$B120="","",'Sprint Backlog'!$B120&amp;" ["&amp;'Sprint Backlog'!$C120&amp;"]"),"")</f>
        <v/>
      </c>
      <c r="D123" s="32" t="str">
        <f>IF($B123=$B$2,IF('Sprint Backlog'!$B120="","",'Sprint Backlog'!$B120&amp;" ["&amp;'Sprint Backlog'!$C120&amp;"]"),"")</f>
        <v/>
      </c>
      <c r="E123" s="32" t="str">
        <f>IF($B123=$B$3,IF('Sprint Backlog'!$B120="","",'Sprint Backlog'!$B120&amp;" ["&amp;'Sprint Backlog'!$C120&amp;"]"),"")</f>
        <v/>
      </c>
    </row>
    <row r="124" spans="1:5" ht="24" customHeight="1" x14ac:dyDescent="0.25">
      <c r="A124" s="42">
        <f>'Sprint Backlog'!$A121</f>
        <v>0</v>
      </c>
      <c r="B124" s="13" t="s">
        <v>4</v>
      </c>
      <c r="C124" s="32" t="str">
        <f>IF($B124=$B$1,IF('Sprint Backlog'!$B121="","",'Sprint Backlog'!$B121&amp;" ["&amp;'Sprint Backlog'!$C121&amp;"]"),"")</f>
        <v/>
      </c>
      <c r="D124" s="32" t="str">
        <f>IF($B124=$B$2,IF('Sprint Backlog'!$B121="","",'Sprint Backlog'!$B121&amp;" ["&amp;'Sprint Backlog'!$C121&amp;"]"),"")</f>
        <v/>
      </c>
      <c r="E124" s="32" t="str">
        <f>IF($B124=$B$3,IF('Sprint Backlog'!$B121="","",'Sprint Backlog'!$B121&amp;" ["&amp;'Sprint Backlog'!$C121&amp;"]"),"")</f>
        <v/>
      </c>
    </row>
    <row r="125" spans="1:5" ht="24" customHeight="1" x14ac:dyDescent="0.25">
      <c r="A125" s="42">
        <f>'Sprint Backlog'!$A122</f>
        <v>0</v>
      </c>
      <c r="B125" s="13" t="s">
        <v>4</v>
      </c>
      <c r="C125" s="32" t="str">
        <f>IF($B125=$B$1,IF('Sprint Backlog'!$B122="","",'Sprint Backlog'!$B122&amp;" ["&amp;'Sprint Backlog'!$C122&amp;"]"),"")</f>
        <v/>
      </c>
      <c r="D125" s="32" t="str">
        <f>IF($B125=$B$2,IF('Sprint Backlog'!$B122="","",'Sprint Backlog'!$B122&amp;" ["&amp;'Sprint Backlog'!$C122&amp;"]"),"")</f>
        <v/>
      </c>
      <c r="E125" s="32" t="str">
        <f>IF($B125=$B$3,IF('Sprint Backlog'!$B122="","",'Sprint Backlog'!$B122&amp;" ["&amp;'Sprint Backlog'!$C122&amp;"]"),"")</f>
        <v/>
      </c>
    </row>
    <row r="126" spans="1:5" ht="24" customHeight="1" x14ac:dyDescent="0.25">
      <c r="A126" s="42">
        <f>'Sprint Backlog'!$A123</f>
        <v>0</v>
      </c>
      <c r="B126" s="13" t="s">
        <v>4</v>
      </c>
      <c r="C126" s="32" t="str">
        <f>IF($B126=$B$1,IF('Sprint Backlog'!$B123="","",'Sprint Backlog'!$B123&amp;" ["&amp;'Sprint Backlog'!$C123&amp;"]"),"")</f>
        <v/>
      </c>
      <c r="D126" s="32" t="str">
        <f>IF($B126=$B$2,IF('Sprint Backlog'!$B123="","",'Sprint Backlog'!$B123&amp;" ["&amp;'Sprint Backlog'!$C123&amp;"]"),"")</f>
        <v/>
      </c>
      <c r="E126" s="32" t="str">
        <f>IF($B126=$B$3,IF('Sprint Backlog'!$B123="","",'Sprint Backlog'!$B123&amp;" ["&amp;'Sprint Backlog'!$C123&amp;"]"),"")</f>
        <v/>
      </c>
    </row>
    <row r="127" spans="1:5" ht="24" customHeight="1" x14ac:dyDescent="0.25">
      <c r="A127" s="42">
        <f>'Sprint Backlog'!$A124</f>
        <v>0</v>
      </c>
      <c r="B127" s="13" t="s">
        <v>4</v>
      </c>
      <c r="C127" s="32" t="str">
        <f>IF($B127=$B$1,IF('Sprint Backlog'!$B124="","",'Sprint Backlog'!$B124&amp;" ["&amp;'Sprint Backlog'!$C124&amp;"]"),"")</f>
        <v/>
      </c>
      <c r="D127" s="32" t="str">
        <f>IF($B127=$B$2,IF('Sprint Backlog'!$B124="","",'Sprint Backlog'!$B124&amp;" ["&amp;'Sprint Backlog'!$C124&amp;"]"),"")</f>
        <v/>
      </c>
      <c r="E127" s="32" t="str">
        <f>IF($B127=$B$3,IF('Sprint Backlog'!$B124="","",'Sprint Backlog'!$B124&amp;" ["&amp;'Sprint Backlog'!$C124&amp;"]"),"")</f>
        <v/>
      </c>
    </row>
    <row r="128" spans="1:5" ht="24" customHeight="1" x14ac:dyDescent="0.25">
      <c r="A128" s="42">
        <f>'Sprint Backlog'!$A125</f>
        <v>0</v>
      </c>
      <c r="B128" s="13" t="s">
        <v>4</v>
      </c>
      <c r="C128" s="32" t="str">
        <f>IF($B128=$B$1,IF('Sprint Backlog'!$B125="","",'Sprint Backlog'!$B125&amp;" ["&amp;'Sprint Backlog'!$C125&amp;"]"),"")</f>
        <v/>
      </c>
      <c r="D128" s="32" t="str">
        <f>IF($B128=$B$2,IF('Sprint Backlog'!$B125="","",'Sprint Backlog'!$B125&amp;" ["&amp;'Sprint Backlog'!$C125&amp;"]"),"")</f>
        <v/>
      </c>
      <c r="E128" s="32" t="str">
        <f>IF($B128=$B$3,IF('Sprint Backlog'!$B125="","",'Sprint Backlog'!$B125&amp;" ["&amp;'Sprint Backlog'!$C125&amp;"]"),"")</f>
        <v/>
      </c>
    </row>
    <row r="129" spans="1:5" ht="24" customHeight="1" x14ac:dyDescent="0.25">
      <c r="A129" s="42">
        <f>'Sprint Backlog'!$A126</f>
        <v>0</v>
      </c>
      <c r="B129" s="13" t="s">
        <v>4</v>
      </c>
      <c r="C129" s="32" t="str">
        <f>IF($B129=$B$1,IF('Sprint Backlog'!$B126="","",'Sprint Backlog'!$B126&amp;" ["&amp;'Sprint Backlog'!$C126&amp;"]"),"")</f>
        <v/>
      </c>
      <c r="D129" s="32" t="str">
        <f>IF($B129=$B$2,IF('Sprint Backlog'!$B126="","",'Sprint Backlog'!$B126&amp;" ["&amp;'Sprint Backlog'!$C126&amp;"]"),"")</f>
        <v/>
      </c>
      <c r="E129" s="32" t="str">
        <f>IF($B129=$B$3,IF('Sprint Backlog'!$B126="","",'Sprint Backlog'!$B126&amp;" ["&amp;'Sprint Backlog'!$C126&amp;"]"),"")</f>
        <v/>
      </c>
    </row>
    <row r="130" spans="1:5" ht="24" customHeight="1" x14ac:dyDescent="0.25">
      <c r="A130" s="42">
        <f>'Sprint Backlog'!$A127</f>
        <v>0</v>
      </c>
      <c r="B130" s="13" t="s">
        <v>4</v>
      </c>
      <c r="C130" s="32" t="str">
        <f>IF($B130=$B$1,IF('Sprint Backlog'!$B127="","",'Sprint Backlog'!$B127&amp;" ["&amp;'Sprint Backlog'!$C127&amp;"]"),"")</f>
        <v/>
      </c>
      <c r="D130" s="32" t="str">
        <f>IF($B130=$B$2,IF('Sprint Backlog'!$B127="","",'Sprint Backlog'!$B127&amp;" ["&amp;'Sprint Backlog'!$C127&amp;"]"),"")</f>
        <v/>
      </c>
      <c r="E130" s="32" t="str">
        <f>IF($B130=$B$3,IF('Sprint Backlog'!$B127="","",'Sprint Backlog'!$B127&amp;" ["&amp;'Sprint Backlog'!$C127&amp;"]"),"")</f>
        <v/>
      </c>
    </row>
    <row r="131" spans="1:5" ht="24" customHeight="1" x14ac:dyDescent="0.25">
      <c r="A131" s="42">
        <f>'Sprint Backlog'!$A128</f>
        <v>0</v>
      </c>
      <c r="B131" s="13" t="s">
        <v>4</v>
      </c>
      <c r="C131" s="32" t="str">
        <f>IF($B131=$B$1,IF('Sprint Backlog'!$B128="","",'Sprint Backlog'!$B128&amp;" ["&amp;'Sprint Backlog'!$C128&amp;"]"),"")</f>
        <v/>
      </c>
      <c r="D131" s="32" t="str">
        <f>IF($B131=$B$2,IF('Sprint Backlog'!$B128="","",'Sprint Backlog'!$B128&amp;" ["&amp;'Sprint Backlog'!$C128&amp;"]"),"")</f>
        <v/>
      </c>
      <c r="E131" s="32" t="str">
        <f>IF($B131=$B$3,IF('Sprint Backlog'!$B128="","",'Sprint Backlog'!$B128&amp;" ["&amp;'Sprint Backlog'!$C128&amp;"]"),"")</f>
        <v/>
      </c>
    </row>
    <row r="132" spans="1:5" ht="24" customHeight="1" x14ac:dyDescent="0.25">
      <c r="A132" s="42">
        <f>'Sprint Backlog'!$A129</f>
        <v>0</v>
      </c>
      <c r="B132" s="13" t="s">
        <v>4</v>
      </c>
      <c r="C132" s="32" t="str">
        <f>IF($B132=$B$1,IF('Sprint Backlog'!$B129="","",'Sprint Backlog'!$B129&amp;" ["&amp;'Sprint Backlog'!$C129&amp;"]"),"")</f>
        <v/>
      </c>
      <c r="D132" s="32" t="str">
        <f>IF($B132=$B$2,IF('Sprint Backlog'!$B129="","",'Sprint Backlog'!$B129&amp;" ["&amp;'Sprint Backlog'!$C129&amp;"]"),"")</f>
        <v/>
      </c>
      <c r="E132" s="32" t="str">
        <f>IF($B132=$B$3,IF('Sprint Backlog'!$B129="","",'Sprint Backlog'!$B129&amp;" ["&amp;'Sprint Backlog'!$C129&amp;"]"),"")</f>
        <v/>
      </c>
    </row>
    <row r="133" spans="1:5" ht="24" customHeight="1" x14ac:dyDescent="0.25">
      <c r="A133" s="42">
        <f>'Sprint Backlog'!$A130</f>
        <v>0</v>
      </c>
      <c r="B133" s="13" t="s">
        <v>4</v>
      </c>
      <c r="C133" s="32" t="str">
        <f>IF($B133=$B$1,IF('Sprint Backlog'!$B130="","",'Sprint Backlog'!$B130&amp;" ["&amp;'Sprint Backlog'!$C130&amp;"]"),"")</f>
        <v/>
      </c>
      <c r="D133" s="32" t="str">
        <f>IF($B133=$B$2,IF('Sprint Backlog'!$B130="","",'Sprint Backlog'!$B130&amp;" ["&amp;'Sprint Backlog'!$C130&amp;"]"),"")</f>
        <v/>
      </c>
      <c r="E133" s="32" t="str">
        <f>IF($B133=$B$3,IF('Sprint Backlog'!$B130="","",'Sprint Backlog'!$B130&amp;" ["&amp;'Sprint Backlog'!$C130&amp;"]"),"")</f>
        <v/>
      </c>
    </row>
    <row r="134" spans="1:5" ht="24" customHeight="1" x14ac:dyDescent="0.25">
      <c r="A134" s="42">
        <f>'Sprint Backlog'!$A131</f>
        <v>0</v>
      </c>
      <c r="B134" s="13" t="s">
        <v>4</v>
      </c>
      <c r="C134" s="32" t="str">
        <f>IF($B134=$B$1,IF('Sprint Backlog'!$B131="","",'Sprint Backlog'!$B131&amp;" ["&amp;'Sprint Backlog'!$C131&amp;"]"),"")</f>
        <v/>
      </c>
      <c r="D134" s="32" t="str">
        <f>IF($B134=$B$2,IF('Sprint Backlog'!$B131="","",'Sprint Backlog'!$B131&amp;" ["&amp;'Sprint Backlog'!$C131&amp;"]"),"")</f>
        <v/>
      </c>
      <c r="E134" s="32" t="str">
        <f>IF($B134=$B$3,IF('Sprint Backlog'!$B131="","",'Sprint Backlog'!$B131&amp;" ["&amp;'Sprint Backlog'!$C131&amp;"]"),"")</f>
        <v/>
      </c>
    </row>
    <row r="135" spans="1:5" ht="24" customHeight="1" x14ac:dyDescent="0.25">
      <c r="A135" s="42">
        <f>'Sprint Backlog'!$A132</f>
        <v>0</v>
      </c>
      <c r="B135" s="13" t="s">
        <v>4</v>
      </c>
      <c r="C135" s="32" t="str">
        <f>IF($B135=$B$1,IF('Sprint Backlog'!$B132="","",'Sprint Backlog'!$B132&amp;" ["&amp;'Sprint Backlog'!$C132&amp;"]"),"")</f>
        <v/>
      </c>
      <c r="D135" s="32" t="str">
        <f>IF($B135=$B$2,IF('Sprint Backlog'!$B132="","",'Sprint Backlog'!$B132&amp;" ["&amp;'Sprint Backlog'!$C132&amp;"]"),"")</f>
        <v/>
      </c>
      <c r="E135" s="32" t="str">
        <f>IF($B135=$B$3,IF('Sprint Backlog'!$B132="","",'Sprint Backlog'!$B132&amp;" ["&amp;'Sprint Backlog'!$C132&amp;"]"),"")</f>
        <v/>
      </c>
    </row>
    <row r="136" spans="1:5" ht="24" customHeight="1" x14ac:dyDescent="0.25">
      <c r="A136" s="42">
        <f>'Sprint Backlog'!$A133</f>
        <v>0</v>
      </c>
      <c r="B136" s="13" t="s">
        <v>4</v>
      </c>
      <c r="C136" s="32" t="str">
        <f>IF($B136=$B$1,IF('Sprint Backlog'!$B133="","",'Sprint Backlog'!$B133&amp;" ["&amp;'Sprint Backlog'!$C133&amp;"]"),"")</f>
        <v/>
      </c>
      <c r="D136" s="32" t="str">
        <f>IF($B136=$B$2,IF('Sprint Backlog'!$B133="","",'Sprint Backlog'!$B133&amp;" ["&amp;'Sprint Backlog'!$C133&amp;"]"),"")</f>
        <v/>
      </c>
      <c r="E136" s="32" t="str">
        <f>IF($B136=$B$3,IF('Sprint Backlog'!$B133="","",'Sprint Backlog'!$B133&amp;" ["&amp;'Sprint Backlog'!$C133&amp;"]"),"")</f>
        <v/>
      </c>
    </row>
    <row r="137" spans="1:5" ht="24" customHeight="1" x14ac:dyDescent="0.25">
      <c r="A137" s="42">
        <f>'Sprint Backlog'!$A134</f>
        <v>0</v>
      </c>
      <c r="B137" s="13" t="s">
        <v>4</v>
      </c>
      <c r="C137" s="32" t="str">
        <f>IF($B137=$B$1,IF('Sprint Backlog'!$B134="","",'Sprint Backlog'!$B134&amp;" ["&amp;'Sprint Backlog'!$C134&amp;"]"),"")</f>
        <v/>
      </c>
      <c r="D137" s="32" t="str">
        <f>IF($B137=$B$2,IF('Sprint Backlog'!$B134="","",'Sprint Backlog'!$B134&amp;" ["&amp;'Sprint Backlog'!$C134&amp;"]"),"")</f>
        <v/>
      </c>
      <c r="E137" s="32" t="str">
        <f>IF($B137=$B$3,IF('Sprint Backlog'!$B134="","",'Sprint Backlog'!$B134&amp;" ["&amp;'Sprint Backlog'!$C134&amp;"]"),"")</f>
        <v/>
      </c>
    </row>
    <row r="138" spans="1:5" ht="24" customHeight="1" x14ac:dyDescent="0.25">
      <c r="A138" s="42">
        <f>'Sprint Backlog'!$A135</f>
        <v>0</v>
      </c>
      <c r="B138" s="13" t="s">
        <v>4</v>
      </c>
      <c r="C138" s="32" t="str">
        <f>IF($B138=$B$1,IF('Sprint Backlog'!$B135="","",'Sprint Backlog'!$B135&amp;" ["&amp;'Sprint Backlog'!$C135&amp;"]"),"")</f>
        <v/>
      </c>
      <c r="D138" s="32" t="str">
        <f>IF($B138=$B$2,IF('Sprint Backlog'!$B135="","",'Sprint Backlog'!$B135&amp;" ["&amp;'Sprint Backlog'!$C135&amp;"]"),"")</f>
        <v/>
      </c>
      <c r="E138" s="32" t="str">
        <f>IF($B138=$B$3,IF('Sprint Backlog'!$B135="","",'Sprint Backlog'!$B135&amp;" ["&amp;'Sprint Backlog'!$C135&amp;"]"),"")</f>
        <v/>
      </c>
    </row>
    <row r="139" spans="1:5" ht="24" customHeight="1" x14ac:dyDescent="0.25">
      <c r="A139" s="42">
        <f>'Sprint Backlog'!$A136</f>
        <v>0</v>
      </c>
      <c r="B139" s="13" t="s">
        <v>4</v>
      </c>
      <c r="C139" s="32" t="str">
        <f>IF($B139=$B$1,IF('Sprint Backlog'!$B136="","",'Sprint Backlog'!$B136&amp;" ["&amp;'Sprint Backlog'!$C136&amp;"]"),"")</f>
        <v/>
      </c>
      <c r="D139" s="32" t="str">
        <f>IF($B139=$B$2,IF('Sprint Backlog'!$B136="","",'Sprint Backlog'!$B136&amp;" ["&amp;'Sprint Backlog'!$C136&amp;"]"),"")</f>
        <v/>
      </c>
      <c r="E139" s="32" t="str">
        <f>IF($B139=$B$3,IF('Sprint Backlog'!$B136="","",'Sprint Backlog'!$B136&amp;" ["&amp;'Sprint Backlog'!$C136&amp;"]"),"")</f>
        <v/>
      </c>
    </row>
    <row r="140" spans="1:5" ht="24" customHeight="1" x14ac:dyDescent="0.25">
      <c r="A140" s="42">
        <f>'Sprint Backlog'!$A137</f>
        <v>0</v>
      </c>
      <c r="B140" s="13" t="s">
        <v>4</v>
      </c>
      <c r="C140" s="32" t="str">
        <f>IF($B140=$B$1,IF('Sprint Backlog'!$B137="","",'Sprint Backlog'!$B137&amp;" ["&amp;'Sprint Backlog'!$C137&amp;"]"),"")</f>
        <v/>
      </c>
      <c r="D140" s="32" t="str">
        <f>IF($B140=$B$2,IF('Sprint Backlog'!$B137="","",'Sprint Backlog'!$B137&amp;" ["&amp;'Sprint Backlog'!$C137&amp;"]"),"")</f>
        <v/>
      </c>
      <c r="E140" s="32" t="str">
        <f>IF($B140=$B$3,IF('Sprint Backlog'!$B137="","",'Sprint Backlog'!$B137&amp;" ["&amp;'Sprint Backlog'!$C137&amp;"]"),"")</f>
        <v/>
      </c>
    </row>
    <row r="141" spans="1:5" ht="24" customHeight="1" x14ac:dyDescent="0.25">
      <c r="A141" s="42">
        <f>'Sprint Backlog'!$A138</f>
        <v>0</v>
      </c>
      <c r="B141" s="13" t="s">
        <v>4</v>
      </c>
      <c r="C141" s="32" t="str">
        <f>IF($B141=$B$1,IF('Sprint Backlog'!$B138="","",'Sprint Backlog'!$B138&amp;" ["&amp;'Sprint Backlog'!$C138&amp;"]"),"")</f>
        <v/>
      </c>
      <c r="D141" s="32" t="str">
        <f>IF($B141=$B$2,IF('Sprint Backlog'!$B138="","",'Sprint Backlog'!$B138&amp;" ["&amp;'Sprint Backlog'!$C138&amp;"]"),"")</f>
        <v/>
      </c>
      <c r="E141" s="32" t="str">
        <f>IF($B141=$B$3,IF('Sprint Backlog'!$B138="","",'Sprint Backlog'!$B138&amp;" ["&amp;'Sprint Backlog'!$C138&amp;"]"),"")</f>
        <v/>
      </c>
    </row>
    <row r="142" spans="1:5" ht="24" customHeight="1" x14ac:dyDescent="0.25">
      <c r="A142" s="42">
        <f>'Sprint Backlog'!$A139</f>
        <v>0</v>
      </c>
      <c r="B142" s="13" t="s">
        <v>4</v>
      </c>
      <c r="C142" s="32" t="str">
        <f>IF($B142=$B$1,IF('Sprint Backlog'!$B139="","",'Sprint Backlog'!$B139&amp;" ["&amp;'Sprint Backlog'!$C139&amp;"]"),"")</f>
        <v/>
      </c>
      <c r="D142" s="32" t="str">
        <f>IF($B142=$B$2,IF('Sprint Backlog'!$B139="","",'Sprint Backlog'!$B139&amp;" ["&amp;'Sprint Backlog'!$C139&amp;"]"),"")</f>
        <v/>
      </c>
      <c r="E142" s="32" t="str">
        <f>IF($B142=$B$3,IF('Sprint Backlog'!$B139="","",'Sprint Backlog'!$B139&amp;" ["&amp;'Sprint Backlog'!$C139&amp;"]"),"")</f>
        <v/>
      </c>
    </row>
    <row r="143" spans="1:5" ht="24" customHeight="1" x14ac:dyDescent="0.25">
      <c r="A143" s="42">
        <f>'Sprint Backlog'!$A140</f>
        <v>0</v>
      </c>
      <c r="B143" s="13" t="s">
        <v>4</v>
      </c>
      <c r="C143" s="32" t="str">
        <f>IF($B143=$B$1,IF('Sprint Backlog'!$B140="","",'Sprint Backlog'!$B140&amp;" ["&amp;'Sprint Backlog'!$C140&amp;"]"),"")</f>
        <v/>
      </c>
      <c r="D143" s="32" t="str">
        <f>IF($B143=$B$2,IF('Sprint Backlog'!$B140="","",'Sprint Backlog'!$B140&amp;" ["&amp;'Sprint Backlog'!$C140&amp;"]"),"")</f>
        <v/>
      </c>
      <c r="E143" s="32" t="str">
        <f>IF($B143=$B$3,IF('Sprint Backlog'!$B140="","",'Sprint Backlog'!$B140&amp;" ["&amp;'Sprint Backlog'!$C140&amp;"]"),"")</f>
        <v/>
      </c>
    </row>
    <row r="144" spans="1:5" ht="24" customHeight="1" x14ac:dyDescent="0.25">
      <c r="A144" s="42">
        <f>'Sprint Backlog'!$A141</f>
        <v>0</v>
      </c>
      <c r="B144" s="13" t="s">
        <v>4</v>
      </c>
      <c r="C144" s="32" t="str">
        <f>IF($B144=$B$1,IF('Sprint Backlog'!$B141="","",'Sprint Backlog'!$B141&amp;" ["&amp;'Sprint Backlog'!$C141&amp;"]"),"")</f>
        <v/>
      </c>
      <c r="D144" s="32" t="str">
        <f>IF($B144=$B$2,IF('Sprint Backlog'!$B141="","",'Sprint Backlog'!$B141&amp;" ["&amp;'Sprint Backlog'!$C141&amp;"]"),"")</f>
        <v/>
      </c>
      <c r="E144" s="32" t="str">
        <f>IF($B144=$B$3,IF('Sprint Backlog'!$B141="","",'Sprint Backlog'!$B141&amp;" ["&amp;'Sprint Backlog'!$C141&amp;"]"),"")</f>
        <v/>
      </c>
    </row>
    <row r="145" spans="1:5" ht="24" customHeight="1" x14ac:dyDescent="0.25">
      <c r="A145" s="42">
        <f>'Sprint Backlog'!$A142</f>
        <v>0</v>
      </c>
      <c r="B145" s="13" t="s">
        <v>4</v>
      </c>
      <c r="C145" s="32" t="str">
        <f>IF($B145=$B$1,IF('Sprint Backlog'!$B142="","",'Sprint Backlog'!$B142&amp;" ["&amp;'Sprint Backlog'!$C142&amp;"]"),"")</f>
        <v/>
      </c>
      <c r="D145" s="32" t="str">
        <f>IF($B145=$B$2,IF('Sprint Backlog'!$B142="","",'Sprint Backlog'!$B142&amp;" ["&amp;'Sprint Backlog'!$C142&amp;"]"),"")</f>
        <v/>
      </c>
      <c r="E145" s="32" t="str">
        <f>IF($B145=$B$3,IF('Sprint Backlog'!$B142="","",'Sprint Backlog'!$B142&amp;" ["&amp;'Sprint Backlog'!$C142&amp;"]"),"")</f>
        <v/>
      </c>
    </row>
    <row r="146" spans="1:5" ht="24" customHeight="1" x14ac:dyDescent="0.25">
      <c r="A146" s="42">
        <f>'Sprint Backlog'!$A143</f>
        <v>0</v>
      </c>
      <c r="B146" s="13" t="s">
        <v>4</v>
      </c>
      <c r="C146" s="32" t="str">
        <f>IF($B146=$B$1,IF('Sprint Backlog'!$B143="","",'Sprint Backlog'!$B143&amp;" ["&amp;'Sprint Backlog'!$C143&amp;"]"),"")</f>
        <v/>
      </c>
      <c r="D146" s="32" t="str">
        <f>IF($B146=$B$2,IF('Sprint Backlog'!$B143="","",'Sprint Backlog'!$B143&amp;" ["&amp;'Sprint Backlog'!$C143&amp;"]"),"")</f>
        <v/>
      </c>
      <c r="E146" s="32" t="str">
        <f>IF($B146=$B$3,IF('Sprint Backlog'!$B143="","",'Sprint Backlog'!$B143&amp;" ["&amp;'Sprint Backlog'!$C143&amp;"]"),"")</f>
        <v/>
      </c>
    </row>
    <row r="147" spans="1:5" ht="24" customHeight="1" x14ac:dyDescent="0.25">
      <c r="A147" s="42">
        <f>'Sprint Backlog'!$A144</f>
        <v>0</v>
      </c>
      <c r="B147" s="13" t="s">
        <v>4</v>
      </c>
      <c r="C147" s="32" t="str">
        <f>IF($B147=$B$1,IF('Sprint Backlog'!$B144="","",'Sprint Backlog'!$B144&amp;" ["&amp;'Sprint Backlog'!$C144&amp;"]"),"")</f>
        <v/>
      </c>
      <c r="D147" s="32" t="str">
        <f>IF($B147=$B$2,IF('Sprint Backlog'!$B144="","",'Sprint Backlog'!$B144&amp;" ["&amp;'Sprint Backlog'!$C144&amp;"]"),"")</f>
        <v/>
      </c>
      <c r="E147" s="32" t="str">
        <f>IF($B147=$B$3,IF('Sprint Backlog'!$B144="","",'Sprint Backlog'!$B144&amp;" ["&amp;'Sprint Backlog'!$C144&amp;"]"),"")</f>
        <v/>
      </c>
    </row>
    <row r="148" spans="1:5" ht="24" customHeight="1" x14ac:dyDescent="0.25">
      <c r="A148" s="42">
        <f>'Sprint Backlog'!$A145</f>
        <v>0</v>
      </c>
      <c r="B148" s="13" t="s">
        <v>4</v>
      </c>
      <c r="C148" s="32" t="str">
        <f>IF($B148=$B$1,IF('Sprint Backlog'!$B145="","",'Sprint Backlog'!$B145&amp;" ["&amp;'Sprint Backlog'!$C145&amp;"]"),"")</f>
        <v/>
      </c>
      <c r="D148" s="32" t="str">
        <f>IF($B148=$B$2,IF('Sprint Backlog'!$B145="","",'Sprint Backlog'!$B145&amp;" ["&amp;'Sprint Backlog'!$C145&amp;"]"),"")</f>
        <v/>
      </c>
      <c r="E148" s="32" t="str">
        <f>IF($B148=$B$3,IF('Sprint Backlog'!$B145="","",'Sprint Backlog'!$B145&amp;" ["&amp;'Sprint Backlog'!$C145&amp;"]"),"")</f>
        <v/>
      </c>
    </row>
    <row r="149" spans="1:5" ht="24" customHeight="1" x14ac:dyDescent="0.25">
      <c r="A149" s="42">
        <f>'Sprint Backlog'!$A146</f>
        <v>0</v>
      </c>
      <c r="B149" s="13" t="s">
        <v>4</v>
      </c>
      <c r="C149" s="32" t="str">
        <f>IF($B149=$B$1,IF('Sprint Backlog'!$B146="","",'Sprint Backlog'!$B146&amp;" ["&amp;'Sprint Backlog'!$C146&amp;"]"),"")</f>
        <v/>
      </c>
      <c r="D149" s="32" t="str">
        <f>IF($B149=$B$2,IF('Sprint Backlog'!$B146="","",'Sprint Backlog'!$B146&amp;" ["&amp;'Sprint Backlog'!$C146&amp;"]"),"")</f>
        <v/>
      </c>
      <c r="E149" s="32" t="str">
        <f>IF($B149=$B$3,IF('Sprint Backlog'!$B146="","",'Sprint Backlog'!$B146&amp;" ["&amp;'Sprint Backlog'!$C146&amp;"]"),"")</f>
        <v/>
      </c>
    </row>
    <row r="150" spans="1:5" ht="24" customHeight="1" x14ac:dyDescent="0.25">
      <c r="A150" s="42">
        <f>'Sprint Backlog'!$A147</f>
        <v>0</v>
      </c>
      <c r="B150" s="13" t="s">
        <v>4</v>
      </c>
      <c r="C150" s="32" t="str">
        <f>IF($B150=$B$1,IF('Sprint Backlog'!$B147="","",'Sprint Backlog'!$B147&amp;" ["&amp;'Sprint Backlog'!$C147&amp;"]"),"")</f>
        <v/>
      </c>
      <c r="D150" s="32" t="str">
        <f>IF($B150=$B$2,IF('Sprint Backlog'!$B147="","",'Sprint Backlog'!$B147&amp;" ["&amp;'Sprint Backlog'!$C147&amp;"]"),"")</f>
        <v/>
      </c>
      <c r="E150" s="32" t="str">
        <f>IF($B150=$B$3,IF('Sprint Backlog'!$B147="","",'Sprint Backlog'!$B147&amp;" ["&amp;'Sprint Backlog'!$C147&amp;"]"),"")</f>
        <v/>
      </c>
    </row>
    <row r="151" spans="1:5" ht="24" customHeight="1" x14ac:dyDescent="0.25">
      <c r="A151" s="42">
        <f>'Sprint Backlog'!$A148</f>
        <v>0</v>
      </c>
      <c r="B151" s="13" t="s">
        <v>4</v>
      </c>
      <c r="C151" s="32" t="str">
        <f>IF($B151=$B$1,IF('Sprint Backlog'!$B148="","",'Sprint Backlog'!$B148&amp;" ["&amp;'Sprint Backlog'!$C148&amp;"]"),"")</f>
        <v/>
      </c>
      <c r="D151" s="32" t="str">
        <f>IF($B151=$B$2,IF('Sprint Backlog'!$B148="","",'Sprint Backlog'!$B148&amp;" ["&amp;'Sprint Backlog'!$C148&amp;"]"),"")</f>
        <v/>
      </c>
      <c r="E151" s="32" t="str">
        <f>IF($B151=$B$3,IF('Sprint Backlog'!$B148="","",'Sprint Backlog'!$B148&amp;" ["&amp;'Sprint Backlog'!$C148&amp;"]"),"")</f>
        <v/>
      </c>
    </row>
    <row r="152" spans="1:5" ht="24" customHeight="1" x14ac:dyDescent="0.25">
      <c r="A152" s="42">
        <f>'Sprint Backlog'!$A149</f>
        <v>0</v>
      </c>
      <c r="B152" s="13" t="s">
        <v>4</v>
      </c>
      <c r="C152" s="32" t="str">
        <f>IF($B152=$B$1,IF('Sprint Backlog'!$B149="","",'Sprint Backlog'!$B149&amp;" ["&amp;'Sprint Backlog'!$C149&amp;"]"),"")</f>
        <v/>
      </c>
      <c r="D152" s="32" t="str">
        <f>IF($B152=$B$2,IF('Sprint Backlog'!$B149="","",'Sprint Backlog'!$B149&amp;" ["&amp;'Sprint Backlog'!$C149&amp;"]"),"")</f>
        <v/>
      </c>
      <c r="E152" s="32" t="str">
        <f>IF($B152=$B$3,IF('Sprint Backlog'!$B149="","",'Sprint Backlog'!$B149&amp;" ["&amp;'Sprint Backlog'!$C149&amp;"]"),"")</f>
        <v/>
      </c>
    </row>
    <row r="153" spans="1:5" ht="24" customHeight="1" x14ac:dyDescent="0.25">
      <c r="A153" s="42">
        <f>'Sprint Backlog'!$A150</f>
        <v>0</v>
      </c>
      <c r="B153" s="13" t="s">
        <v>4</v>
      </c>
      <c r="C153" s="32" t="str">
        <f>IF($B153=$B$1,IF('Sprint Backlog'!$B150="","",'Sprint Backlog'!$B150&amp;" ["&amp;'Sprint Backlog'!$C150&amp;"]"),"")</f>
        <v/>
      </c>
      <c r="D153" s="32" t="str">
        <f>IF($B153=$B$2,IF('Sprint Backlog'!$B150="","",'Sprint Backlog'!$B150&amp;" ["&amp;'Sprint Backlog'!$C150&amp;"]"),"")</f>
        <v/>
      </c>
      <c r="E153" s="32" t="str">
        <f>IF($B153=$B$3,IF('Sprint Backlog'!$B150="","",'Sprint Backlog'!$B150&amp;" ["&amp;'Sprint Backlog'!$C150&amp;"]"),"")</f>
        <v/>
      </c>
    </row>
    <row r="154" spans="1:5" ht="24" customHeight="1" x14ac:dyDescent="0.25">
      <c r="A154" s="42">
        <f>'Sprint Backlog'!$A151</f>
        <v>0</v>
      </c>
      <c r="B154" s="13" t="s">
        <v>4</v>
      </c>
      <c r="C154" s="32" t="str">
        <f>IF($B154=$B$1,IF('Sprint Backlog'!$B151="","",'Sprint Backlog'!$B151&amp;" ["&amp;'Sprint Backlog'!$C151&amp;"]"),"")</f>
        <v/>
      </c>
      <c r="D154" s="32" t="str">
        <f>IF($B154=$B$2,IF('Sprint Backlog'!$B151="","",'Sprint Backlog'!$B151&amp;" ["&amp;'Sprint Backlog'!$C151&amp;"]"),"")</f>
        <v/>
      </c>
      <c r="E154" s="32" t="str">
        <f>IF($B154=$B$3,IF('Sprint Backlog'!$B151="","",'Sprint Backlog'!$B151&amp;" ["&amp;'Sprint Backlog'!$C151&amp;"]"),"")</f>
        <v/>
      </c>
    </row>
    <row r="155" spans="1:5" ht="24" customHeight="1" x14ac:dyDescent="0.25">
      <c r="A155" s="42">
        <f>'Sprint Backlog'!$A152</f>
        <v>0</v>
      </c>
      <c r="B155" s="13" t="s">
        <v>4</v>
      </c>
      <c r="C155" s="32" t="str">
        <f>IF($B155=$B$1,IF('Sprint Backlog'!$B152="","",'Sprint Backlog'!$B152&amp;" ["&amp;'Sprint Backlog'!$C152&amp;"]"),"")</f>
        <v/>
      </c>
      <c r="D155" s="32" t="str">
        <f>IF($B155=$B$2,IF('Sprint Backlog'!$B152="","",'Sprint Backlog'!$B152&amp;" ["&amp;'Sprint Backlog'!$C152&amp;"]"),"")</f>
        <v/>
      </c>
      <c r="E155" s="32" t="str">
        <f>IF($B155=$B$3,IF('Sprint Backlog'!$B152="","",'Sprint Backlog'!$B152&amp;" ["&amp;'Sprint Backlog'!$C152&amp;"]"),"")</f>
        <v/>
      </c>
    </row>
    <row r="156" spans="1:5" ht="24" customHeight="1" x14ac:dyDescent="0.25">
      <c r="A156" s="42">
        <f>'Sprint Backlog'!$A153</f>
        <v>0</v>
      </c>
      <c r="B156" s="13" t="s">
        <v>4</v>
      </c>
      <c r="C156" s="32" t="str">
        <f>IF($B156=$B$1,IF('Sprint Backlog'!$B153="","",'Sprint Backlog'!$B153&amp;" ["&amp;'Sprint Backlog'!$C153&amp;"]"),"")</f>
        <v/>
      </c>
      <c r="D156" s="32" t="str">
        <f>IF($B156=$B$2,IF('Sprint Backlog'!$B153="","",'Sprint Backlog'!$B153&amp;" ["&amp;'Sprint Backlog'!$C153&amp;"]"),"")</f>
        <v/>
      </c>
      <c r="E156" s="32" t="str">
        <f>IF($B156=$B$3,IF('Sprint Backlog'!$B153="","",'Sprint Backlog'!$B153&amp;" ["&amp;'Sprint Backlog'!$C153&amp;"]"),"")</f>
        <v/>
      </c>
    </row>
    <row r="157" spans="1:5" ht="24" customHeight="1" x14ac:dyDescent="0.25">
      <c r="A157" s="42">
        <f>'Sprint Backlog'!$A154</f>
        <v>0</v>
      </c>
      <c r="B157" s="13" t="s">
        <v>4</v>
      </c>
      <c r="C157" s="32" t="str">
        <f>IF($B157=$B$1,IF('Sprint Backlog'!$B154="","",'Sprint Backlog'!$B154&amp;" ["&amp;'Sprint Backlog'!$C154&amp;"]"),"")</f>
        <v/>
      </c>
      <c r="D157" s="32" t="str">
        <f>IF($B157=$B$2,IF('Sprint Backlog'!$B154="","",'Sprint Backlog'!$B154&amp;" ["&amp;'Sprint Backlog'!$C154&amp;"]"),"")</f>
        <v/>
      </c>
      <c r="E157" s="32" t="str">
        <f>IF($B157=$B$3,IF('Sprint Backlog'!$B154="","",'Sprint Backlog'!$B154&amp;" ["&amp;'Sprint Backlog'!$C154&amp;"]"),"")</f>
        <v/>
      </c>
    </row>
    <row r="158" spans="1:5" ht="24" customHeight="1" x14ac:dyDescent="0.25">
      <c r="A158" s="42">
        <f>'Sprint Backlog'!$A155</f>
        <v>0</v>
      </c>
      <c r="B158" s="13" t="s">
        <v>4</v>
      </c>
      <c r="C158" s="32" t="str">
        <f>IF($B158=$B$1,IF('Sprint Backlog'!$B155="","",'Sprint Backlog'!$B155&amp;" ["&amp;'Sprint Backlog'!$C155&amp;"]"),"")</f>
        <v/>
      </c>
      <c r="D158" s="32" t="str">
        <f>IF($B158=$B$2,IF('Sprint Backlog'!$B155="","",'Sprint Backlog'!$B155&amp;" ["&amp;'Sprint Backlog'!$C155&amp;"]"),"")</f>
        <v/>
      </c>
      <c r="E158" s="32" t="str">
        <f>IF($B158=$B$3,IF('Sprint Backlog'!$B155="","",'Sprint Backlog'!$B155&amp;" ["&amp;'Sprint Backlog'!$C155&amp;"]"),"")</f>
        <v/>
      </c>
    </row>
    <row r="159" spans="1:5" ht="24" customHeight="1" x14ac:dyDescent="0.25">
      <c r="A159" s="42">
        <f>'Sprint Backlog'!$A156</f>
        <v>0</v>
      </c>
      <c r="B159" s="13" t="s">
        <v>4</v>
      </c>
      <c r="C159" s="32" t="str">
        <f>IF($B159=$B$1,IF('Sprint Backlog'!$B156="","",'Sprint Backlog'!$B156&amp;" ["&amp;'Sprint Backlog'!$C156&amp;"]"),"")</f>
        <v/>
      </c>
      <c r="D159" s="32" t="str">
        <f>IF($B159=$B$2,IF('Sprint Backlog'!$B156="","",'Sprint Backlog'!$B156&amp;" ["&amp;'Sprint Backlog'!$C156&amp;"]"),"")</f>
        <v/>
      </c>
      <c r="E159" s="32" t="str">
        <f>IF($B159=$B$3,IF('Sprint Backlog'!$B156="","",'Sprint Backlog'!$B156&amp;" ["&amp;'Sprint Backlog'!$C156&amp;"]"),"")</f>
        <v/>
      </c>
    </row>
    <row r="160" spans="1:5" ht="24" customHeight="1" x14ac:dyDescent="0.25">
      <c r="A160" s="42">
        <f>'Sprint Backlog'!$A157</f>
        <v>0</v>
      </c>
      <c r="B160" s="13" t="s">
        <v>4</v>
      </c>
      <c r="C160" s="32" t="str">
        <f>IF($B160=$B$1,IF('Sprint Backlog'!$B157="","",'Sprint Backlog'!$B157&amp;" ["&amp;'Sprint Backlog'!$C157&amp;"]"),"")</f>
        <v/>
      </c>
      <c r="D160" s="32" t="str">
        <f>IF($B160=$B$2,IF('Sprint Backlog'!$B157="","",'Sprint Backlog'!$B157&amp;" ["&amp;'Sprint Backlog'!$C157&amp;"]"),"")</f>
        <v/>
      </c>
      <c r="E160" s="32" t="str">
        <f>IF($B160=$B$3,IF('Sprint Backlog'!$B157="","",'Sprint Backlog'!$B157&amp;" ["&amp;'Sprint Backlog'!$C157&amp;"]"),"")</f>
        <v/>
      </c>
    </row>
    <row r="161" spans="1:5" ht="24" customHeight="1" x14ac:dyDescent="0.25">
      <c r="A161" s="42">
        <f>'Sprint Backlog'!$A158</f>
        <v>0</v>
      </c>
      <c r="B161" s="13" t="s">
        <v>4</v>
      </c>
      <c r="C161" s="32" t="str">
        <f>IF($B161=$B$1,IF('Sprint Backlog'!$B158="","",'Sprint Backlog'!$B158&amp;" ["&amp;'Sprint Backlog'!$C158&amp;"]"),"")</f>
        <v/>
      </c>
      <c r="D161" s="32" t="str">
        <f>IF($B161=$B$2,IF('Sprint Backlog'!$B158="","",'Sprint Backlog'!$B158&amp;" ["&amp;'Sprint Backlog'!$C158&amp;"]"),"")</f>
        <v/>
      </c>
      <c r="E161" s="32" t="str">
        <f>IF($B161=$B$3,IF('Sprint Backlog'!$B158="","",'Sprint Backlog'!$B158&amp;" ["&amp;'Sprint Backlog'!$C158&amp;"]"),"")</f>
        <v/>
      </c>
    </row>
    <row r="162" spans="1:5" ht="24" customHeight="1" x14ac:dyDescent="0.25">
      <c r="A162" s="42">
        <f>'Sprint Backlog'!$A159</f>
        <v>0</v>
      </c>
      <c r="B162" s="13" t="s">
        <v>4</v>
      </c>
      <c r="C162" s="32" t="str">
        <f>IF($B162=$B$1,IF('Sprint Backlog'!$B159="","",'Sprint Backlog'!$B159&amp;" ["&amp;'Sprint Backlog'!$C159&amp;"]"),"")</f>
        <v/>
      </c>
      <c r="D162" s="32" t="str">
        <f>IF($B162=$B$2,IF('Sprint Backlog'!$B159="","",'Sprint Backlog'!$B159&amp;" ["&amp;'Sprint Backlog'!$C159&amp;"]"),"")</f>
        <v/>
      </c>
      <c r="E162" s="32" t="str">
        <f>IF($B162=$B$3,IF('Sprint Backlog'!$B159="","",'Sprint Backlog'!$B159&amp;" ["&amp;'Sprint Backlog'!$C159&amp;"]"),"")</f>
        <v/>
      </c>
    </row>
    <row r="163" spans="1:5" ht="24" customHeight="1" x14ac:dyDescent="0.25">
      <c r="A163" s="42">
        <f>'Sprint Backlog'!$A160</f>
        <v>0</v>
      </c>
      <c r="B163" s="13" t="s">
        <v>4</v>
      </c>
      <c r="C163" s="32" t="str">
        <f>IF($B163=$B$1,IF('Sprint Backlog'!$B160="","",'Sprint Backlog'!$B160&amp;" ["&amp;'Sprint Backlog'!$C160&amp;"]"),"")</f>
        <v/>
      </c>
      <c r="D163" s="32" t="str">
        <f>IF($B163=$B$2,IF('Sprint Backlog'!$B160="","",'Sprint Backlog'!$B160&amp;" ["&amp;'Sprint Backlog'!$C160&amp;"]"),"")</f>
        <v/>
      </c>
      <c r="E163" s="32" t="str">
        <f>IF($B163=$B$3,IF('Sprint Backlog'!$B160="","",'Sprint Backlog'!$B160&amp;" ["&amp;'Sprint Backlog'!$C160&amp;"]"),"")</f>
        <v/>
      </c>
    </row>
    <row r="164" spans="1:5" ht="24" customHeight="1" x14ac:dyDescent="0.25">
      <c r="A164" s="42">
        <f>'Sprint Backlog'!$A161</f>
        <v>0</v>
      </c>
      <c r="B164" s="13" t="s">
        <v>4</v>
      </c>
      <c r="C164" s="32" t="str">
        <f>IF($B164=$B$1,IF('Sprint Backlog'!$B161="","",'Sprint Backlog'!$B161&amp;" ["&amp;'Sprint Backlog'!$C161&amp;"]"),"")</f>
        <v/>
      </c>
      <c r="D164" s="32" t="str">
        <f>IF($B164=$B$2,IF('Sprint Backlog'!$B161="","",'Sprint Backlog'!$B161&amp;" ["&amp;'Sprint Backlog'!$C161&amp;"]"),"")</f>
        <v/>
      </c>
      <c r="E164" s="32" t="str">
        <f>IF($B164=$B$3,IF('Sprint Backlog'!$B161="","",'Sprint Backlog'!$B161&amp;" ["&amp;'Sprint Backlog'!$C161&amp;"]"),"")</f>
        <v/>
      </c>
    </row>
    <row r="165" spans="1:5" ht="24" customHeight="1" x14ac:dyDescent="0.25">
      <c r="A165" s="42">
        <f>'Sprint Backlog'!$A162</f>
        <v>0</v>
      </c>
      <c r="B165" s="13" t="s">
        <v>4</v>
      </c>
      <c r="C165" s="32" t="str">
        <f>IF($B165=$B$1,IF('Sprint Backlog'!$B162="","",'Sprint Backlog'!$B162&amp;" ["&amp;'Sprint Backlog'!$C162&amp;"]"),"")</f>
        <v/>
      </c>
      <c r="D165" s="32" t="str">
        <f>IF($B165=$B$2,IF('Sprint Backlog'!$B162="","",'Sprint Backlog'!$B162&amp;" ["&amp;'Sprint Backlog'!$C162&amp;"]"),"")</f>
        <v/>
      </c>
      <c r="E165" s="32" t="str">
        <f>IF($B165=$B$3,IF('Sprint Backlog'!$B162="","",'Sprint Backlog'!$B162&amp;" ["&amp;'Sprint Backlog'!$C162&amp;"]"),"")</f>
        <v/>
      </c>
    </row>
    <row r="166" spans="1:5" ht="24" customHeight="1" x14ac:dyDescent="0.25">
      <c r="A166" s="42">
        <f>'Sprint Backlog'!$A163</f>
        <v>0</v>
      </c>
      <c r="B166" s="13" t="s">
        <v>4</v>
      </c>
      <c r="C166" s="32" t="str">
        <f>IF($B166=$B$1,IF('Sprint Backlog'!$B163="","",'Sprint Backlog'!$B163&amp;" ["&amp;'Sprint Backlog'!$C163&amp;"]"),"")</f>
        <v/>
      </c>
      <c r="D166" s="32" t="str">
        <f>IF($B166=$B$2,IF('Sprint Backlog'!$B163="","",'Sprint Backlog'!$B163&amp;" ["&amp;'Sprint Backlog'!$C163&amp;"]"),"")</f>
        <v/>
      </c>
      <c r="E166" s="32" t="str">
        <f>IF($B166=$B$3,IF('Sprint Backlog'!$B163="","",'Sprint Backlog'!$B163&amp;" ["&amp;'Sprint Backlog'!$C163&amp;"]"),"")</f>
        <v/>
      </c>
    </row>
    <row r="167" spans="1:5" ht="24" customHeight="1" x14ac:dyDescent="0.25">
      <c r="A167" s="42">
        <f>'Sprint Backlog'!$A164</f>
        <v>0</v>
      </c>
      <c r="B167" s="13" t="s">
        <v>4</v>
      </c>
      <c r="C167" s="32" t="str">
        <f>IF($B167=$B$1,IF('Sprint Backlog'!$B164="","",'Sprint Backlog'!$B164&amp;" ["&amp;'Sprint Backlog'!$C164&amp;"]"),"")</f>
        <v/>
      </c>
      <c r="D167" s="32" t="str">
        <f>IF($B167=$B$2,IF('Sprint Backlog'!$B164="","",'Sprint Backlog'!$B164&amp;" ["&amp;'Sprint Backlog'!$C164&amp;"]"),"")</f>
        <v/>
      </c>
      <c r="E167" s="32" t="str">
        <f>IF($B167=$B$3,IF('Sprint Backlog'!$B164="","",'Sprint Backlog'!$B164&amp;" ["&amp;'Sprint Backlog'!$C164&amp;"]"),"")</f>
        <v/>
      </c>
    </row>
    <row r="168" spans="1:5" ht="24" customHeight="1" x14ac:dyDescent="0.25">
      <c r="A168" s="42">
        <f>'Sprint Backlog'!$A165</f>
        <v>0</v>
      </c>
      <c r="B168" s="13" t="s">
        <v>4</v>
      </c>
      <c r="C168" s="32" t="str">
        <f>IF($B168=$B$1,IF('Sprint Backlog'!$B165="","",'Sprint Backlog'!$B165&amp;" ["&amp;'Sprint Backlog'!$C165&amp;"]"),"")</f>
        <v/>
      </c>
      <c r="D168" s="32" t="str">
        <f>IF($B168=$B$2,IF('Sprint Backlog'!$B165="","",'Sprint Backlog'!$B165&amp;" ["&amp;'Sprint Backlog'!$C165&amp;"]"),"")</f>
        <v/>
      </c>
      <c r="E168" s="32" t="str">
        <f>IF($B168=$B$3,IF('Sprint Backlog'!$B165="","",'Sprint Backlog'!$B165&amp;" ["&amp;'Sprint Backlog'!$C165&amp;"]"),"")</f>
        <v/>
      </c>
    </row>
    <row r="169" spans="1:5" ht="24" customHeight="1" x14ac:dyDescent="0.25">
      <c r="A169" s="42">
        <f>'Sprint Backlog'!$A166</f>
        <v>0</v>
      </c>
      <c r="B169" s="13" t="s">
        <v>4</v>
      </c>
      <c r="C169" s="32" t="str">
        <f>IF($B169=$B$1,IF('Sprint Backlog'!$B166="","",'Sprint Backlog'!$B166&amp;" ["&amp;'Sprint Backlog'!$C166&amp;"]"),"")</f>
        <v/>
      </c>
      <c r="D169" s="32" t="str">
        <f>IF($B169=$B$2,IF('Sprint Backlog'!$B166="","",'Sprint Backlog'!$B166&amp;" ["&amp;'Sprint Backlog'!$C166&amp;"]"),"")</f>
        <v/>
      </c>
      <c r="E169" s="32" t="str">
        <f>IF($B169=$B$3,IF('Sprint Backlog'!$B166="","",'Sprint Backlog'!$B166&amp;" ["&amp;'Sprint Backlog'!$C166&amp;"]"),"")</f>
        <v/>
      </c>
    </row>
    <row r="170" spans="1:5" ht="24" customHeight="1" x14ac:dyDescent="0.25">
      <c r="A170" s="42">
        <f>'Sprint Backlog'!$A167</f>
        <v>0</v>
      </c>
      <c r="B170" s="13" t="s">
        <v>4</v>
      </c>
      <c r="C170" s="32" t="str">
        <f>IF($B170=$B$1,IF('Sprint Backlog'!$B167="","",'Sprint Backlog'!$B167&amp;" ["&amp;'Sprint Backlog'!$C167&amp;"]"),"")</f>
        <v/>
      </c>
      <c r="D170" s="32" t="str">
        <f>IF($B170=$B$2,IF('Sprint Backlog'!$B167="","",'Sprint Backlog'!$B167&amp;" ["&amp;'Sprint Backlog'!$C167&amp;"]"),"")</f>
        <v/>
      </c>
      <c r="E170" s="32" t="str">
        <f>IF($B170=$B$3,IF('Sprint Backlog'!$B167="","",'Sprint Backlog'!$B167&amp;" ["&amp;'Sprint Backlog'!$C167&amp;"]"),"")</f>
        <v/>
      </c>
    </row>
    <row r="171" spans="1:5" ht="24" customHeight="1" x14ac:dyDescent="0.25">
      <c r="A171" s="42">
        <f>'Sprint Backlog'!$A168</f>
        <v>0</v>
      </c>
      <c r="B171" s="13" t="s">
        <v>4</v>
      </c>
      <c r="C171" s="32" t="str">
        <f>IF($B171=$B$1,IF('Sprint Backlog'!$B168="","",'Sprint Backlog'!$B168&amp;" ["&amp;'Sprint Backlog'!$C168&amp;"]"),"")</f>
        <v/>
      </c>
      <c r="D171" s="32" t="str">
        <f>IF($B171=$B$2,IF('Sprint Backlog'!$B168="","",'Sprint Backlog'!$B168&amp;" ["&amp;'Sprint Backlog'!$C168&amp;"]"),"")</f>
        <v/>
      </c>
      <c r="E171" s="32" t="str">
        <f>IF($B171=$B$3,IF('Sprint Backlog'!$B168="","",'Sprint Backlog'!$B168&amp;" ["&amp;'Sprint Backlog'!$C168&amp;"]"),"")</f>
        <v/>
      </c>
    </row>
    <row r="172" spans="1:5" ht="24" customHeight="1" x14ac:dyDescent="0.25">
      <c r="A172" s="42">
        <f>'Sprint Backlog'!$A169</f>
        <v>0</v>
      </c>
      <c r="B172" s="13" t="s">
        <v>4</v>
      </c>
      <c r="C172" s="32" t="str">
        <f>IF($B172=$B$1,IF('Sprint Backlog'!$B169="","",'Sprint Backlog'!$B169&amp;" ["&amp;'Sprint Backlog'!$C169&amp;"]"),"")</f>
        <v/>
      </c>
      <c r="D172" s="32" t="str">
        <f>IF($B172=$B$2,IF('Sprint Backlog'!$B169="","",'Sprint Backlog'!$B169&amp;" ["&amp;'Sprint Backlog'!$C169&amp;"]"),"")</f>
        <v/>
      </c>
      <c r="E172" s="32" t="str">
        <f>IF($B172=$B$3,IF('Sprint Backlog'!$B169="","",'Sprint Backlog'!$B169&amp;" ["&amp;'Sprint Backlog'!$C169&amp;"]"),"")</f>
        <v/>
      </c>
    </row>
    <row r="173" spans="1:5" ht="24" customHeight="1" x14ac:dyDescent="0.25">
      <c r="A173" s="42">
        <f>'Sprint Backlog'!$A170</f>
        <v>0</v>
      </c>
      <c r="B173" s="13" t="s">
        <v>4</v>
      </c>
      <c r="C173" s="32" t="str">
        <f>IF($B173=$B$1,IF('Sprint Backlog'!$B170="","",'Sprint Backlog'!$B170&amp;" ["&amp;'Sprint Backlog'!$C170&amp;"]"),"")</f>
        <v/>
      </c>
      <c r="D173" s="32" t="str">
        <f>IF($B173=$B$2,IF('Sprint Backlog'!$B170="","",'Sprint Backlog'!$B170&amp;" ["&amp;'Sprint Backlog'!$C170&amp;"]"),"")</f>
        <v/>
      </c>
      <c r="E173" s="32" t="str">
        <f>IF($B173=$B$3,IF('Sprint Backlog'!$B170="","",'Sprint Backlog'!$B170&amp;" ["&amp;'Sprint Backlog'!$C170&amp;"]"),"")</f>
        <v/>
      </c>
    </row>
    <row r="174" spans="1:5" ht="24" customHeight="1" x14ac:dyDescent="0.25">
      <c r="A174" s="42">
        <f>'Sprint Backlog'!$A171</f>
        <v>0</v>
      </c>
      <c r="B174" s="13" t="s">
        <v>4</v>
      </c>
      <c r="C174" s="32" t="str">
        <f>IF($B174=$B$1,IF('Sprint Backlog'!$B171="","",'Sprint Backlog'!$B171&amp;" ["&amp;'Sprint Backlog'!$C171&amp;"]"),"")</f>
        <v/>
      </c>
      <c r="D174" s="32" t="str">
        <f>IF($B174=$B$2,IF('Sprint Backlog'!$B171="","",'Sprint Backlog'!$B171&amp;" ["&amp;'Sprint Backlog'!$C171&amp;"]"),"")</f>
        <v/>
      </c>
      <c r="E174" s="32" t="str">
        <f>IF($B174=$B$3,IF('Sprint Backlog'!$B171="","",'Sprint Backlog'!$B171&amp;" ["&amp;'Sprint Backlog'!$C171&amp;"]"),"")</f>
        <v/>
      </c>
    </row>
    <row r="175" spans="1:5" ht="24" customHeight="1" x14ac:dyDescent="0.25">
      <c r="A175" s="42">
        <f>'Sprint Backlog'!$A172</f>
        <v>0</v>
      </c>
      <c r="B175" s="13" t="s">
        <v>4</v>
      </c>
      <c r="C175" s="32" t="str">
        <f>IF($B175=$B$1,IF('Sprint Backlog'!$B172="","",'Sprint Backlog'!$B172&amp;" ["&amp;'Sprint Backlog'!$C172&amp;"]"),"")</f>
        <v/>
      </c>
      <c r="D175" s="32" t="str">
        <f>IF($B175=$B$2,IF('Sprint Backlog'!$B172="","",'Sprint Backlog'!$B172&amp;" ["&amp;'Sprint Backlog'!$C172&amp;"]"),"")</f>
        <v/>
      </c>
      <c r="E175" s="32" t="str">
        <f>IF($B175=$B$3,IF('Sprint Backlog'!$B172="","",'Sprint Backlog'!$B172&amp;" ["&amp;'Sprint Backlog'!$C172&amp;"]"),"")</f>
        <v/>
      </c>
    </row>
    <row r="176" spans="1:5" ht="24" customHeight="1" x14ac:dyDescent="0.25">
      <c r="A176" s="42">
        <f>'Sprint Backlog'!$A173</f>
        <v>0</v>
      </c>
      <c r="B176" s="13" t="s">
        <v>4</v>
      </c>
      <c r="C176" s="32" t="str">
        <f>IF($B176=$B$1,IF('Sprint Backlog'!$B173="","",'Sprint Backlog'!$B173&amp;" ["&amp;'Sprint Backlog'!$C173&amp;"]"),"")</f>
        <v/>
      </c>
      <c r="D176" s="32" t="str">
        <f>IF($B176=$B$2,IF('Sprint Backlog'!$B173="","",'Sprint Backlog'!$B173&amp;" ["&amp;'Sprint Backlog'!$C173&amp;"]"),"")</f>
        <v/>
      </c>
      <c r="E176" s="32" t="str">
        <f>IF($B176=$B$3,IF('Sprint Backlog'!$B173="","",'Sprint Backlog'!$B173&amp;" ["&amp;'Sprint Backlog'!$C173&amp;"]"),"")</f>
        <v/>
      </c>
    </row>
    <row r="177" spans="1:5" ht="24" customHeight="1" x14ac:dyDescent="0.25">
      <c r="A177" s="42">
        <f>'Sprint Backlog'!$A174</f>
        <v>0</v>
      </c>
      <c r="B177" s="13" t="s">
        <v>4</v>
      </c>
      <c r="C177" s="32" t="str">
        <f>IF($B177=$B$1,IF('Sprint Backlog'!$B174="","",'Sprint Backlog'!$B174&amp;" ["&amp;'Sprint Backlog'!$C174&amp;"]"),"")</f>
        <v/>
      </c>
      <c r="D177" s="32" t="str">
        <f>IF($B177=$B$2,IF('Sprint Backlog'!$B174="","",'Sprint Backlog'!$B174&amp;" ["&amp;'Sprint Backlog'!$C174&amp;"]"),"")</f>
        <v/>
      </c>
      <c r="E177" s="32" t="str">
        <f>IF($B177=$B$3,IF('Sprint Backlog'!$B174="","",'Sprint Backlog'!$B174&amp;" ["&amp;'Sprint Backlog'!$C174&amp;"]"),"")</f>
        <v/>
      </c>
    </row>
    <row r="178" spans="1:5" ht="24" customHeight="1" x14ac:dyDescent="0.25">
      <c r="A178" s="42">
        <f>'Sprint Backlog'!$A175</f>
        <v>0</v>
      </c>
      <c r="B178" s="13" t="s">
        <v>4</v>
      </c>
      <c r="C178" s="32" t="str">
        <f>IF($B178=$B$1,IF('Sprint Backlog'!$B175="","",'Sprint Backlog'!$B175&amp;" ["&amp;'Sprint Backlog'!$C175&amp;"]"),"")</f>
        <v/>
      </c>
      <c r="D178" s="32" t="str">
        <f>IF($B178=$B$2,IF('Sprint Backlog'!$B175="","",'Sprint Backlog'!$B175&amp;" ["&amp;'Sprint Backlog'!$C175&amp;"]"),"")</f>
        <v/>
      </c>
      <c r="E178" s="32" t="str">
        <f>IF($B178=$B$3,IF('Sprint Backlog'!$B175="","",'Sprint Backlog'!$B175&amp;" ["&amp;'Sprint Backlog'!$C175&amp;"]"),"")</f>
        <v/>
      </c>
    </row>
    <row r="179" spans="1:5" ht="24" customHeight="1" x14ac:dyDescent="0.25">
      <c r="A179" s="42">
        <f>'Sprint Backlog'!$A176</f>
        <v>0</v>
      </c>
      <c r="B179" s="13" t="s">
        <v>4</v>
      </c>
      <c r="C179" s="32" t="str">
        <f>IF($B179=$B$1,IF('Sprint Backlog'!$B176="","",'Sprint Backlog'!$B176&amp;" ["&amp;'Sprint Backlog'!$C176&amp;"]"),"")</f>
        <v/>
      </c>
      <c r="D179" s="32" t="str">
        <f>IF($B179=$B$2,IF('Sprint Backlog'!$B176="","",'Sprint Backlog'!$B176&amp;" ["&amp;'Sprint Backlog'!$C176&amp;"]"),"")</f>
        <v/>
      </c>
      <c r="E179" s="32" t="str">
        <f>IF($B179=$B$3,IF('Sprint Backlog'!$B176="","",'Sprint Backlog'!$B176&amp;" ["&amp;'Sprint Backlog'!$C176&amp;"]"),"")</f>
        <v/>
      </c>
    </row>
    <row r="180" spans="1:5" ht="24" customHeight="1" x14ac:dyDescent="0.25">
      <c r="A180" s="42">
        <f>'Sprint Backlog'!$A177</f>
        <v>0</v>
      </c>
      <c r="B180" s="13" t="s">
        <v>4</v>
      </c>
      <c r="C180" s="32" t="str">
        <f>IF($B180=$B$1,IF('Sprint Backlog'!$B177="","",'Sprint Backlog'!$B177&amp;" ["&amp;'Sprint Backlog'!$C177&amp;"]"),"")</f>
        <v/>
      </c>
      <c r="D180" s="32" t="str">
        <f>IF($B180=$B$2,IF('Sprint Backlog'!$B177="","",'Sprint Backlog'!$B177&amp;" ["&amp;'Sprint Backlog'!$C177&amp;"]"),"")</f>
        <v/>
      </c>
      <c r="E180" s="32" t="str">
        <f>IF($B180=$B$3,IF('Sprint Backlog'!$B177="","",'Sprint Backlog'!$B177&amp;" ["&amp;'Sprint Backlog'!$C177&amp;"]"),"")</f>
        <v/>
      </c>
    </row>
    <row r="181" spans="1:5" ht="24" customHeight="1" x14ac:dyDescent="0.25">
      <c r="A181" s="42">
        <f>'Sprint Backlog'!$A178</f>
        <v>0</v>
      </c>
      <c r="B181" s="13" t="s">
        <v>4</v>
      </c>
      <c r="C181" s="32" t="str">
        <f>IF($B181=$B$1,IF('Sprint Backlog'!$B178="","",'Sprint Backlog'!$B178&amp;" ["&amp;'Sprint Backlog'!$C178&amp;"]"),"")</f>
        <v/>
      </c>
      <c r="D181" s="32" t="str">
        <f>IF($B181=$B$2,IF('Sprint Backlog'!$B178="","",'Sprint Backlog'!$B178&amp;" ["&amp;'Sprint Backlog'!$C178&amp;"]"),"")</f>
        <v/>
      </c>
      <c r="E181" s="32" t="str">
        <f>IF($B181=$B$3,IF('Sprint Backlog'!$B178="","",'Sprint Backlog'!$B178&amp;" ["&amp;'Sprint Backlog'!$C178&amp;"]"),"")</f>
        <v/>
      </c>
    </row>
    <row r="182" spans="1:5" ht="24" customHeight="1" x14ac:dyDescent="0.25">
      <c r="A182" s="42">
        <f>'Sprint Backlog'!$A179</f>
        <v>0</v>
      </c>
      <c r="B182" s="13" t="s">
        <v>4</v>
      </c>
      <c r="C182" s="32" t="str">
        <f>IF($B182=$B$1,IF('Sprint Backlog'!$B179="","",'Sprint Backlog'!$B179&amp;" ["&amp;'Sprint Backlog'!$C179&amp;"]"),"")</f>
        <v/>
      </c>
      <c r="D182" s="32" t="str">
        <f>IF($B182=$B$2,IF('Sprint Backlog'!$B179="","",'Sprint Backlog'!$B179&amp;" ["&amp;'Sprint Backlog'!$C179&amp;"]"),"")</f>
        <v/>
      </c>
      <c r="E182" s="32" t="str">
        <f>IF($B182=$B$3,IF('Sprint Backlog'!$B179="","",'Sprint Backlog'!$B179&amp;" ["&amp;'Sprint Backlog'!$C179&amp;"]"),"")</f>
        <v/>
      </c>
    </row>
    <row r="183" spans="1:5" ht="24" customHeight="1" x14ac:dyDescent="0.25">
      <c r="A183" s="42">
        <f>'Sprint Backlog'!$A180</f>
        <v>0</v>
      </c>
      <c r="B183" s="13" t="s">
        <v>4</v>
      </c>
      <c r="C183" s="32" t="str">
        <f>IF($B183=$B$1,IF('Sprint Backlog'!$B180="","",'Sprint Backlog'!$B180&amp;" ["&amp;'Sprint Backlog'!$C180&amp;"]"),"")</f>
        <v/>
      </c>
      <c r="D183" s="32" t="str">
        <f>IF($B183=$B$2,IF('Sprint Backlog'!$B180="","",'Sprint Backlog'!$B180&amp;" ["&amp;'Sprint Backlog'!$C180&amp;"]"),"")</f>
        <v/>
      </c>
      <c r="E183" s="32" t="str">
        <f>IF($B183=$B$3,IF('Sprint Backlog'!$B180="","",'Sprint Backlog'!$B180&amp;" ["&amp;'Sprint Backlog'!$C180&amp;"]"),"")</f>
        <v/>
      </c>
    </row>
    <row r="184" spans="1:5" ht="24" customHeight="1" x14ac:dyDescent="0.25">
      <c r="A184" s="42">
        <f>'Sprint Backlog'!$A181</f>
        <v>0</v>
      </c>
      <c r="B184" s="13" t="s">
        <v>4</v>
      </c>
      <c r="C184" s="32" t="str">
        <f>IF($B184=$B$1,IF('Sprint Backlog'!$B181="","",'Sprint Backlog'!$B181&amp;" ["&amp;'Sprint Backlog'!$C181&amp;"]"),"")</f>
        <v/>
      </c>
      <c r="D184" s="32" t="str">
        <f>IF($B184=$B$2,IF('Sprint Backlog'!$B181="","",'Sprint Backlog'!$B181&amp;" ["&amp;'Sprint Backlog'!$C181&amp;"]"),"")</f>
        <v/>
      </c>
      <c r="E184" s="32" t="str">
        <f>IF($B184=$B$3,IF('Sprint Backlog'!$B181="","",'Sprint Backlog'!$B181&amp;" ["&amp;'Sprint Backlog'!$C181&amp;"]"),"")</f>
        <v/>
      </c>
    </row>
    <row r="185" spans="1:5" ht="24" customHeight="1" x14ac:dyDescent="0.25">
      <c r="A185" s="42">
        <f>'Sprint Backlog'!$A182</f>
        <v>0</v>
      </c>
      <c r="B185" s="13" t="s">
        <v>4</v>
      </c>
      <c r="C185" s="32" t="str">
        <f>IF($B185=$B$1,IF('Sprint Backlog'!$B182="","",'Sprint Backlog'!$B182&amp;" ["&amp;'Sprint Backlog'!$C182&amp;"]"),"")</f>
        <v/>
      </c>
      <c r="D185" s="32" t="str">
        <f>IF($B185=$B$2,IF('Sprint Backlog'!$B182="","",'Sprint Backlog'!$B182&amp;" ["&amp;'Sprint Backlog'!$C182&amp;"]"),"")</f>
        <v/>
      </c>
      <c r="E185" s="32" t="str">
        <f>IF($B185=$B$3,IF('Sprint Backlog'!$B182="","",'Sprint Backlog'!$B182&amp;" ["&amp;'Sprint Backlog'!$C182&amp;"]"),"")</f>
        <v/>
      </c>
    </row>
    <row r="186" spans="1:5" ht="24" customHeight="1" x14ac:dyDescent="0.25">
      <c r="A186" s="42">
        <f>'Sprint Backlog'!$A183</f>
        <v>0</v>
      </c>
      <c r="B186" s="13" t="s">
        <v>4</v>
      </c>
      <c r="C186" s="32" t="str">
        <f>IF($B186=$B$1,IF('Sprint Backlog'!$B183="","",'Sprint Backlog'!$B183&amp;" ["&amp;'Sprint Backlog'!$C183&amp;"]"),"")</f>
        <v/>
      </c>
      <c r="D186" s="32" t="str">
        <f>IF($B186=$B$2,IF('Sprint Backlog'!$B183="","",'Sprint Backlog'!$B183&amp;" ["&amp;'Sprint Backlog'!$C183&amp;"]"),"")</f>
        <v/>
      </c>
      <c r="E186" s="32" t="str">
        <f>IF($B186=$B$3,IF('Sprint Backlog'!$B183="","",'Sprint Backlog'!$B183&amp;" ["&amp;'Sprint Backlog'!$C183&amp;"]"),"")</f>
        <v/>
      </c>
    </row>
    <row r="187" spans="1:5" ht="24" customHeight="1" x14ac:dyDescent="0.25">
      <c r="A187" s="42">
        <f>'Sprint Backlog'!$A184</f>
        <v>0</v>
      </c>
      <c r="B187" s="13" t="s">
        <v>4</v>
      </c>
      <c r="C187" s="32" t="str">
        <f>IF($B187=$B$1,IF('Sprint Backlog'!$B184="","",'Sprint Backlog'!$B184&amp;" ["&amp;'Sprint Backlog'!$C184&amp;"]"),"")</f>
        <v/>
      </c>
      <c r="D187" s="32" t="str">
        <f>IF($B187=$B$2,IF('Sprint Backlog'!$B184="","",'Sprint Backlog'!$B184&amp;" ["&amp;'Sprint Backlog'!$C184&amp;"]"),"")</f>
        <v/>
      </c>
      <c r="E187" s="32" t="str">
        <f>IF($B187=$B$3,IF('Sprint Backlog'!$B184="","",'Sprint Backlog'!$B184&amp;" ["&amp;'Sprint Backlog'!$C184&amp;"]"),"")</f>
        <v/>
      </c>
    </row>
    <row r="188" spans="1:5" ht="24" customHeight="1" x14ac:dyDescent="0.25">
      <c r="A188" s="42">
        <f>'Sprint Backlog'!$A185</f>
        <v>0</v>
      </c>
      <c r="B188" s="13" t="s">
        <v>4</v>
      </c>
      <c r="C188" s="32" t="str">
        <f>IF($B188=$B$1,IF('Sprint Backlog'!$B185="","",'Sprint Backlog'!$B185&amp;" ["&amp;'Sprint Backlog'!$C185&amp;"]"),"")</f>
        <v/>
      </c>
      <c r="D188" s="32" t="str">
        <f>IF($B188=$B$2,IF('Sprint Backlog'!$B185="","",'Sprint Backlog'!$B185&amp;" ["&amp;'Sprint Backlog'!$C185&amp;"]"),"")</f>
        <v/>
      </c>
      <c r="E188" s="32" t="str">
        <f>IF($B188=$B$3,IF('Sprint Backlog'!$B185="","",'Sprint Backlog'!$B185&amp;" ["&amp;'Sprint Backlog'!$C185&amp;"]"),"")</f>
        <v/>
      </c>
    </row>
    <row r="189" spans="1:5" ht="24" customHeight="1" x14ac:dyDescent="0.25">
      <c r="A189" s="42">
        <f>'Sprint Backlog'!$A186</f>
        <v>0</v>
      </c>
      <c r="B189" s="13" t="s">
        <v>4</v>
      </c>
      <c r="C189" s="32" t="str">
        <f>IF($B189=$B$1,IF('Sprint Backlog'!$B186="","",'Sprint Backlog'!$B186&amp;" ["&amp;'Sprint Backlog'!$C186&amp;"]"),"")</f>
        <v/>
      </c>
      <c r="D189" s="32" t="str">
        <f>IF($B189=$B$2,IF('Sprint Backlog'!$B186="","",'Sprint Backlog'!$B186&amp;" ["&amp;'Sprint Backlog'!$C186&amp;"]"),"")</f>
        <v/>
      </c>
      <c r="E189" s="32" t="str">
        <f>IF($B189=$B$3,IF('Sprint Backlog'!$B186="","",'Sprint Backlog'!$B186&amp;" ["&amp;'Sprint Backlog'!$C186&amp;"]"),"")</f>
        <v/>
      </c>
    </row>
    <row r="190" spans="1:5" ht="24" customHeight="1" x14ac:dyDescent="0.25">
      <c r="A190" s="42">
        <f>'Sprint Backlog'!$A187</f>
        <v>0</v>
      </c>
      <c r="B190" s="13" t="s">
        <v>4</v>
      </c>
      <c r="C190" s="32" t="str">
        <f>IF($B190=$B$1,IF('Sprint Backlog'!$B187="","",'Sprint Backlog'!$B187&amp;" ["&amp;'Sprint Backlog'!$C187&amp;"]"),"")</f>
        <v/>
      </c>
      <c r="D190" s="32" t="str">
        <f>IF($B190=$B$2,IF('Sprint Backlog'!$B187="","",'Sprint Backlog'!$B187&amp;" ["&amp;'Sprint Backlog'!$C187&amp;"]"),"")</f>
        <v/>
      </c>
      <c r="E190" s="32" t="str">
        <f>IF($B190=$B$3,IF('Sprint Backlog'!$B187="","",'Sprint Backlog'!$B187&amp;" ["&amp;'Sprint Backlog'!$C187&amp;"]"),"")</f>
        <v/>
      </c>
    </row>
    <row r="191" spans="1:5" ht="24" customHeight="1" x14ac:dyDescent="0.25">
      <c r="A191" s="42">
        <f>'Sprint Backlog'!$A188</f>
        <v>0</v>
      </c>
      <c r="B191" s="13" t="s">
        <v>4</v>
      </c>
      <c r="C191" s="32" t="str">
        <f>IF($B191=$B$1,IF('Sprint Backlog'!$B188="","",'Sprint Backlog'!$B188&amp;" ["&amp;'Sprint Backlog'!$C188&amp;"]"),"")</f>
        <v/>
      </c>
      <c r="D191" s="32" t="str">
        <f>IF($B191=$B$2,IF('Sprint Backlog'!$B188="","",'Sprint Backlog'!$B188&amp;" ["&amp;'Sprint Backlog'!$C188&amp;"]"),"")</f>
        <v/>
      </c>
      <c r="E191" s="32" t="str">
        <f>IF($B191=$B$3,IF('Sprint Backlog'!$B188="","",'Sprint Backlog'!$B188&amp;" ["&amp;'Sprint Backlog'!$C188&amp;"]"),"")</f>
        <v/>
      </c>
    </row>
    <row r="192" spans="1:5" ht="24" customHeight="1" x14ac:dyDescent="0.25">
      <c r="A192" s="42">
        <f>'Sprint Backlog'!$A189</f>
        <v>0</v>
      </c>
      <c r="B192" s="13" t="s">
        <v>4</v>
      </c>
      <c r="C192" s="32" t="str">
        <f>IF($B192=$B$1,IF('Sprint Backlog'!$B189="","",'Sprint Backlog'!$B189&amp;" ["&amp;'Sprint Backlog'!$C189&amp;"]"),"")</f>
        <v/>
      </c>
      <c r="D192" s="32" t="str">
        <f>IF($B192=$B$2,IF('Sprint Backlog'!$B189="","",'Sprint Backlog'!$B189&amp;" ["&amp;'Sprint Backlog'!$C189&amp;"]"),"")</f>
        <v/>
      </c>
      <c r="E192" s="32" t="str">
        <f>IF($B192=$B$3,IF('Sprint Backlog'!$B189="","",'Sprint Backlog'!$B189&amp;" ["&amp;'Sprint Backlog'!$C189&amp;"]"),"")</f>
        <v/>
      </c>
    </row>
    <row r="193" spans="1:5" ht="24" customHeight="1" x14ac:dyDescent="0.25">
      <c r="A193" s="42">
        <f>'Sprint Backlog'!$A190</f>
        <v>0</v>
      </c>
      <c r="B193" s="13" t="s">
        <v>4</v>
      </c>
      <c r="C193" s="32" t="str">
        <f>IF($B193=$B$1,IF('Sprint Backlog'!$B190="","",'Sprint Backlog'!$B190&amp;" ["&amp;'Sprint Backlog'!$C190&amp;"]"),"")</f>
        <v/>
      </c>
      <c r="D193" s="32" t="str">
        <f>IF($B193=$B$2,IF('Sprint Backlog'!$B190="","",'Sprint Backlog'!$B190&amp;" ["&amp;'Sprint Backlog'!$C190&amp;"]"),"")</f>
        <v/>
      </c>
      <c r="E193" s="32" t="str">
        <f>IF($B193=$B$3,IF('Sprint Backlog'!$B190="","",'Sprint Backlog'!$B190&amp;" ["&amp;'Sprint Backlog'!$C190&amp;"]"),"")</f>
        <v/>
      </c>
    </row>
    <row r="194" spans="1:5" ht="24" customHeight="1" x14ac:dyDescent="0.25">
      <c r="A194" s="42">
        <f>'Sprint Backlog'!$A191</f>
        <v>0</v>
      </c>
      <c r="B194" s="13" t="s">
        <v>4</v>
      </c>
      <c r="C194" s="32" t="str">
        <f>IF($B194=$B$1,IF('Sprint Backlog'!$B191="","",'Sprint Backlog'!$B191&amp;" ["&amp;'Sprint Backlog'!$C191&amp;"]"),"")</f>
        <v/>
      </c>
      <c r="D194" s="32" t="str">
        <f>IF($B194=$B$2,IF('Sprint Backlog'!$B191="","",'Sprint Backlog'!$B191&amp;" ["&amp;'Sprint Backlog'!$C191&amp;"]"),"")</f>
        <v/>
      </c>
      <c r="E194" s="32" t="str">
        <f>IF($B194=$B$3,IF('Sprint Backlog'!$B191="","",'Sprint Backlog'!$B191&amp;" ["&amp;'Sprint Backlog'!$C191&amp;"]"),"")</f>
        <v/>
      </c>
    </row>
    <row r="195" spans="1:5" ht="24" customHeight="1" x14ac:dyDescent="0.25">
      <c r="A195" s="42">
        <f>'Sprint Backlog'!$A192</f>
        <v>0</v>
      </c>
      <c r="B195" s="13" t="s">
        <v>4</v>
      </c>
      <c r="C195" s="32" t="str">
        <f>IF($B195=$B$1,IF('Sprint Backlog'!$B192="","",'Sprint Backlog'!$B192&amp;" ["&amp;'Sprint Backlog'!$C192&amp;"]"),"")</f>
        <v/>
      </c>
      <c r="D195" s="32" t="str">
        <f>IF($B195=$B$2,IF('Sprint Backlog'!$B192="","",'Sprint Backlog'!$B192&amp;" ["&amp;'Sprint Backlog'!$C192&amp;"]"),"")</f>
        <v/>
      </c>
      <c r="E195" s="32" t="str">
        <f>IF($B195=$B$3,IF('Sprint Backlog'!$B192="","",'Sprint Backlog'!$B192&amp;" ["&amp;'Sprint Backlog'!$C192&amp;"]"),"")</f>
        <v/>
      </c>
    </row>
    <row r="196" spans="1:5" ht="24" customHeight="1" x14ac:dyDescent="0.25">
      <c r="A196" s="42">
        <f>'Sprint Backlog'!$A193</f>
        <v>0</v>
      </c>
      <c r="B196" s="13" t="s">
        <v>4</v>
      </c>
      <c r="C196" s="32" t="str">
        <f>IF($B196=$B$1,IF('Sprint Backlog'!$B193="","",'Sprint Backlog'!$B193&amp;" ["&amp;'Sprint Backlog'!$C193&amp;"]"),"")</f>
        <v/>
      </c>
      <c r="D196" s="32" t="str">
        <f>IF($B196=$B$2,IF('Sprint Backlog'!$B193="","",'Sprint Backlog'!$B193&amp;" ["&amp;'Sprint Backlog'!$C193&amp;"]"),"")</f>
        <v/>
      </c>
      <c r="E196" s="32" t="str">
        <f>IF($B196=$B$3,IF('Sprint Backlog'!$B193="","",'Sprint Backlog'!$B193&amp;" ["&amp;'Sprint Backlog'!$C193&amp;"]"),"")</f>
        <v/>
      </c>
    </row>
    <row r="197" spans="1:5" ht="24" customHeight="1" x14ac:dyDescent="0.25">
      <c r="A197" s="42">
        <f>'Sprint Backlog'!$A194</f>
        <v>0</v>
      </c>
      <c r="B197" s="13" t="s">
        <v>4</v>
      </c>
      <c r="C197" s="32" t="str">
        <f>IF($B197=$B$1,IF('Sprint Backlog'!$B194="","",'Sprint Backlog'!$B194&amp;" ["&amp;'Sprint Backlog'!$C194&amp;"]"),"")</f>
        <v/>
      </c>
      <c r="D197" s="32" t="str">
        <f>IF($B197=$B$2,IF('Sprint Backlog'!$B194="","",'Sprint Backlog'!$B194&amp;" ["&amp;'Sprint Backlog'!$C194&amp;"]"),"")</f>
        <v/>
      </c>
      <c r="E197" s="32" t="str">
        <f>IF($B197=$B$3,IF('Sprint Backlog'!$B194="","",'Sprint Backlog'!$B194&amp;" ["&amp;'Sprint Backlog'!$C194&amp;"]"),"")</f>
        <v/>
      </c>
    </row>
    <row r="198" spans="1:5" ht="24" customHeight="1" x14ac:dyDescent="0.25">
      <c r="A198" s="42">
        <f>'Sprint Backlog'!$A195</f>
        <v>0</v>
      </c>
      <c r="B198" s="13" t="s">
        <v>4</v>
      </c>
      <c r="C198" s="32" t="str">
        <f>IF($B198=$B$1,IF('Sprint Backlog'!$B195="","",'Sprint Backlog'!$B195&amp;" ["&amp;'Sprint Backlog'!$C195&amp;"]"),"")</f>
        <v/>
      </c>
      <c r="D198" s="32" t="str">
        <f>IF($B198=$B$2,IF('Sprint Backlog'!$B195="","",'Sprint Backlog'!$B195&amp;" ["&amp;'Sprint Backlog'!$C195&amp;"]"),"")</f>
        <v/>
      </c>
      <c r="E198" s="32" t="str">
        <f>IF($B198=$B$3,IF('Sprint Backlog'!$B195="","",'Sprint Backlog'!$B195&amp;" ["&amp;'Sprint Backlog'!$C195&amp;"]"),"")</f>
        <v/>
      </c>
    </row>
    <row r="199" spans="1:5" ht="24" customHeight="1" x14ac:dyDescent="0.25">
      <c r="A199" s="42">
        <f>'Sprint Backlog'!$A196</f>
        <v>0</v>
      </c>
      <c r="B199" s="13" t="s">
        <v>4</v>
      </c>
      <c r="C199" s="32" t="str">
        <f>IF($B199=$B$1,IF('Sprint Backlog'!$B196="","",'Sprint Backlog'!$B196&amp;" ["&amp;'Sprint Backlog'!$C196&amp;"]"),"")</f>
        <v/>
      </c>
      <c r="D199" s="32" t="str">
        <f>IF($B199=$B$2,IF('Sprint Backlog'!$B196="","",'Sprint Backlog'!$B196&amp;" ["&amp;'Sprint Backlog'!$C196&amp;"]"),"")</f>
        <v/>
      </c>
      <c r="E199" s="32" t="str">
        <f>IF($B199=$B$3,IF('Sprint Backlog'!$B196="","",'Sprint Backlog'!$B196&amp;" ["&amp;'Sprint Backlog'!$C196&amp;"]"),"")</f>
        <v/>
      </c>
    </row>
    <row r="200" spans="1:5" ht="24" customHeight="1" x14ac:dyDescent="0.25">
      <c r="A200" s="42">
        <f>'Sprint Backlog'!$A197</f>
        <v>0</v>
      </c>
      <c r="B200" s="13" t="s">
        <v>4</v>
      </c>
      <c r="C200" s="32" t="str">
        <f>IF($B200=$B$1,IF('Sprint Backlog'!$B197="","",'Sprint Backlog'!$B197&amp;" ["&amp;'Sprint Backlog'!$C197&amp;"]"),"")</f>
        <v/>
      </c>
      <c r="D200" s="32" t="str">
        <f>IF($B200=$B$2,IF('Sprint Backlog'!$B197="","",'Sprint Backlog'!$B197&amp;" ["&amp;'Sprint Backlog'!$C197&amp;"]"),"")</f>
        <v/>
      </c>
      <c r="E200" s="32" t="str">
        <f>IF($B200=$B$3,IF('Sprint Backlog'!$B197="","",'Sprint Backlog'!$B197&amp;" ["&amp;'Sprint Backlog'!$C197&amp;"]"),"")</f>
        <v/>
      </c>
    </row>
    <row r="201" spans="1:5" ht="24" customHeight="1" x14ac:dyDescent="0.25">
      <c r="A201" s="42">
        <f>'Sprint Backlog'!$A198</f>
        <v>0</v>
      </c>
      <c r="B201" s="13" t="s">
        <v>4</v>
      </c>
      <c r="C201" s="32" t="str">
        <f>IF($B201=$B$1,IF('Sprint Backlog'!$B198="","",'Sprint Backlog'!$B198&amp;" ["&amp;'Sprint Backlog'!$C198&amp;"]"),"")</f>
        <v/>
      </c>
      <c r="D201" s="32" t="str">
        <f>IF($B201=$B$2,IF('Sprint Backlog'!$B198="","",'Sprint Backlog'!$B198&amp;" ["&amp;'Sprint Backlog'!$C198&amp;"]"),"")</f>
        <v/>
      </c>
      <c r="E201" s="32" t="str">
        <f>IF($B201=$B$3,IF('Sprint Backlog'!$B198="","",'Sprint Backlog'!$B198&amp;" ["&amp;'Sprint Backlog'!$C198&amp;"]"),"")</f>
        <v/>
      </c>
    </row>
    <row r="202" spans="1:5" ht="24" customHeight="1" x14ac:dyDescent="0.25">
      <c r="A202" s="42">
        <f>'Sprint Backlog'!$A199</f>
        <v>0</v>
      </c>
      <c r="B202" s="13" t="s">
        <v>4</v>
      </c>
      <c r="C202" s="32" t="str">
        <f>IF($B202=$B$1,IF('Sprint Backlog'!$B199="","",'Sprint Backlog'!$B199&amp;" ["&amp;'Sprint Backlog'!$C199&amp;"]"),"")</f>
        <v/>
      </c>
      <c r="D202" s="32" t="str">
        <f>IF($B202=$B$2,IF('Sprint Backlog'!$B199="","",'Sprint Backlog'!$B199&amp;" ["&amp;'Sprint Backlog'!$C199&amp;"]"),"")</f>
        <v/>
      </c>
      <c r="E202" s="32" t="str">
        <f>IF($B202=$B$3,IF('Sprint Backlog'!$B199="","",'Sprint Backlog'!$B199&amp;" ["&amp;'Sprint Backlog'!$C199&amp;"]"),"")</f>
        <v/>
      </c>
    </row>
    <row r="203" spans="1:5" ht="24" customHeight="1" x14ac:dyDescent="0.25">
      <c r="A203" s="42">
        <f>'Sprint Backlog'!$A200</f>
        <v>0</v>
      </c>
      <c r="B203" s="13" t="s">
        <v>4</v>
      </c>
      <c r="C203" s="32" t="str">
        <f>IF($B203=$B$1,IF('Sprint Backlog'!$B200="","",'Sprint Backlog'!$B200&amp;" ["&amp;'Sprint Backlog'!$C200&amp;"]"),"")</f>
        <v/>
      </c>
      <c r="D203" s="32" t="str">
        <f>IF($B203=$B$2,IF('Sprint Backlog'!$B200="","",'Sprint Backlog'!$B200&amp;" ["&amp;'Sprint Backlog'!$C200&amp;"]"),"")</f>
        <v/>
      </c>
      <c r="E203" s="32" t="str">
        <f>IF($B203=$B$3,IF('Sprint Backlog'!$B200="","",'Sprint Backlog'!$B200&amp;" ["&amp;'Sprint Backlog'!$C200&amp;"]"),"")</f>
        <v/>
      </c>
    </row>
    <row r="204" spans="1:5" ht="24" customHeight="1" x14ac:dyDescent="0.25">
      <c r="A204" s="42">
        <f>'Sprint Backlog'!$A201</f>
        <v>0</v>
      </c>
      <c r="B204" s="13" t="s">
        <v>4</v>
      </c>
      <c r="C204" s="32" t="str">
        <f>IF($B204=$B$1,IF('Sprint Backlog'!$B201="","",'Sprint Backlog'!$B201&amp;" ["&amp;'Sprint Backlog'!$C201&amp;"]"),"")</f>
        <v/>
      </c>
      <c r="D204" s="32" t="str">
        <f>IF($B204=$B$2,IF('Sprint Backlog'!$B201="","",'Sprint Backlog'!$B201&amp;" ["&amp;'Sprint Backlog'!$C201&amp;"]"),"")</f>
        <v/>
      </c>
      <c r="E204" s="32" t="str">
        <f>IF($B204=$B$3,IF('Sprint Backlog'!$B201="","",'Sprint Backlog'!$B201&amp;" ["&amp;'Sprint Backlog'!$C201&amp;"]"),"")</f>
        <v/>
      </c>
    </row>
    <row r="205" spans="1:5" ht="24" customHeight="1" x14ac:dyDescent="0.25">
      <c r="A205" s="42">
        <f>'Sprint Backlog'!$A202</f>
        <v>0</v>
      </c>
      <c r="B205" s="13" t="s">
        <v>4</v>
      </c>
      <c r="C205" s="32" t="str">
        <f>IF($B205=$B$1,IF('Sprint Backlog'!$B202="","",'Sprint Backlog'!$B202&amp;" ["&amp;'Sprint Backlog'!$C202&amp;"]"),"")</f>
        <v/>
      </c>
      <c r="D205" s="32" t="str">
        <f>IF($B205=$B$2,IF('Sprint Backlog'!$B202="","",'Sprint Backlog'!$B202&amp;" ["&amp;'Sprint Backlog'!$C202&amp;"]"),"")</f>
        <v/>
      </c>
      <c r="E205" s="32" t="str">
        <f>IF($B205=$B$3,IF('Sprint Backlog'!$B202="","",'Sprint Backlog'!$B202&amp;" ["&amp;'Sprint Backlog'!$C202&amp;"]"),"")</f>
        <v/>
      </c>
    </row>
    <row r="206" spans="1:5" ht="24" customHeight="1" x14ac:dyDescent="0.25">
      <c r="A206" s="42">
        <f>'Sprint Backlog'!$A203</f>
        <v>0</v>
      </c>
      <c r="B206" s="13" t="s">
        <v>4</v>
      </c>
      <c r="C206" s="32" t="str">
        <f>IF($B206=$B$1,IF('Sprint Backlog'!$B203="","",'Sprint Backlog'!$B203&amp;" ["&amp;'Sprint Backlog'!$C203&amp;"]"),"")</f>
        <v/>
      </c>
      <c r="D206" s="32" t="str">
        <f>IF($B206=$B$2,IF('Sprint Backlog'!$B203="","",'Sprint Backlog'!$B203&amp;" ["&amp;'Sprint Backlog'!$C203&amp;"]"),"")</f>
        <v/>
      </c>
      <c r="E206" s="32" t="str">
        <f>IF($B206=$B$3,IF('Sprint Backlog'!$B203="","",'Sprint Backlog'!$B203&amp;" ["&amp;'Sprint Backlog'!$C203&amp;"]"),"")</f>
        <v/>
      </c>
    </row>
    <row r="207" spans="1:5" ht="24" customHeight="1" x14ac:dyDescent="0.25">
      <c r="A207" s="42">
        <f>'Sprint Backlog'!$A204</f>
        <v>0</v>
      </c>
      <c r="B207" s="13" t="s">
        <v>4</v>
      </c>
      <c r="C207" s="32" t="str">
        <f>IF($B207=$B$1,IF('Sprint Backlog'!$B204="","",'Sprint Backlog'!$B204&amp;" ["&amp;'Sprint Backlog'!$C204&amp;"]"),"")</f>
        <v/>
      </c>
      <c r="D207" s="32" t="str">
        <f>IF($B207=$B$2,IF('Sprint Backlog'!$B204="","",'Sprint Backlog'!$B204&amp;" ["&amp;'Sprint Backlog'!$C204&amp;"]"),"")</f>
        <v/>
      </c>
      <c r="E207" s="32" t="str">
        <f>IF($B207=$B$3,IF('Sprint Backlog'!$B204="","",'Sprint Backlog'!$B204&amp;" ["&amp;'Sprint Backlog'!$C204&amp;"]"),"")</f>
        <v/>
      </c>
    </row>
  </sheetData>
  <conditionalFormatting sqref="C4">
    <cfRule type="cellIs" dxfId="7" priority="1" operator="greaterThan">
      <formula>0</formula>
    </cfRule>
  </conditionalFormatting>
  <conditionalFormatting sqref="D4">
    <cfRule type="containsText" dxfId="6" priority="2" operator="containsText" text="TASK OVERFLOW!">
      <formula>NOT(ISERROR(SEARCH(("TASK OVERFLOW!"),(D4))))</formula>
    </cfRule>
  </conditionalFormatting>
  <conditionalFormatting sqref="E4">
    <cfRule type="cellIs" dxfId="5" priority="3" operator="greaterThan">
      <formula>0</formula>
    </cfRule>
  </conditionalFormatting>
  <conditionalFormatting sqref="C7:E207">
    <cfRule type="containsBlanks" dxfId="4" priority="4">
      <formula>LEN(TRIM(C7))=0</formula>
    </cfRule>
  </conditionalFormatting>
  <conditionalFormatting sqref="D7:D207">
    <cfRule type="containsText" dxfId="3" priority="5" operator="containsText" text="">
      <formula>NOT(ISERROR(SEARCH((""),(D7))))</formula>
    </cfRule>
  </conditionalFormatting>
  <conditionalFormatting sqref="C7:C207">
    <cfRule type="containsText" dxfId="2" priority="6" operator="containsText" text="">
      <formula>NOT(ISERROR(SEARCH((""),(C7))))</formula>
    </cfRule>
  </conditionalFormatting>
  <conditionalFormatting sqref="E7:E207">
    <cfRule type="containsText" dxfId="1" priority="7" operator="containsText" text="">
      <formula>NOT(ISERROR(SEARCH((""),(E7))))</formula>
    </cfRule>
  </conditionalFormatting>
  <dataValidations count="1">
    <dataValidation type="list" allowBlank="1" showInputMessage="1" prompt="Click and enter a value from range 'Kanban Board'!$B$1:$B$3" sqref="B7:B207" xr:uid="{00000000-0002-0000-0000-000000000000}">
      <formula1>$B$1:$B$3</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04"/>
  <sheetViews>
    <sheetView tabSelected="1" zoomScale="115" zoomScaleNormal="115" workbookViewId="0">
      <pane ySplit="4" topLeftCell="A5" activePane="bottomLeft" state="frozen"/>
      <selection pane="bottomLeft" activeCell="Q8" sqref="Q8"/>
    </sheetView>
  </sheetViews>
  <sheetFormatPr defaultColWidth="14.44140625" defaultRowHeight="12.75" customHeight="1" x14ac:dyDescent="0.25"/>
  <cols>
    <col min="1" max="1" width="32.21875" bestFit="1" customWidth="1"/>
    <col min="2" max="2" width="13.88671875" bestFit="1" customWidth="1"/>
    <col min="3" max="3" width="7" bestFit="1" customWidth="1"/>
    <col min="4" max="4" width="2.44140625" customWidth="1"/>
    <col min="5" max="5" width="2.33203125" bestFit="1" customWidth="1"/>
    <col min="6" max="13" width="1.5546875" bestFit="1" customWidth="1"/>
    <col min="14" max="15" width="2.33203125" bestFit="1" customWidth="1"/>
  </cols>
  <sheetData>
    <row r="1" spans="1:15" ht="15" customHeight="1" x14ac:dyDescent="0.25">
      <c r="A1" s="2" t="s">
        <v>0</v>
      </c>
      <c r="B1" s="4" t="s">
        <v>1</v>
      </c>
      <c r="C1" s="4" t="s">
        <v>2</v>
      </c>
      <c r="D1" s="1"/>
      <c r="E1" s="65" t="s">
        <v>5</v>
      </c>
      <c r="F1" s="66"/>
      <c r="G1" s="66"/>
      <c r="H1" s="66"/>
      <c r="I1" s="66"/>
      <c r="J1" s="66"/>
      <c r="K1" s="66"/>
      <c r="L1" s="66"/>
      <c r="M1" s="66"/>
      <c r="N1" s="66"/>
      <c r="O1" s="66"/>
    </row>
    <row r="2" spans="1:15" ht="14.25" customHeight="1" x14ac:dyDescent="0.25">
      <c r="A2" s="6"/>
      <c r="B2" s="8"/>
      <c r="C2" s="9"/>
      <c r="D2" s="9"/>
      <c r="E2" s="14">
        <v>1</v>
      </c>
      <c r="F2" s="14">
        <v>2</v>
      </c>
      <c r="G2" s="14">
        <v>3</v>
      </c>
      <c r="H2" s="14">
        <v>4</v>
      </c>
      <c r="I2" s="14">
        <v>5</v>
      </c>
      <c r="J2" s="14">
        <v>6</v>
      </c>
      <c r="K2" s="14">
        <v>7</v>
      </c>
      <c r="L2" s="14">
        <v>8</v>
      </c>
      <c r="M2" s="14">
        <v>9</v>
      </c>
      <c r="N2" s="14">
        <v>10</v>
      </c>
      <c r="O2" s="16">
        <v>11</v>
      </c>
    </row>
    <row r="3" spans="1:15" ht="13.2" hidden="1" x14ac:dyDescent="0.25">
      <c r="A3" s="6"/>
      <c r="B3" s="8"/>
      <c r="C3" s="9"/>
      <c r="D3" s="9"/>
      <c r="E3" s="18">
        <f>E4</f>
        <v>10</v>
      </c>
      <c r="F3" s="18">
        <f t="shared" ref="F3:O3" si="0">-($E$3/10)*(F2-1)+$E$3</f>
        <v>9</v>
      </c>
      <c r="G3" s="18">
        <f t="shared" si="0"/>
        <v>8</v>
      </c>
      <c r="H3" s="18">
        <f t="shared" si="0"/>
        <v>7</v>
      </c>
      <c r="I3" s="18">
        <f t="shared" si="0"/>
        <v>6</v>
      </c>
      <c r="J3" s="18">
        <f t="shared" si="0"/>
        <v>5</v>
      </c>
      <c r="K3" s="18">
        <f t="shared" si="0"/>
        <v>4</v>
      </c>
      <c r="L3" s="18">
        <f t="shared" si="0"/>
        <v>3</v>
      </c>
      <c r="M3" s="18">
        <f t="shared" si="0"/>
        <v>2</v>
      </c>
      <c r="N3" s="18">
        <f t="shared" si="0"/>
        <v>1</v>
      </c>
      <c r="O3" s="18">
        <f t="shared" si="0"/>
        <v>0</v>
      </c>
    </row>
    <row r="4" spans="1:15" ht="13.2" x14ac:dyDescent="0.25">
      <c r="A4" s="27"/>
      <c r="B4" s="1"/>
      <c r="C4" s="9"/>
      <c r="D4" s="9"/>
      <c r="E4" s="18">
        <f t="shared" ref="E4:O4" si="1">SUM(E$5:E$204)</f>
        <v>10</v>
      </c>
      <c r="F4" s="18">
        <f t="shared" si="1"/>
        <v>8</v>
      </c>
      <c r="G4" s="18">
        <f t="shared" si="1"/>
        <v>5</v>
      </c>
      <c r="H4" s="18">
        <f t="shared" si="1"/>
        <v>6</v>
      </c>
      <c r="I4" s="18">
        <f t="shared" si="1"/>
        <v>0</v>
      </c>
      <c r="J4" s="18">
        <f t="shared" si="1"/>
        <v>0</v>
      </c>
      <c r="K4" s="18">
        <f t="shared" si="1"/>
        <v>0</v>
      </c>
      <c r="L4" s="18">
        <f t="shared" si="1"/>
        <v>0</v>
      </c>
      <c r="M4" s="18">
        <f t="shared" si="1"/>
        <v>0</v>
      </c>
      <c r="N4" s="18">
        <f t="shared" si="1"/>
        <v>0</v>
      </c>
      <c r="O4" s="31">
        <f t="shared" si="1"/>
        <v>0</v>
      </c>
    </row>
    <row r="5" spans="1:15" ht="24" customHeight="1" x14ac:dyDescent="0.25">
      <c r="A5" s="33" t="s">
        <v>19</v>
      </c>
      <c r="B5" s="34" t="s">
        <v>20</v>
      </c>
      <c r="C5" s="34" t="s">
        <v>21</v>
      </c>
      <c r="D5" s="35" t="str">
        <f>IF('Kanban Board'!$B7='Kanban Board'!$B$2,"hr ?","")</f>
        <v/>
      </c>
      <c r="E5" s="34">
        <v>10</v>
      </c>
      <c r="F5" s="34">
        <v>8</v>
      </c>
      <c r="G5" s="34">
        <v>5</v>
      </c>
      <c r="H5" s="34">
        <v>6</v>
      </c>
      <c r="I5" s="3"/>
      <c r="J5" s="3"/>
      <c r="K5" s="3"/>
      <c r="L5" s="3"/>
      <c r="M5" s="3"/>
      <c r="N5" s="36"/>
      <c r="O5" s="37"/>
    </row>
    <row r="6" spans="1:15" ht="24" customHeight="1" x14ac:dyDescent="0.25">
      <c r="A6" s="38"/>
      <c r="B6" s="34" t="s">
        <v>27</v>
      </c>
      <c r="C6" s="34" t="s">
        <v>28</v>
      </c>
      <c r="D6" s="35" t="str">
        <f>IF('Kanban Board'!$B8='Kanban Board'!$B$2,"hr ?","")</f>
        <v/>
      </c>
      <c r="E6" s="3"/>
      <c r="F6" s="3"/>
      <c r="G6" s="3"/>
      <c r="H6" s="3"/>
      <c r="I6" s="3"/>
      <c r="J6" s="3"/>
      <c r="K6" s="3"/>
      <c r="L6" s="3"/>
      <c r="M6" s="3"/>
      <c r="N6" s="39"/>
      <c r="O6" s="37"/>
    </row>
    <row r="7" spans="1:15" ht="24" customHeight="1" x14ac:dyDescent="0.25">
      <c r="A7" s="38"/>
      <c r="B7" s="34" t="s">
        <v>29</v>
      </c>
      <c r="C7" s="34" t="s">
        <v>30</v>
      </c>
      <c r="D7" s="35" t="str">
        <f>IF('Kanban Board'!$B10='Kanban Board'!$B$2,"hr ?","")</f>
        <v/>
      </c>
      <c r="E7" s="3"/>
      <c r="F7" s="3"/>
      <c r="G7" s="3"/>
      <c r="H7" s="3"/>
      <c r="I7" s="3"/>
      <c r="J7" s="3"/>
      <c r="K7" s="3"/>
      <c r="L7" s="3"/>
      <c r="M7" s="3"/>
      <c r="N7" s="39"/>
      <c r="O7" s="37"/>
    </row>
    <row r="8" spans="1:15" ht="24" customHeight="1" x14ac:dyDescent="0.25">
      <c r="A8" s="40"/>
      <c r="B8" s="34" t="s">
        <v>33</v>
      </c>
      <c r="C8" s="34" t="s">
        <v>21</v>
      </c>
      <c r="D8" s="35" t="str">
        <f>IF('Kanban Board'!$B11='Kanban Board'!$B$2,"hr ?","")</f>
        <v/>
      </c>
      <c r="E8" s="3"/>
      <c r="F8" s="3"/>
      <c r="G8" s="3"/>
      <c r="H8" s="3"/>
      <c r="I8" s="3"/>
      <c r="J8" s="3"/>
      <c r="K8" s="3"/>
      <c r="L8" s="3"/>
      <c r="M8" s="3"/>
      <c r="N8" s="36"/>
      <c r="O8" s="37"/>
    </row>
    <row r="9" spans="1:15" ht="24" customHeight="1" x14ac:dyDescent="0.25">
      <c r="A9" s="33" t="s">
        <v>36</v>
      </c>
      <c r="B9" s="34" t="s">
        <v>37</v>
      </c>
      <c r="C9" s="34" t="s">
        <v>28</v>
      </c>
      <c r="D9" s="35" t="str">
        <f>IF('Kanban Board'!$B12='Kanban Board'!$B$2,"hr ?","")</f>
        <v/>
      </c>
      <c r="E9" s="3"/>
      <c r="F9" s="3"/>
      <c r="G9" s="3"/>
      <c r="H9" s="3"/>
      <c r="I9" s="3"/>
      <c r="J9" s="3"/>
      <c r="K9" s="3"/>
      <c r="L9" s="3"/>
      <c r="M9" s="3"/>
      <c r="N9" s="36"/>
      <c r="O9" s="37"/>
    </row>
    <row r="10" spans="1:15" ht="24" customHeight="1" x14ac:dyDescent="0.25">
      <c r="A10" s="40"/>
      <c r="B10" s="34" t="s">
        <v>38</v>
      </c>
      <c r="C10" s="34" t="s">
        <v>30</v>
      </c>
      <c r="D10" s="35" t="str">
        <f>IF('Kanban Board'!$B13='Kanban Board'!$B$2,"hr ?","")</f>
        <v/>
      </c>
      <c r="E10" s="3"/>
      <c r="F10" s="3"/>
      <c r="G10" s="3"/>
      <c r="H10" s="3"/>
      <c r="I10" s="3"/>
      <c r="J10" s="3"/>
      <c r="K10" s="3"/>
      <c r="L10" s="3"/>
      <c r="M10" s="3"/>
      <c r="N10" s="36"/>
      <c r="O10" s="37"/>
    </row>
    <row r="11" spans="1:15" ht="24" customHeight="1" x14ac:dyDescent="0.25">
      <c r="A11" s="40"/>
      <c r="B11" s="34" t="s">
        <v>41</v>
      </c>
      <c r="C11" s="34" t="s">
        <v>21</v>
      </c>
      <c r="D11" s="35" t="str">
        <f>IF('Kanban Board'!$B14='Kanban Board'!$B$2,"hr ?","")</f>
        <v/>
      </c>
      <c r="E11" s="3"/>
      <c r="F11" s="3"/>
      <c r="G11" s="3"/>
      <c r="H11" s="3"/>
      <c r="I11" s="3"/>
      <c r="J11" s="3"/>
      <c r="K11" s="3"/>
      <c r="L11" s="3"/>
      <c r="M11" s="3"/>
      <c r="N11" s="36"/>
      <c r="O11" s="37"/>
    </row>
    <row r="12" spans="1:15" ht="24" customHeight="1" x14ac:dyDescent="0.25">
      <c r="A12" s="40"/>
      <c r="B12" s="34" t="s">
        <v>42</v>
      </c>
      <c r="C12" s="34" t="s">
        <v>28</v>
      </c>
      <c r="D12" s="35" t="str">
        <f>IF('Kanban Board'!$B15='Kanban Board'!$B$2,"hr ?","")</f>
        <v/>
      </c>
      <c r="E12" s="3"/>
      <c r="F12" s="3"/>
      <c r="G12" s="3"/>
      <c r="H12" s="3"/>
      <c r="I12" s="3"/>
      <c r="J12" s="3"/>
      <c r="K12" s="3"/>
      <c r="L12" s="3"/>
      <c r="M12" s="3"/>
      <c r="N12" s="36"/>
      <c r="O12" s="37"/>
    </row>
    <row r="13" spans="1:15" ht="24" customHeight="1" x14ac:dyDescent="0.25">
      <c r="A13" s="33" t="s">
        <v>45</v>
      </c>
      <c r="B13" s="34" t="s">
        <v>46</v>
      </c>
      <c r="C13" s="3"/>
      <c r="D13" s="35" t="str">
        <f>IF('Kanban Board'!$B16='Kanban Board'!$B$2,"hr ?","")</f>
        <v/>
      </c>
      <c r="E13" s="3"/>
      <c r="F13" s="3"/>
      <c r="G13" s="3"/>
      <c r="H13" s="3"/>
      <c r="I13" s="3"/>
      <c r="J13" s="3"/>
      <c r="K13" s="3"/>
      <c r="L13" s="3"/>
      <c r="M13" s="3"/>
      <c r="N13" s="36"/>
      <c r="O13" s="37"/>
    </row>
    <row r="14" spans="1:15" ht="24" customHeight="1" x14ac:dyDescent="0.25">
      <c r="A14" s="40"/>
      <c r="B14" s="34" t="s">
        <v>47</v>
      </c>
      <c r="C14" s="3"/>
      <c r="D14" s="35" t="str">
        <f>IF('Kanban Board'!$B17='Kanban Board'!$B$2,"hr ?","")</f>
        <v/>
      </c>
      <c r="E14" s="3"/>
      <c r="F14" s="3"/>
      <c r="G14" s="3"/>
      <c r="H14" s="3"/>
      <c r="I14" s="3"/>
      <c r="J14" s="3"/>
      <c r="K14" s="3"/>
      <c r="L14" s="3"/>
      <c r="M14" s="3"/>
      <c r="N14" s="36"/>
      <c r="O14" s="37"/>
    </row>
    <row r="15" spans="1:15" ht="24" customHeight="1" x14ac:dyDescent="0.25">
      <c r="A15" s="40"/>
      <c r="B15" s="34" t="s">
        <v>50</v>
      </c>
      <c r="C15" s="3"/>
      <c r="D15" s="35" t="str">
        <f>IF('Kanban Board'!$B18='Kanban Board'!$B$2,"hr ?","")</f>
        <v/>
      </c>
      <c r="E15" s="3"/>
      <c r="F15" s="3"/>
      <c r="G15" s="3"/>
      <c r="H15" s="3"/>
      <c r="I15" s="3"/>
      <c r="J15" s="3"/>
      <c r="K15" s="3"/>
      <c r="L15" s="3"/>
      <c r="M15" s="3"/>
      <c r="N15" s="36"/>
      <c r="O15" s="37"/>
    </row>
    <row r="16" spans="1:15" ht="24" customHeight="1" x14ac:dyDescent="0.25">
      <c r="A16" s="40"/>
      <c r="B16" s="34" t="s">
        <v>42</v>
      </c>
      <c r="C16" s="3"/>
      <c r="D16" s="35" t="str">
        <f>IF('Kanban Board'!$B19='Kanban Board'!$B$2,"hr ?","")</f>
        <v/>
      </c>
      <c r="E16" s="3"/>
      <c r="F16" s="3"/>
      <c r="G16" s="3"/>
      <c r="H16" s="3"/>
      <c r="I16" s="3"/>
      <c r="J16" s="3"/>
      <c r="K16" s="3"/>
      <c r="L16" s="3"/>
      <c r="M16" s="3"/>
      <c r="N16" s="36"/>
      <c r="O16" s="37"/>
    </row>
    <row r="17" spans="1:15" ht="24" customHeight="1" x14ac:dyDescent="0.25">
      <c r="A17" s="33" t="s">
        <v>53</v>
      </c>
      <c r="B17" s="34" t="s">
        <v>54</v>
      </c>
      <c r="C17" s="3"/>
      <c r="D17" s="35" t="str">
        <f>IF('Kanban Board'!$B20='Kanban Board'!$B$2,"hr ?","")</f>
        <v/>
      </c>
      <c r="E17" s="3"/>
      <c r="F17" s="3"/>
      <c r="G17" s="3"/>
      <c r="H17" s="3"/>
      <c r="I17" s="3"/>
      <c r="J17" s="3"/>
      <c r="K17" s="3"/>
      <c r="L17" s="3"/>
      <c r="M17" s="3"/>
      <c r="N17" s="41"/>
      <c r="O17" s="37"/>
    </row>
    <row r="18" spans="1:15" ht="24" customHeight="1" x14ac:dyDescent="0.25">
      <c r="A18" s="40"/>
      <c r="B18" s="34" t="s">
        <v>55</v>
      </c>
      <c r="C18" s="3"/>
      <c r="D18" s="35" t="str">
        <f>IF('Kanban Board'!$B21='Kanban Board'!$B$2,"hr ?","")</f>
        <v/>
      </c>
      <c r="E18" s="3"/>
      <c r="F18" s="3"/>
      <c r="G18" s="3"/>
      <c r="H18" s="3"/>
      <c r="I18" s="3"/>
      <c r="J18" s="3"/>
      <c r="K18" s="3"/>
      <c r="L18" s="3"/>
      <c r="M18" s="3"/>
      <c r="N18" s="41"/>
      <c r="O18" s="37"/>
    </row>
    <row r="19" spans="1:15" ht="24" customHeight="1" x14ac:dyDescent="0.25">
      <c r="A19" s="40"/>
      <c r="B19" s="34" t="s">
        <v>58</v>
      </c>
      <c r="C19" s="3"/>
      <c r="D19" s="35" t="str">
        <f>IF('Kanban Board'!$B22='Kanban Board'!$B$2,"hr ?","")</f>
        <v/>
      </c>
      <c r="E19" s="3"/>
      <c r="F19" s="3"/>
      <c r="G19" s="3"/>
      <c r="H19" s="3"/>
      <c r="I19" s="3"/>
      <c r="J19" s="3"/>
      <c r="K19" s="3"/>
      <c r="L19" s="3"/>
      <c r="M19" s="3"/>
      <c r="N19" s="36"/>
      <c r="O19" s="37"/>
    </row>
    <row r="20" spans="1:15" ht="24" customHeight="1" x14ac:dyDescent="0.25">
      <c r="A20" s="40"/>
      <c r="B20" s="3"/>
      <c r="C20" s="3"/>
      <c r="D20" s="35" t="str">
        <f>IF('Kanban Board'!$B23='Kanban Board'!$B$2,"hr ?","")</f>
        <v/>
      </c>
      <c r="E20" s="3"/>
      <c r="F20" s="3"/>
      <c r="G20" s="3"/>
      <c r="H20" s="3"/>
      <c r="I20" s="3"/>
      <c r="J20" s="3"/>
      <c r="K20" s="3"/>
      <c r="L20" s="3"/>
      <c r="M20" s="3"/>
      <c r="N20" s="36"/>
      <c r="O20" s="37"/>
    </row>
    <row r="21" spans="1:15" ht="24" customHeight="1" x14ac:dyDescent="0.25">
      <c r="A21" s="40"/>
      <c r="B21" s="3"/>
      <c r="C21" s="3"/>
      <c r="D21" s="35" t="str">
        <f>IF('Kanban Board'!$B24='Kanban Board'!$B$2,"hr ?","")</f>
        <v/>
      </c>
      <c r="E21" s="3"/>
      <c r="F21" s="3"/>
      <c r="G21" s="3"/>
      <c r="H21" s="3"/>
      <c r="I21" s="3"/>
      <c r="J21" s="3"/>
      <c r="K21" s="3"/>
      <c r="L21" s="3"/>
      <c r="M21" s="3"/>
      <c r="N21" s="36"/>
      <c r="O21" s="37"/>
    </row>
    <row r="22" spans="1:15" ht="24" customHeight="1" x14ac:dyDescent="0.25">
      <c r="A22" s="40"/>
      <c r="B22" s="3"/>
      <c r="C22" s="3"/>
      <c r="D22" s="35" t="str">
        <f>IF('Kanban Board'!$B25='Kanban Board'!$B$2,"hr ?","")</f>
        <v/>
      </c>
      <c r="E22" s="3"/>
      <c r="F22" s="3"/>
      <c r="G22" s="3"/>
      <c r="H22" s="3"/>
      <c r="I22" s="3"/>
      <c r="J22" s="3"/>
      <c r="K22" s="3"/>
      <c r="L22" s="3"/>
      <c r="M22" s="3"/>
      <c r="N22" s="36"/>
      <c r="O22" s="37"/>
    </row>
    <row r="23" spans="1:15" ht="24" customHeight="1" x14ac:dyDescent="0.25">
      <c r="A23" s="40"/>
      <c r="B23" s="3"/>
      <c r="C23" s="3"/>
      <c r="D23" s="35" t="str">
        <f>IF('Kanban Board'!$B26='Kanban Board'!$B$2,"hr ?","")</f>
        <v/>
      </c>
      <c r="E23" s="3"/>
      <c r="F23" s="3"/>
      <c r="G23" s="3"/>
      <c r="H23" s="3"/>
      <c r="I23" s="3"/>
      <c r="J23" s="3"/>
      <c r="K23" s="3"/>
      <c r="L23" s="3"/>
      <c r="M23" s="3"/>
      <c r="N23" s="36"/>
      <c r="O23" s="37"/>
    </row>
    <row r="24" spans="1:15" ht="24" customHeight="1" x14ac:dyDescent="0.25">
      <c r="A24" s="40"/>
      <c r="B24" s="3"/>
      <c r="C24" s="3"/>
      <c r="D24" s="35" t="str">
        <f>IF('Kanban Board'!$B27='Kanban Board'!$B$2,"hr ?","")</f>
        <v/>
      </c>
      <c r="E24" s="3"/>
      <c r="F24" s="3"/>
      <c r="G24" s="3"/>
      <c r="H24" s="3"/>
      <c r="I24" s="3"/>
      <c r="J24" s="3"/>
      <c r="K24" s="3"/>
      <c r="L24" s="3"/>
      <c r="M24" s="3"/>
      <c r="N24" s="36"/>
      <c r="O24" s="37"/>
    </row>
    <row r="25" spans="1:15" ht="24" customHeight="1" x14ac:dyDescent="0.25">
      <c r="A25" s="40"/>
      <c r="B25" s="3"/>
      <c r="C25" s="3"/>
      <c r="D25" s="35" t="str">
        <f>IF('Kanban Board'!$B28='Kanban Board'!$B$2,"hr ?","")</f>
        <v/>
      </c>
      <c r="E25" s="3"/>
      <c r="F25" s="3"/>
      <c r="G25" s="3"/>
      <c r="H25" s="3"/>
      <c r="I25" s="3"/>
      <c r="J25" s="3"/>
      <c r="K25" s="3"/>
      <c r="L25" s="3"/>
      <c r="M25" s="3"/>
      <c r="N25" s="36"/>
      <c r="O25" s="37"/>
    </row>
    <row r="26" spans="1:15" ht="24" customHeight="1" x14ac:dyDescent="0.25">
      <c r="A26" s="40"/>
      <c r="B26" s="3"/>
      <c r="C26" s="3"/>
      <c r="D26" s="35" t="str">
        <f>IF('Kanban Board'!$B29='Kanban Board'!$B$2,"hr ?","")</f>
        <v/>
      </c>
      <c r="E26" s="3"/>
      <c r="F26" s="3"/>
      <c r="G26" s="3"/>
      <c r="H26" s="3"/>
      <c r="I26" s="3"/>
      <c r="J26" s="3"/>
      <c r="K26" s="3"/>
      <c r="L26" s="3"/>
      <c r="M26" s="3"/>
      <c r="N26" s="36"/>
      <c r="O26" s="37"/>
    </row>
    <row r="27" spans="1:15" ht="24" customHeight="1" x14ac:dyDescent="0.25">
      <c r="A27" s="40"/>
      <c r="B27" s="3"/>
      <c r="C27" s="3"/>
      <c r="D27" s="35" t="str">
        <f>IF('Kanban Board'!$B30='Kanban Board'!$B$2,"hr ?","")</f>
        <v/>
      </c>
      <c r="E27" s="3"/>
      <c r="F27" s="3"/>
      <c r="G27" s="3"/>
      <c r="H27" s="3"/>
      <c r="I27" s="3"/>
      <c r="J27" s="3"/>
      <c r="K27" s="3"/>
      <c r="L27" s="3"/>
      <c r="M27" s="3"/>
      <c r="N27" s="36"/>
      <c r="O27" s="37"/>
    </row>
    <row r="28" spans="1:15" ht="24" customHeight="1" x14ac:dyDescent="0.25">
      <c r="A28" s="40"/>
      <c r="B28" s="3"/>
      <c r="C28" s="3"/>
      <c r="D28" s="35" t="str">
        <f>IF('Kanban Board'!$B31='Kanban Board'!$B$2,"hr ?","")</f>
        <v/>
      </c>
      <c r="E28" s="3"/>
      <c r="F28" s="3"/>
      <c r="G28" s="3"/>
      <c r="H28" s="3"/>
      <c r="I28" s="3"/>
      <c r="J28" s="3"/>
      <c r="K28" s="3"/>
      <c r="L28" s="3"/>
      <c r="M28" s="3"/>
      <c r="N28" s="36"/>
      <c r="O28" s="37"/>
    </row>
    <row r="29" spans="1:15" ht="24" customHeight="1" x14ac:dyDescent="0.25">
      <c r="A29" s="40"/>
      <c r="B29" s="3"/>
      <c r="C29" s="3"/>
      <c r="D29" s="35" t="str">
        <f>IF('Kanban Board'!$B32='Kanban Board'!$B$2,"hr ?","")</f>
        <v/>
      </c>
      <c r="E29" s="3"/>
      <c r="F29" s="3"/>
      <c r="G29" s="3"/>
      <c r="H29" s="3"/>
      <c r="I29" s="3"/>
      <c r="J29" s="3"/>
      <c r="K29" s="3"/>
      <c r="L29" s="3"/>
      <c r="M29" s="3"/>
      <c r="N29" s="36"/>
      <c r="O29" s="37"/>
    </row>
    <row r="30" spans="1:15" ht="24" customHeight="1" x14ac:dyDescent="0.25">
      <c r="A30" s="40"/>
      <c r="B30" s="3"/>
      <c r="C30" s="3"/>
      <c r="D30" s="35" t="str">
        <f>IF('Kanban Board'!$B33='Kanban Board'!$B$2,"hr ?","")</f>
        <v/>
      </c>
      <c r="E30" s="3"/>
      <c r="F30" s="3"/>
      <c r="G30" s="3"/>
      <c r="H30" s="3"/>
      <c r="I30" s="3"/>
      <c r="J30" s="3"/>
      <c r="K30" s="3"/>
      <c r="L30" s="3"/>
      <c r="M30" s="3"/>
      <c r="N30" s="36"/>
      <c r="O30" s="37"/>
    </row>
    <row r="31" spans="1:15" ht="24" customHeight="1" x14ac:dyDescent="0.25">
      <c r="A31" s="40"/>
      <c r="B31" s="3"/>
      <c r="C31" s="3"/>
      <c r="D31" s="35" t="str">
        <f>IF('Kanban Board'!$B34='Kanban Board'!$B$2,"hr ?","")</f>
        <v/>
      </c>
      <c r="E31" s="3"/>
      <c r="F31" s="3"/>
      <c r="G31" s="3"/>
      <c r="H31" s="3"/>
      <c r="I31" s="3"/>
      <c r="J31" s="3"/>
      <c r="K31" s="3"/>
      <c r="L31" s="3"/>
      <c r="M31" s="3"/>
      <c r="N31" s="36"/>
      <c r="O31" s="37"/>
    </row>
    <row r="32" spans="1:15" ht="24" customHeight="1" x14ac:dyDescent="0.25">
      <c r="A32" s="40"/>
      <c r="B32" s="3"/>
      <c r="C32" s="3"/>
      <c r="D32" s="35" t="str">
        <f>IF('Kanban Board'!$B35='Kanban Board'!$B$2,"hr ?","")</f>
        <v/>
      </c>
      <c r="E32" s="3"/>
      <c r="F32" s="3"/>
      <c r="G32" s="3"/>
      <c r="H32" s="3"/>
      <c r="I32" s="3"/>
      <c r="J32" s="3"/>
      <c r="K32" s="3"/>
      <c r="L32" s="3"/>
      <c r="M32" s="3"/>
      <c r="N32" s="36"/>
      <c r="O32" s="37"/>
    </row>
    <row r="33" spans="1:15" ht="24" customHeight="1" x14ac:dyDescent="0.25">
      <c r="A33" s="40"/>
      <c r="B33" s="3"/>
      <c r="C33" s="3"/>
      <c r="D33" s="35" t="str">
        <f>IF('Kanban Board'!$B36='Kanban Board'!$B$2,"hr ?","")</f>
        <v/>
      </c>
      <c r="E33" s="3"/>
      <c r="F33" s="3"/>
      <c r="G33" s="3"/>
      <c r="H33" s="3"/>
      <c r="I33" s="3"/>
      <c r="J33" s="3"/>
      <c r="K33" s="3"/>
      <c r="L33" s="3"/>
      <c r="M33" s="3"/>
      <c r="N33" s="36"/>
      <c r="O33" s="37"/>
    </row>
    <row r="34" spans="1:15" ht="24" customHeight="1" x14ac:dyDescent="0.25">
      <c r="A34" s="40"/>
      <c r="B34" s="3"/>
      <c r="C34" s="3"/>
      <c r="D34" s="35" t="str">
        <f>IF('Kanban Board'!$B37='Kanban Board'!$B$2,"hr ?","")</f>
        <v/>
      </c>
      <c r="E34" s="3"/>
      <c r="F34" s="3"/>
      <c r="G34" s="3"/>
      <c r="H34" s="3"/>
      <c r="I34" s="3"/>
      <c r="J34" s="3"/>
      <c r="K34" s="3"/>
      <c r="L34" s="3"/>
      <c r="M34" s="3"/>
      <c r="N34" s="36"/>
      <c r="O34" s="37"/>
    </row>
    <row r="35" spans="1:15" ht="24" customHeight="1" x14ac:dyDescent="0.25">
      <c r="A35" s="40"/>
      <c r="B35" s="3"/>
      <c r="C35" s="3"/>
      <c r="D35" s="35" t="str">
        <f>IF('Kanban Board'!$B38='Kanban Board'!$B$2,"hr ?","")</f>
        <v/>
      </c>
      <c r="E35" s="3"/>
      <c r="F35" s="3"/>
      <c r="G35" s="3"/>
      <c r="H35" s="3"/>
      <c r="I35" s="3"/>
      <c r="J35" s="3"/>
      <c r="K35" s="3"/>
      <c r="L35" s="3"/>
      <c r="M35" s="3"/>
      <c r="N35" s="36"/>
      <c r="O35" s="37"/>
    </row>
    <row r="36" spans="1:15" ht="24" customHeight="1" x14ac:dyDescent="0.25">
      <c r="A36" s="40"/>
      <c r="B36" s="3"/>
      <c r="C36" s="3"/>
      <c r="D36" s="35" t="str">
        <f>IF('Kanban Board'!$B39='Kanban Board'!$B$2,"hr ?","")</f>
        <v/>
      </c>
      <c r="E36" s="3"/>
      <c r="F36" s="3"/>
      <c r="G36" s="3"/>
      <c r="H36" s="3"/>
      <c r="I36" s="3"/>
      <c r="J36" s="3"/>
      <c r="K36" s="3"/>
      <c r="L36" s="3"/>
      <c r="M36" s="3"/>
      <c r="N36" s="36"/>
      <c r="O36" s="37"/>
    </row>
    <row r="37" spans="1:15" ht="24" customHeight="1" x14ac:dyDescent="0.25">
      <c r="A37" s="40"/>
      <c r="B37" s="3"/>
      <c r="C37" s="3"/>
      <c r="D37" s="35" t="str">
        <f>IF('Kanban Board'!$B40='Kanban Board'!$B$2,"hr ?","")</f>
        <v/>
      </c>
      <c r="E37" s="3"/>
      <c r="F37" s="3"/>
      <c r="G37" s="3"/>
      <c r="H37" s="3"/>
      <c r="I37" s="3"/>
      <c r="J37" s="3"/>
      <c r="K37" s="3"/>
      <c r="L37" s="3"/>
      <c r="M37" s="3"/>
      <c r="N37" s="36"/>
      <c r="O37" s="37"/>
    </row>
    <row r="38" spans="1:15" ht="24" customHeight="1" x14ac:dyDescent="0.25">
      <c r="A38" s="40"/>
      <c r="B38" s="3"/>
      <c r="C38" s="3"/>
      <c r="D38" s="35" t="str">
        <f>IF('Kanban Board'!$B41='Kanban Board'!$B$2,"hr ?","")</f>
        <v/>
      </c>
      <c r="E38" s="3"/>
      <c r="F38" s="3"/>
      <c r="G38" s="3"/>
      <c r="H38" s="3"/>
      <c r="I38" s="3"/>
      <c r="J38" s="3"/>
      <c r="K38" s="3"/>
      <c r="L38" s="3"/>
      <c r="M38" s="3"/>
      <c r="N38" s="36"/>
      <c r="O38" s="37"/>
    </row>
    <row r="39" spans="1:15" ht="24" customHeight="1" x14ac:dyDescent="0.25">
      <c r="A39" s="40"/>
      <c r="B39" s="3"/>
      <c r="C39" s="3"/>
      <c r="D39" s="35" t="str">
        <f>IF('Kanban Board'!$B42='Kanban Board'!$B$2,"hr ?","")</f>
        <v/>
      </c>
      <c r="E39" s="3"/>
      <c r="F39" s="3"/>
      <c r="G39" s="3"/>
      <c r="H39" s="3"/>
      <c r="I39" s="3"/>
      <c r="J39" s="3"/>
      <c r="K39" s="3"/>
      <c r="L39" s="3"/>
      <c r="M39" s="3"/>
      <c r="N39" s="36"/>
      <c r="O39" s="37"/>
    </row>
    <row r="40" spans="1:15" ht="24" customHeight="1" x14ac:dyDescent="0.25">
      <c r="A40" s="40"/>
      <c r="B40" s="3"/>
      <c r="C40" s="3"/>
      <c r="D40" s="35" t="str">
        <f>IF('Kanban Board'!$B43='Kanban Board'!$B$2,"hr ?","")</f>
        <v/>
      </c>
      <c r="E40" s="3"/>
      <c r="F40" s="3"/>
      <c r="G40" s="3"/>
      <c r="H40" s="3"/>
      <c r="I40" s="3"/>
      <c r="J40" s="3"/>
      <c r="K40" s="3"/>
      <c r="L40" s="3"/>
      <c r="M40" s="3"/>
      <c r="N40" s="36"/>
      <c r="O40" s="37"/>
    </row>
    <row r="41" spans="1:15" ht="24" customHeight="1" x14ac:dyDescent="0.25">
      <c r="A41" s="40"/>
      <c r="B41" s="3"/>
      <c r="C41" s="3"/>
      <c r="D41" s="35" t="str">
        <f>IF('Kanban Board'!$B44='Kanban Board'!$B$2,"hr ?","")</f>
        <v/>
      </c>
      <c r="E41" s="3"/>
      <c r="F41" s="3"/>
      <c r="G41" s="3"/>
      <c r="H41" s="3"/>
      <c r="I41" s="3"/>
      <c r="J41" s="3"/>
      <c r="K41" s="3"/>
      <c r="L41" s="3"/>
      <c r="M41" s="3"/>
      <c r="N41" s="36"/>
      <c r="O41" s="37"/>
    </row>
    <row r="42" spans="1:15" ht="24" customHeight="1" x14ac:dyDescent="0.25">
      <c r="A42" s="40"/>
      <c r="B42" s="3"/>
      <c r="C42" s="3"/>
      <c r="D42" s="35" t="str">
        <f>IF('Kanban Board'!$B45='Kanban Board'!$B$2,"hr ?","")</f>
        <v/>
      </c>
      <c r="E42" s="3"/>
      <c r="F42" s="3"/>
      <c r="G42" s="3"/>
      <c r="H42" s="3"/>
      <c r="I42" s="3"/>
      <c r="J42" s="3"/>
      <c r="K42" s="3"/>
      <c r="L42" s="3"/>
      <c r="M42" s="3"/>
      <c r="N42" s="36"/>
      <c r="O42" s="37"/>
    </row>
    <row r="43" spans="1:15" ht="24" customHeight="1" x14ac:dyDescent="0.25">
      <c r="A43" s="40"/>
      <c r="B43" s="3"/>
      <c r="C43" s="3"/>
      <c r="D43" s="35" t="str">
        <f>IF('Kanban Board'!$B46='Kanban Board'!$B$2,"hr ?","")</f>
        <v/>
      </c>
      <c r="E43" s="3"/>
      <c r="F43" s="3"/>
      <c r="G43" s="3"/>
      <c r="H43" s="3"/>
      <c r="I43" s="3"/>
      <c r="J43" s="3"/>
      <c r="K43" s="3"/>
      <c r="L43" s="3"/>
      <c r="M43" s="3"/>
      <c r="N43" s="36"/>
      <c r="O43" s="37"/>
    </row>
    <row r="44" spans="1:15" ht="24" customHeight="1" x14ac:dyDescent="0.25">
      <c r="A44" s="40"/>
      <c r="B44" s="3"/>
      <c r="C44" s="3"/>
      <c r="D44" s="35" t="str">
        <f>IF('Kanban Board'!$B47='Kanban Board'!$B$2,"hr ?","")</f>
        <v/>
      </c>
      <c r="E44" s="3"/>
      <c r="F44" s="3"/>
      <c r="G44" s="3"/>
      <c r="H44" s="3"/>
      <c r="I44" s="3"/>
      <c r="J44" s="3"/>
      <c r="K44" s="3"/>
      <c r="L44" s="3"/>
      <c r="M44" s="3"/>
      <c r="N44" s="36"/>
      <c r="O44" s="37"/>
    </row>
    <row r="45" spans="1:15" ht="24" customHeight="1" x14ac:dyDescent="0.25">
      <c r="A45" s="40"/>
      <c r="B45" s="3"/>
      <c r="C45" s="3"/>
      <c r="D45" s="35" t="str">
        <f>IF('Kanban Board'!$B48='Kanban Board'!$B$2,"hr ?","")</f>
        <v/>
      </c>
      <c r="E45" s="3"/>
      <c r="F45" s="3"/>
      <c r="G45" s="3"/>
      <c r="H45" s="3"/>
      <c r="I45" s="3"/>
      <c r="J45" s="3"/>
      <c r="K45" s="3"/>
      <c r="L45" s="3"/>
      <c r="M45" s="3"/>
      <c r="N45" s="36"/>
      <c r="O45" s="37"/>
    </row>
    <row r="46" spans="1:15" ht="24" customHeight="1" x14ac:dyDescent="0.25">
      <c r="A46" s="40"/>
      <c r="B46" s="3"/>
      <c r="C46" s="3"/>
      <c r="D46" s="35" t="str">
        <f>IF('Kanban Board'!$B49='Kanban Board'!$B$2,"hr ?","")</f>
        <v/>
      </c>
      <c r="E46" s="3"/>
      <c r="F46" s="3"/>
      <c r="G46" s="3"/>
      <c r="H46" s="3"/>
      <c r="I46" s="3"/>
      <c r="J46" s="3"/>
      <c r="K46" s="3"/>
      <c r="L46" s="3"/>
      <c r="M46" s="3"/>
      <c r="N46" s="36"/>
      <c r="O46" s="37"/>
    </row>
    <row r="47" spans="1:15" ht="24" customHeight="1" x14ac:dyDescent="0.25">
      <c r="A47" s="40"/>
      <c r="B47" s="3"/>
      <c r="C47" s="3"/>
      <c r="D47" s="35" t="str">
        <f>IF('Kanban Board'!$B50='Kanban Board'!$B$2,"hr ?","")</f>
        <v/>
      </c>
      <c r="E47" s="3"/>
      <c r="F47" s="3"/>
      <c r="G47" s="3"/>
      <c r="H47" s="3"/>
      <c r="I47" s="3"/>
      <c r="J47" s="3"/>
      <c r="K47" s="3"/>
      <c r="L47" s="3"/>
      <c r="M47" s="3"/>
      <c r="N47" s="36"/>
      <c r="O47" s="37"/>
    </row>
    <row r="48" spans="1:15" ht="24" customHeight="1" x14ac:dyDescent="0.25">
      <c r="A48" s="40"/>
      <c r="B48" s="3"/>
      <c r="C48" s="3"/>
      <c r="D48" s="35" t="str">
        <f>IF('Kanban Board'!$B51='Kanban Board'!$B$2,"hr ?","")</f>
        <v/>
      </c>
      <c r="E48" s="3"/>
      <c r="F48" s="3"/>
      <c r="G48" s="3"/>
      <c r="H48" s="3"/>
      <c r="I48" s="3"/>
      <c r="J48" s="3"/>
      <c r="K48" s="3"/>
      <c r="L48" s="3"/>
      <c r="M48" s="3"/>
      <c r="N48" s="36"/>
      <c r="O48" s="37"/>
    </row>
    <row r="49" spans="1:15" ht="24" customHeight="1" x14ac:dyDescent="0.25">
      <c r="A49" s="40"/>
      <c r="B49" s="3"/>
      <c r="C49" s="3"/>
      <c r="D49" s="35" t="str">
        <f>IF('Kanban Board'!$B52='Kanban Board'!$B$2,"hr ?","")</f>
        <v/>
      </c>
      <c r="E49" s="3"/>
      <c r="F49" s="3"/>
      <c r="G49" s="3"/>
      <c r="H49" s="3"/>
      <c r="I49" s="3"/>
      <c r="J49" s="3"/>
      <c r="K49" s="3"/>
      <c r="L49" s="3"/>
      <c r="M49" s="3"/>
      <c r="N49" s="36"/>
      <c r="O49" s="37"/>
    </row>
    <row r="50" spans="1:15" ht="24" customHeight="1" x14ac:dyDescent="0.25">
      <c r="A50" s="40"/>
      <c r="B50" s="3"/>
      <c r="C50" s="3"/>
      <c r="D50" s="35" t="str">
        <f>IF('Kanban Board'!$B53='Kanban Board'!$B$2,"hr ?","")</f>
        <v/>
      </c>
      <c r="E50" s="3"/>
      <c r="F50" s="3"/>
      <c r="G50" s="3"/>
      <c r="H50" s="3"/>
      <c r="I50" s="3"/>
      <c r="J50" s="3"/>
      <c r="K50" s="3"/>
      <c r="L50" s="3"/>
      <c r="M50" s="3"/>
      <c r="N50" s="36"/>
      <c r="O50" s="37"/>
    </row>
    <row r="51" spans="1:15" ht="24" customHeight="1" x14ac:dyDescent="0.25">
      <c r="A51" s="40"/>
      <c r="B51" s="3"/>
      <c r="C51" s="3"/>
      <c r="D51" s="35" t="str">
        <f>IF('Kanban Board'!$B54='Kanban Board'!$B$2,"hr ?","")</f>
        <v/>
      </c>
      <c r="E51" s="3"/>
      <c r="F51" s="3"/>
      <c r="G51" s="3"/>
      <c r="H51" s="3"/>
      <c r="I51" s="3"/>
      <c r="J51" s="3"/>
      <c r="K51" s="3"/>
      <c r="L51" s="3"/>
      <c r="M51" s="3"/>
      <c r="N51" s="36"/>
      <c r="O51" s="37"/>
    </row>
    <row r="52" spans="1:15" ht="24" customHeight="1" x14ac:dyDescent="0.25">
      <c r="A52" s="40"/>
      <c r="B52" s="3"/>
      <c r="C52" s="3"/>
      <c r="D52" s="35" t="str">
        <f>IF('Kanban Board'!$B55='Kanban Board'!$B$2,"hr ?","")</f>
        <v/>
      </c>
      <c r="E52" s="3"/>
      <c r="F52" s="3"/>
      <c r="G52" s="3"/>
      <c r="H52" s="3"/>
      <c r="I52" s="3"/>
      <c r="J52" s="3"/>
      <c r="K52" s="3"/>
      <c r="L52" s="3"/>
      <c r="M52" s="3"/>
      <c r="N52" s="36"/>
      <c r="O52" s="37"/>
    </row>
    <row r="53" spans="1:15" ht="24" customHeight="1" x14ac:dyDescent="0.25">
      <c r="A53" s="40"/>
      <c r="B53" s="3"/>
      <c r="C53" s="3"/>
      <c r="D53" s="35" t="str">
        <f>IF('Kanban Board'!$B56='Kanban Board'!$B$2,"hr ?","")</f>
        <v/>
      </c>
      <c r="E53" s="3"/>
      <c r="F53" s="3"/>
      <c r="G53" s="3"/>
      <c r="H53" s="3"/>
      <c r="I53" s="3"/>
      <c r="J53" s="3"/>
      <c r="K53" s="3"/>
      <c r="L53" s="3"/>
      <c r="M53" s="3"/>
      <c r="N53" s="36"/>
      <c r="O53" s="37"/>
    </row>
    <row r="54" spans="1:15" ht="24" customHeight="1" x14ac:dyDescent="0.25">
      <c r="A54" s="40"/>
      <c r="B54" s="3"/>
      <c r="C54" s="3"/>
      <c r="D54" s="35" t="str">
        <f>IF('Kanban Board'!$B57='Kanban Board'!$B$2,"hr ?","")</f>
        <v/>
      </c>
      <c r="E54" s="3"/>
      <c r="F54" s="3"/>
      <c r="G54" s="3"/>
      <c r="H54" s="3"/>
      <c r="I54" s="3"/>
      <c r="J54" s="3"/>
      <c r="K54" s="3"/>
      <c r="L54" s="3"/>
      <c r="M54" s="3"/>
      <c r="N54" s="36"/>
      <c r="O54" s="37"/>
    </row>
    <row r="55" spans="1:15" ht="24" customHeight="1" x14ac:dyDescent="0.25">
      <c r="A55" s="40"/>
      <c r="B55" s="3"/>
      <c r="C55" s="3"/>
      <c r="D55" s="35" t="str">
        <f>IF('Kanban Board'!$B58='Kanban Board'!$B$2,"hr ?","")</f>
        <v/>
      </c>
      <c r="E55" s="3"/>
      <c r="F55" s="3"/>
      <c r="G55" s="3"/>
      <c r="H55" s="3"/>
      <c r="I55" s="3"/>
      <c r="J55" s="3"/>
      <c r="K55" s="3"/>
      <c r="L55" s="3"/>
      <c r="M55" s="3"/>
      <c r="N55" s="36"/>
      <c r="O55" s="37"/>
    </row>
    <row r="56" spans="1:15" ht="24" customHeight="1" x14ac:dyDescent="0.25">
      <c r="A56" s="40"/>
      <c r="B56" s="3"/>
      <c r="C56" s="3"/>
      <c r="D56" s="35" t="str">
        <f>IF('Kanban Board'!$B59='Kanban Board'!$B$2,"hr ?","")</f>
        <v/>
      </c>
      <c r="E56" s="3"/>
      <c r="F56" s="3"/>
      <c r="G56" s="3"/>
      <c r="H56" s="3"/>
      <c r="I56" s="3"/>
      <c r="J56" s="3"/>
      <c r="K56" s="3"/>
      <c r="L56" s="3"/>
      <c r="M56" s="3"/>
      <c r="N56" s="36"/>
      <c r="O56" s="37"/>
    </row>
    <row r="57" spans="1:15" ht="24" customHeight="1" x14ac:dyDescent="0.25">
      <c r="A57" s="40"/>
      <c r="B57" s="3"/>
      <c r="C57" s="3"/>
      <c r="D57" s="35" t="str">
        <f>IF('Kanban Board'!$B60='Kanban Board'!$B$2,"hr ?","")</f>
        <v/>
      </c>
      <c r="E57" s="3"/>
      <c r="F57" s="3"/>
      <c r="G57" s="3"/>
      <c r="H57" s="3"/>
      <c r="I57" s="3"/>
      <c r="J57" s="3"/>
      <c r="K57" s="3"/>
      <c r="L57" s="3"/>
      <c r="M57" s="3"/>
      <c r="N57" s="36"/>
      <c r="O57" s="37"/>
    </row>
    <row r="58" spans="1:15" ht="24" customHeight="1" x14ac:dyDescent="0.25">
      <c r="A58" s="40"/>
      <c r="B58" s="3"/>
      <c r="C58" s="3"/>
      <c r="D58" s="35" t="str">
        <f>IF('Kanban Board'!$B61='Kanban Board'!$B$2,"hr ?","")</f>
        <v/>
      </c>
      <c r="E58" s="3"/>
      <c r="F58" s="3"/>
      <c r="G58" s="3"/>
      <c r="H58" s="3"/>
      <c r="I58" s="3"/>
      <c r="J58" s="3"/>
      <c r="K58" s="3"/>
      <c r="L58" s="3"/>
      <c r="M58" s="3"/>
      <c r="N58" s="36"/>
      <c r="O58" s="37"/>
    </row>
    <row r="59" spans="1:15" ht="24" customHeight="1" x14ac:dyDescent="0.25">
      <c r="A59" s="40"/>
      <c r="B59" s="3"/>
      <c r="C59" s="3"/>
      <c r="D59" s="35" t="str">
        <f>IF('Kanban Board'!$B62='Kanban Board'!$B$2,"hr ?","")</f>
        <v/>
      </c>
      <c r="E59" s="3"/>
      <c r="F59" s="3"/>
      <c r="G59" s="3"/>
      <c r="H59" s="3"/>
      <c r="I59" s="3"/>
      <c r="J59" s="3"/>
      <c r="K59" s="3"/>
      <c r="L59" s="3"/>
      <c r="M59" s="3"/>
      <c r="N59" s="36"/>
      <c r="O59" s="37"/>
    </row>
    <row r="60" spans="1:15" ht="24" customHeight="1" x14ac:dyDescent="0.25">
      <c r="A60" s="40"/>
      <c r="B60" s="3"/>
      <c r="C60" s="3"/>
      <c r="D60" s="35" t="str">
        <f>IF('Kanban Board'!$B63='Kanban Board'!$B$2,"hr ?","")</f>
        <v/>
      </c>
      <c r="E60" s="3"/>
      <c r="F60" s="3"/>
      <c r="G60" s="3"/>
      <c r="H60" s="3"/>
      <c r="I60" s="3"/>
      <c r="J60" s="3"/>
      <c r="K60" s="3"/>
      <c r="L60" s="3"/>
      <c r="M60" s="3"/>
      <c r="N60" s="36"/>
      <c r="O60" s="37"/>
    </row>
    <row r="61" spans="1:15" ht="24" customHeight="1" x14ac:dyDescent="0.25">
      <c r="A61" s="40"/>
      <c r="B61" s="3"/>
      <c r="C61" s="3"/>
      <c r="D61" s="35" t="str">
        <f>IF('Kanban Board'!$B64='Kanban Board'!$B$2,"hr ?","")</f>
        <v/>
      </c>
      <c r="E61" s="3"/>
      <c r="F61" s="3"/>
      <c r="G61" s="3"/>
      <c r="H61" s="3"/>
      <c r="I61" s="3"/>
      <c r="J61" s="3"/>
      <c r="K61" s="3"/>
      <c r="L61" s="3"/>
      <c r="M61" s="3"/>
      <c r="N61" s="36"/>
      <c r="O61" s="37"/>
    </row>
    <row r="62" spans="1:15" ht="24" customHeight="1" x14ac:dyDescent="0.25">
      <c r="A62" s="40"/>
      <c r="B62" s="3"/>
      <c r="C62" s="3"/>
      <c r="D62" s="35" t="str">
        <f>IF('Kanban Board'!$B65='Kanban Board'!$B$2,"hr ?","")</f>
        <v/>
      </c>
      <c r="E62" s="3"/>
      <c r="F62" s="3"/>
      <c r="G62" s="3"/>
      <c r="H62" s="3"/>
      <c r="I62" s="3"/>
      <c r="J62" s="3"/>
      <c r="K62" s="3"/>
      <c r="L62" s="3"/>
      <c r="M62" s="3"/>
      <c r="N62" s="36"/>
      <c r="O62" s="37"/>
    </row>
    <row r="63" spans="1:15" ht="24" customHeight="1" x14ac:dyDescent="0.25">
      <c r="A63" s="40"/>
      <c r="B63" s="3"/>
      <c r="C63" s="3"/>
      <c r="D63" s="35" t="str">
        <f>IF('Kanban Board'!$B66='Kanban Board'!$B$2,"hr ?","")</f>
        <v/>
      </c>
      <c r="E63" s="3"/>
      <c r="F63" s="3"/>
      <c r="G63" s="3"/>
      <c r="H63" s="3"/>
      <c r="I63" s="3"/>
      <c r="J63" s="3"/>
      <c r="K63" s="3"/>
      <c r="L63" s="3"/>
      <c r="M63" s="3"/>
      <c r="N63" s="36"/>
      <c r="O63" s="37"/>
    </row>
    <row r="64" spans="1:15" ht="24" customHeight="1" x14ac:dyDescent="0.25">
      <c r="A64" s="40"/>
      <c r="B64" s="3"/>
      <c r="C64" s="3"/>
      <c r="D64" s="35" t="str">
        <f>IF('Kanban Board'!$B67='Kanban Board'!$B$2,"hr ?","")</f>
        <v/>
      </c>
      <c r="E64" s="3"/>
      <c r="F64" s="3"/>
      <c r="G64" s="3"/>
      <c r="H64" s="3"/>
      <c r="I64" s="3"/>
      <c r="J64" s="3"/>
      <c r="K64" s="3"/>
      <c r="L64" s="3"/>
      <c r="M64" s="3"/>
      <c r="N64" s="36"/>
      <c r="O64" s="37"/>
    </row>
    <row r="65" spans="1:15" ht="24" customHeight="1" x14ac:dyDescent="0.25">
      <c r="A65" s="40"/>
      <c r="B65" s="3"/>
      <c r="C65" s="3"/>
      <c r="D65" s="35" t="str">
        <f>IF('Kanban Board'!$B68='Kanban Board'!$B$2,"hr ?","")</f>
        <v/>
      </c>
      <c r="E65" s="3"/>
      <c r="F65" s="3"/>
      <c r="G65" s="3"/>
      <c r="H65" s="3"/>
      <c r="I65" s="3"/>
      <c r="J65" s="3"/>
      <c r="K65" s="3"/>
      <c r="L65" s="3"/>
      <c r="M65" s="3"/>
      <c r="N65" s="36"/>
      <c r="O65" s="37"/>
    </row>
    <row r="66" spans="1:15" ht="24" customHeight="1" x14ac:dyDescent="0.25">
      <c r="A66" s="40"/>
      <c r="B66" s="3"/>
      <c r="C66" s="3"/>
      <c r="D66" s="35" t="str">
        <f>IF('Kanban Board'!$B69='Kanban Board'!$B$2,"hr ?","")</f>
        <v/>
      </c>
      <c r="E66" s="3"/>
      <c r="F66" s="3"/>
      <c r="G66" s="3"/>
      <c r="H66" s="3"/>
      <c r="I66" s="3"/>
      <c r="J66" s="3"/>
      <c r="K66" s="3"/>
      <c r="L66" s="3"/>
      <c r="M66" s="3"/>
      <c r="N66" s="36"/>
      <c r="O66" s="37"/>
    </row>
    <row r="67" spans="1:15" ht="24" customHeight="1" x14ac:dyDescent="0.25">
      <c r="A67" s="40"/>
      <c r="B67" s="3"/>
      <c r="C67" s="3"/>
      <c r="D67" s="35" t="str">
        <f>IF('Kanban Board'!$B70='Kanban Board'!$B$2,"hr ?","")</f>
        <v/>
      </c>
      <c r="E67" s="3"/>
      <c r="F67" s="3"/>
      <c r="G67" s="3"/>
      <c r="H67" s="3"/>
      <c r="I67" s="3"/>
      <c r="J67" s="3"/>
      <c r="K67" s="3"/>
      <c r="L67" s="3"/>
      <c r="M67" s="3"/>
      <c r="N67" s="36"/>
      <c r="O67" s="37"/>
    </row>
    <row r="68" spans="1:15" ht="24" customHeight="1" x14ac:dyDescent="0.25">
      <c r="A68" s="40"/>
      <c r="B68" s="3"/>
      <c r="C68" s="3"/>
      <c r="D68" s="35" t="str">
        <f>IF('Kanban Board'!$B71='Kanban Board'!$B$2,"hr ?","")</f>
        <v/>
      </c>
      <c r="E68" s="3"/>
      <c r="F68" s="3"/>
      <c r="G68" s="3"/>
      <c r="H68" s="3"/>
      <c r="I68" s="3"/>
      <c r="J68" s="3"/>
      <c r="K68" s="3"/>
      <c r="L68" s="3"/>
      <c r="M68" s="3"/>
      <c r="N68" s="36"/>
      <c r="O68" s="37"/>
    </row>
    <row r="69" spans="1:15" ht="24" customHeight="1" x14ac:dyDescent="0.25">
      <c r="A69" s="40"/>
      <c r="B69" s="3"/>
      <c r="C69" s="3"/>
      <c r="D69" s="35" t="str">
        <f>IF('Kanban Board'!$B72='Kanban Board'!$B$2,"hr ?","")</f>
        <v/>
      </c>
      <c r="E69" s="3"/>
      <c r="F69" s="3"/>
      <c r="G69" s="3"/>
      <c r="H69" s="3"/>
      <c r="I69" s="3"/>
      <c r="J69" s="3"/>
      <c r="K69" s="3"/>
      <c r="L69" s="3"/>
      <c r="M69" s="3"/>
      <c r="N69" s="36"/>
      <c r="O69" s="37"/>
    </row>
    <row r="70" spans="1:15" ht="24" customHeight="1" x14ac:dyDescent="0.25">
      <c r="A70" s="40"/>
      <c r="B70" s="3"/>
      <c r="C70" s="3"/>
      <c r="D70" s="35" t="str">
        <f>IF('Kanban Board'!$B73='Kanban Board'!$B$2,"hr ?","")</f>
        <v/>
      </c>
      <c r="E70" s="3"/>
      <c r="F70" s="3"/>
      <c r="G70" s="3"/>
      <c r="H70" s="3"/>
      <c r="I70" s="3"/>
      <c r="J70" s="3"/>
      <c r="K70" s="3"/>
      <c r="L70" s="3"/>
      <c r="M70" s="3"/>
      <c r="N70" s="36"/>
      <c r="O70" s="37"/>
    </row>
    <row r="71" spans="1:15" ht="24" customHeight="1" x14ac:dyDescent="0.25">
      <c r="A71" s="40"/>
      <c r="B71" s="3"/>
      <c r="C71" s="3"/>
      <c r="D71" s="35" t="str">
        <f>IF('Kanban Board'!$B74='Kanban Board'!$B$2,"hr ?","")</f>
        <v/>
      </c>
      <c r="E71" s="3"/>
      <c r="F71" s="3"/>
      <c r="G71" s="3"/>
      <c r="H71" s="3"/>
      <c r="I71" s="3"/>
      <c r="J71" s="3"/>
      <c r="K71" s="3"/>
      <c r="L71" s="3"/>
      <c r="M71" s="3"/>
      <c r="N71" s="36"/>
      <c r="O71" s="37"/>
    </row>
    <row r="72" spans="1:15" ht="24" customHeight="1" x14ac:dyDescent="0.25">
      <c r="A72" s="40"/>
      <c r="B72" s="3"/>
      <c r="C72" s="3"/>
      <c r="D72" s="35" t="str">
        <f>IF('Kanban Board'!$B75='Kanban Board'!$B$2,"hr ?","")</f>
        <v/>
      </c>
      <c r="E72" s="3"/>
      <c r="F72" s="3"/>
      <c r="G72" s="3"/>
      <c r="H72" s="3"/>
      <c r="I72" s="3"/>
      <c r="J72" s="3"/>
      <c r="K72" s="3"/>
      <c r="L72" s="3"/>
      <c r="M72" s="3"/>
      <c r="N72" s="36"/>
      <c r="O72" s="37"/>
    </row>
    <row r="73" spans="1:15" ht="24" customHeight="1" x14ac:dyDescent="0.25">
      <c r="A73" s="40"/>
      <c r="B73" s="3"/>
      <c r="C73" s="3"/>
      <c r="D73" s="35" t="str">
        <f>IF('Kanban Board'!$B76='Kanban Board'!$B$2,"hr ?","")</f>
        <v/>
      </c>
      <c r="E73" s="3"/>
      <c r="F73" s="3"/>
      <c r="G73" s="3"/>
      <c r="H73" s="3"/>
      <c r="I73" s="3"/>
      <c r="J73" s="3"/>
      <c r="K73" s="3"/>
      <c r="L73" s="3"/>
      <c r="M73" s="3"/>
      <c r="N73" s="36"/>
      <c r="O73" s="37"/>
    </row>
    <row r="74" spans="1:15" ht="24" customHeight="1" x14ac:dyDescent="0.25">
      <c r="A74" s="40"/>
      <c r="B74" s="3"/>
      <c r="C74" s="3"/>
      <c r="D74" s="35" t="str">
        <f>IF('Kanban Board'!$B77='Kanban Board'!$B$2,"hr ?","")</f>
        <v/>
      </c>
      <c r="E74" s="3"/>
      <c r="F74" s="3"/>
      <c r="G74" s="3"/>
      <c r="H74" s="3"/>
      <c r="I74" s="3"/>
      <c r="J74" s="3"/>
      <c r="K74" s="3"/>
      <c r="L74" s="3"/>
      <c r="M74" s="3"/>
      <c r="N74" s="36"/>
      <c r="O74" s="37"/>
    </row>
    <row r="75" spans="1:15" ht="24" customHeight="1" x14ac:dyDescent="0.25">
      <c r="A75" s="40"/>
      <c r="B75" s="3"/>
      <c r="C75" s="3"/>
      <c r="D75" s="35" t="str">
        <f>IF('Kanban Board'!$B78='Kanban Board'!$B$2,"hr ?","")</f>
        <v/>
      </c>
      <c r="E75" s="3"/>
      <c r="F75" s="3"/>
      <c r="G75" s="3"/>
      <c r="H75" s="3"/>
      <c r="I75" s="3"/>
      <c r="J75" s="3"/>
      <c r="K75" s="3"/>
      <c r="L75" s="3"/>
      <c r="M75" s="3"/>
      <c r="N75" s="36"/>
      <c r="O75" s="37"/>
    </row>
    <row r="76" spans="1:15" ht="24" customHeight="1" x14ac:dyDescent="0.25">
      <c r="A76" s="40"/>
      <c r="B76" s="3"/>
      <c r="C76" s="3"/>
      <c r="D76" s="35" t="str">
        <f>IF('Kanban Board'!$B79='Kanban Board'!$B$2,"hr ?","")</f>
        <v/>
      </c>
      <c r="E76" s="3"/>
      <c r="F76" s="3"/>
      <c r="G76" s="3"/>
      <c r="H76" s="3"/>
      <c r="I76" s="3"/>
      <c r="J76" s="3"/>
      <c r="K76" s="3"/>
      <c r="L76" s="3"/>
      <c r="M76" s="3"/>
      <c r="N76" s="36"/>
      <c r="O76" s="37"/>
    </row>
    <row r="77" spans="1:15" ht="24" customHeight="1" x14ac:dyDescent="0.25">
      <c r="A77" s="40"/>
      <c r="B77" s="3"/>
      <c r="C77" s="3"/>
      <c r="D77" s="35" t="str">
        <f>IF('Kanban Board'!$B80='Kanban Board'!$B$2,"hr ?","")</f>
        <v/>
      </c>
      <c r="E77" s="3"/>
      <c r="F77" s="3"/>
      <c r="G77" s="3"/>
      <c r="H77" s="3"/>
      <c r="I77" s="3"/>
      <c r="J77" s="3"/>
      <c r="K77" s="3"/>
      <c r="L77" s="3"/>
      <c r="M77" s="3"/>
      <c r="N77" s="36"/>
      <c r="O77" s="37"/>
    </row>
    <row r="78" spans="1:15" ht="24" customHeight="1" x14ac:dyDescent="0.25">
      <c r="A78" s="40"/>
      <c r="B78" s="3"/>
      <c r="C78" s="3"/>
      <c r="D78" s="35" t="str">
        <f>IF('Kanban Board'!$B81='Kanban Board'!$B$2,"hr ?","")</f>
        <v/>
      </c>
      <c r="E78" s="3"/>
      <c r="F78" s="3"/>
      <c r="G78" s="3"/>
      <c r="H78" s="3"/>
      <c r="I78" s="3"/>
      <c r="J78" s="3"/>
      <c r="K78" s="3"/>
      <c r="L78" s="3"/>
      <c r="M78" s="3"/>
      <c r="N78" s="36"/>
      <c r="O78" s="37"/>
    </row>
    <row r="79" spans="1:15" ht="24" customHeight="1" x14ac:dyDescent="0.25">
      <c r="A79" s="40"/>
      <c r="B79" s="3"/>
      <c r="C79" s="3"/>
      <c r="D79" s="35" t="str">
        <f>IF('Kanban Board'!$B82='Kanban Board'!$B$2,"hr ?","")</f>
        <v/>
      </c>
      <c r="E79" s="3"/>
      <c r="F79" s="3"/>
      <c r="G79" s="3"/>
      <c r="H79" s="3"/>
      <c r="I79" s="3"/>
      <c r="J79" s="3"/>
      <c r="K79" s="3"/>
      <c r="L79" s="3"/>
      <c r="M79" s="3"/>
      <c r="N79" s="36"/>
      <c r="O79" s="37"/>
    </row>
    <row r="80" spans="1:15" ht="24" customHeight="1" x14ac:dyDescent="0.25">
      <c r="A80" s="40"/>
      <c r="B80" s="3"/>
      <c r="C80" s="3"/>
      <c r="D80" s="35" t="str">
        <f>IF('Kanban Board'!$B83='Kanban Board'!$B$2,"hr ?","")</f>
        <v/>
      </c>
      <c r="E80" s="3"/>
      <c r="F80" s="3"/>
      <c r="G80" s="3"/>
      <c r="H80" s="3"/>
      <c r="I80" s="3"/>
      <c r="J80" s="3"/>
      <c r="K80" s="3"/>
      <c r="L80" s="3"/>
      <c r="M80" s="3"/>
      <c r="N80" s="36"/>
      <c r="O80" s="37"/>
    </row>
    <row r="81" spans="1:15" ht="24" customHeight="1" x14ac:dyDescent="0.25">
      <c r="A81" s="40"/>
      <c r="B81" s="3"/>
      <c r="C81" s="3"/>
      <c r="D81" s="35" t="str">
        <f>IF('Kanban Board'!$B84='Kanban Board'!$B$2,"hr ?","")</f>
        <v/>
      </c>
      <c r="E81" s="3"/>
      <c r="F81" s="3"/>
      <c r="G81" s="3"/>
      <c r="H81" s="3"/>
      <c r="I81" s="3"/>
      <c r="J81" s="3"/>
      <c r="K81" s="3"/>
      <c r="L81" s="3"/>
      <c r="M81" s="3"/>
      <c r="N81" s="36"/>
      <c r="O81" s="37"/>
    </row>
    <row r="82" spans="1:15" ht="24" customHeight="1" x14ac:dyDescent="0.25">
      <c r="A82" s="40"/>
      <c r="B82" s="3"/>
      <c r="C82" s="3"/>
      <c r="D82" s="35" t="str">
        <f>IF('Kanban Board'!$B85='Kanban Board'!$B$2,"hr ?","")</f>
        <v/>
      </c>
      <c r="E82" s="3"/>
      <c r="F82" s="3"/>
      <c r="G82" s="3"/>
      <c r="H82" s="3"/>
      <c r="I82" s="3"/>
      <c r="J82" s="3"/>
      <c r="K82" s="3"/>
      <c r="L82" s="3"/>
      <c r="M82" s="3"/>
      <c r="N82" s="36"/>
      <c r="O82" s="37"/>
    </row>
    <row r="83" spans="1:15" ht="24" customHeight="1" x14ac:dyDescent="0.25">
      <c r="A83" s="40"/>
      <c r="B83" s="3"/>
      <c r="C83" s="3"/>
      <c r="D83" s="35" t="str">
        <f>IF('Kanban Board'!$B86='Kanban Board'!$B$2,"hr ?","")</f>
        <v/>
      </c>
      <c r="E83" s="3"/>
      <c r="F83" s="3"/>
      <c r="G83" s="3"/>
      <c r="H83" s="3"/>
      <c r="I83" s="3"/>
      <c r="J83" s="3"/>
      <c r="K83" s="3"/>
      <c r="L83" s="3"/>
      <c r="M83" s="3"/>
      <c r="N83" s="36"/>
      <c r="O83" s="37"/>
    </row>
    <row r="84" spans="1:15" ht="24" customHeight="1" x14ac:dyDescent="0.25">
      <c r="A84" s="40"/>
      <c r="B84" s="3"/>
      <c r="C84" s="3"/>
      <c r="D84" s="35" t="str">
        <f>IF('Kanban Board'!$B87='Kanban Board'!$B$2,"hr ?","")</f>
        <v/>
      </c>
      <c r="E84" s="3"/>
      <c r="F84" s="3"/>
      <c r="G84" s="3"/>
      <c r="H84" s="3"/>
      <c r="I84" s="3"/>
      <c r="J84" s="3"/>
      <c r="K84" s="3"/>
      <c r="L84" s="3"/>
      <c r="M84" s="3"/>
      <c r="N84" s="36"/>
      <c r="O84" s="37"/>
    </row>
    <row r="85" spans="1:15" ht="24" customHeight="1" x14ac:dyDescent="0.25">
      <c r="A85" s="40"/>
      <c r="B85" s="3"/>
      <c r="C85" s="3"/>
      <c r="D85" s="35" t="str">
        <f>IF('Kanban Board'!$B88='Kanban Board'!$B$2,"hr ?","")</f>
        <v/>
      </c>
      <c r="E85" s="3"/>
      <c r="F85" s="3"/>
      <c r="G85" s="3"/>
      <c r="H85" s="3"/>
      <c r="I85" s="3"/>
      <c r="J85" s="3"/>
      <c r="K85" s="3"/>
      <c r="L85" s="3"/>
      <c r="M85" s="3"/>
      <c r="N85" s="36"/>
      <c r="O85" s="37"/>
    </row>
    <row r="86" spans="1:15" ht="24" customHeight="1" x14ac:dyDescent="0.25">
      <c r="A86" s="40"/>
      <c r="B86" s="3"/>
      <c r="C86" s="3"/>
      <c r="D86" s="35" t="str">
        <f>IF('Kanban Board'!$B89='Kanban Board'!$B$2,"hr ?","")</f>
        <v/>
      </c>
      <c r="E86" s="3"/>
      <c r="F86" s="3"/>
      <c r="G86" s="3"/>
      <c r="H86" s="3"/>
      <c r="I86" s="3"/>
      <c r="J86" s="3"/>
      <c r="K86" s="3"/>
      <c r="L86" s="3"/>
      <c r="M86" s="3"/>
      <c r="N86" s="36"/>
      <c r="O86" s="37"/>
    </row>
    <row r="87" spans="1:15" ht="24" customHeight="1" x14ac:dyDescent="0.25">
      <c r="A87" s="40"/>
      <c r="B87" s="3"/>
      <c r="C87" s="3"/>
      <c r="D87" s="35" t="str">
        <f>IF('Kanban Board'!$B90='Kanban Board'!$B$2,"hr ?","")</f>
        <v/>
      </c>
      <c r="E87" s="3"/>
      <c r="F87" s="3"/>
      <c r="G87" s="3"/>
      <c r="H87" s="3"/>
      <c r="I87" s="3"/>
      <c r="J87" s="3"/>
      <c r="K87" s="3"/>
      <c r="L87" s="3"/>
      <c r="M87" s="3"/>
      <c r="N87" s="36"/>
      <c r="O87" s="37"/>
    </row>
    <row r="88" spans="1:15" ht="24" customHeight="1" x14ac:dyDescent="0.25">
      <c r="A88" s="40"/>
      <c r="B88" s="3"/>
      <c r="C88" s="3"/>
      <c r="D88" s="35" t="str">
        <f>IF('Kanban Board'!$B91='Kanban Board'!$B$2,"hr ?","")</f>
        <v/>
      </c>
      <c r="E88" s="3"/>
      <c r="F88" s="3"/>
      <c r="G88" s="3"/>
      <c r="H88" s="3"/>
      <c r="I88" s="3"/>
      <c r="J88" s="3"/>
      <c r="K88" s="3"/>
      <c r="L88" s="3"/>
      <c r="M88" s="3"/>
      <c r="N88" s="36"/>
      <c r="O88" s="37"/>
    </row>
    <row r="89" spans="1:15" ht="24" customHeight="1" x14ac:dyDescent="0.25">
      <c r="A89" s="40"/>
      <c r="B89" s="3"/>
      <c r="C89" s="3"/>
      <c r="D89" s="35" t="str">
        <f>IF('Kanban Board'!$B92='Kanban Board'!$B$2,"hr ?","")</f>
        <v/>
      </c>
      <c r="E89" s="3"/>
      <c r="F89" s="3"/>
      <c r="G89" s="3"/>
      <c r="H89" s="3"/>
      <c r="I89" s="3"/>
      <c r="J89" s="3"/>
      <c r="K89" s="3"/>
      <c r="L89" s="3"/>
      <c r="M89" s="3"/>
      <c r="N89" s="36"/>
      <c r="O89" s="37"/>
    </row>
    <row r="90" spans="1:15" ht="24" customHeight="1" x14ac:dyDescent="0.25">
      <c r="A90" s="40"/>
      <c r="B90" s="3"/>
      <c r="C90" s="3"/>
      <c r="D90" s="35" t="str">
        <f>IF('Kanban Board'!$B93='Kanban Board'!$B$2,"hr ?","")</f>
        <v/>
      </c>
      <c r="E90" s="3"/>
      <c r="F90" s="3"/>
      <c r="G90" s="3"/>
      <c r="H90" s="3"/>
      <c r="I90" s="3"/>
      <c r="J90" s="3"/>
      <c r="K90" s="3"/>
      <c r="L90" s="3"/>
      <c r="M90" s="3"/>
      <c r="N90" s="36"/>
      <c r="O90" s="37"/>
    </row>
    <row r="91" spans="1:15" ht="24" customHeight="1" x14ac:dyDescent="0.25">
      <c r="A91" s="40"/>
      <c r="B91" s="3"/>
      <c r="C91" s="3"/>
      <c r="D91" s="35" t="str">
        <f>IF('Kanban Board'!$B94='Kanban Board'!$B$2,"hr ?","")</f>
        <v/>
      </c>
      <c r="E91" s="3"/>
      <c r="F91" s="3"/>
      <c r="G91" s="3"/>
      <c r="H91" s="3"/>
      <c r="I91" s="3"/>
      <c r="J91" s="3"/>
      <c r="K91" s="3"/>
      <c r="L91" s="3"/>
      <c r="M91" s="3"/>
      <c r="N91" s="36"/>
      <c r="O91" s="37"/>
    </row>
    <row r="92" spans="1:15" ht="24" customHeight="1" x14ac:dyDescent="0.25">
      <c r="A92" s="40"/>
      <c r="B92" s="3"/>
      <c r="C92" s="3"/>
      <c r="D92" s="35" t="str">
        <f>IF('Kanban Board'!$B95='Kanban Board'!$B$2,"hr ?","")</f>
        <v/>
      </c>
      <c r="E92" s="3"/>
      <c r="F92" s="3"/>
      <c r="G92" s="3"/>
      <c r="H92" s="3"/>
      <c r="I92" s="3"/>
      <c r="J92" s="3"/>
      <c r="K92" s="3"/>
      <c r="L92" s="3"/>
      <c r="M92" s="3"/>
      <c r="N92" s="36"/>
      <c r="O92" s="37"/>
    </row>
    <row r="93" spans="1:15" ht="24" customHeight="1" x14ac:dyDescent="0.25">
      <c r="A93" s="40"/>
      <c r="B93" s="3"/>
      <c r="C93" s="3"/>
      <c r="D93" s="35" t="str">
        <f>IF('Kanban Board'!$B96='Kanban Board'!$B$2,"hr ?","")</f>
        <v/>
      </c>
      <c r="E93" s="3"/>
      <c r="F93" s="3"/>
      <c r="G93" s="3"/>
      <c r="H93" s="3"/>
      <c r="I93" s="3"/>
      <c r="J93" s="3"/>
      <c r="K93" s="3"/>
      <c r="L93" s="3"/>
      <c r="M93" s="3"/>
      <c r="N93" s="36"/>
      <c r="O93" s="37"/>
    </row>
    <row r="94" spans="1:15" ht="24" customHeight="1" x14ac:dyDescent="0.25">
      <c r="A94" s="40"/>
      <c r="B94" s="3"/>
      <c r="C94" s="3"/>
      <c r="D94" s="35" t="str">
        <f>IF('Kanban Board'!$B97='Kanban Board'!$B$2,"hr ?","")</f>
        <v/>
      </c>
      <c r="E94" s="3"/>
      <c r="F94" s="3"/>
      <c r="G94" s="3"/>
      <c r="H94" s="3"/>
      <c r="I94" s="3"/>
      <c r="J94" s="3"/>
      <c r="K94" s="3"/>
      <c r="L94" s="3"/>
      <c r="M94" s="3"/>
      <c r="N94" s="36"/>
      <c r="O94" s="37"/>
    </row>
    <row r="95" spans="1:15" ht="24" customHeight="1" x14ac:dyDescent="0.25">
      <c r="A95" s="40"/>
      <c r="B95" s="3"/>
      <c r="C95" s="3"/>
      <c r="D95" s="35" t="str">
        <f>IF('Kanban Board'!$B98='Kanban Board'!$B$2,"hr ?","")</f>
        <v/>
      </c>
      <c r="E95" s="3"/>
      <c r="F95" s="3"/>
      <c r="G95" s="3"/>
      <c r="H95" s="3"/>
      <c r="I95" s="3"/>
      <c r="J95" s="3"/>
      <c r="K95" s="3"/>
      <c r="L95" s="3"/>
      <c r="M95" s="3"/>
      <c r="N95" s="36"/>
      <c r="O95" s="37"/>
    </row>
    <row r="96" spans="1:15" ht="24" customHeight="1" x14ac:dyDescent="0.25">
      <c r="A96" s="40"/>
      <c r="B96" s="3"/>
      <c r="C96" s="3"/>
      <c r="D96" s="35" t="str">
        <f>IF('Kanban Board'!$B99='Kanban Board'!$B$2,"hr ?","")</f>
        <v/>
      </c>
      <c r="E96" s="3"/>
      <c r="F96" s="3"/>
      <c r="G96" s="3"/>
      <c r="H96" s="3"/>
      <c r="I96" s="3"/>
      <c r="J96" s="3"/>
      <c r="K96" s="3"/>
      <c r="L96" s="3"/>
      <c r="M96" s="3"/>
      <c r="N96" s="36"/>
      <c r="O96" s="37"/>
    </row>
    <row r="97" spans="1:15" ht="24" customHeight="1" x14ac:dyDescent="0.25">
      <c r="A97" s="40"/>
      <c r="B97" s="3"/>
      <c r="C97" s="3"/>
      <c r="D97" s="35" t="str">
        <f>IF('Kanban Board'!$B100='Kanban Board'!$B$2,"hr ?","")</f>
        <v/>
      </c>
      <c r="E97" s="3"/>
      <c r="F97" s="3"/>
      <c r="G97" s="3"/>
      <c r="H97" s="3"/>
      <c r="I97" s="3"/>
      <c r="J97" s="3"/>
      <c r="K97" s="3"/>
      <c r="L97" s="3"/>
      <c r="M97" s="3"/>
      <c r="N97" s="36"/>
      <c r="O97" s="37"/>
    </row>
    <row r="98" spans="1:15" ht="24" customHeight="1" x14ac:dyDescent="0.25">
      <c r="A98" s="40"/>
      <c r="B98" s="3"/>
      <c r="C98" s="3"/>
      <c r="D98" s="35" t="str">
        <f>IF('Kanban Board'!$B101='Kanban Board'!$B$2,"hr ?","")</f>
        <v/>
      </c>
      <c r="E98" s="3"/>
      <c r="F98" s="3"/>
      <c r="G98" s="3"/>
      <c r="H98" s="3"/>
      <c r="I98" s="3"/>
      <c r="J98" s="3"/>
      <c r="K98" s="3"/>
      <c r="L98" s="3"/>
      <c r="M98" s="3"/>
      <c r="N98" s="36"/>
      <c r="O98" s="37"/>
    </row>
    <row r="99" spans="1:15" ht="24" customHeight="1" x14ac:dyDescent="0.25">
      <c r="A99" s="40"/>
      <c r="B99" s="3"/>
      <c r="C99" s="3"/>
      <c r="D99" s="35" t="str">
        <f>IF('Kanban Board'!$B102='Kanban Board'!$B$2,"hr ?","")</f>
        <v/>
      </c>
      <c r="E99" s="3"/>
      <c r="F99" s="3"/>
      <c r="G99" s="3"/>
      <c r="H99" s="3"/>
      <c r="I99" s="3"/>
      <c r="J99" s="3"/>
      <c r="K99" s="3"/>
      <c r="L99" s="3"/>
      <c r="M99" s="3"/>
      <c r="N99" s="36"/>
      <c r="O99" s="37"/>
    </row>
    <row r="100" spans="1:15" ht="24" customHeight="1" x14ac:dyDescent="0.25">
      <c r="A100" s="40"/>
      <c r="B100" s="3"/>
      <c r="C100" s="3"/>
      <c r="D100" s="35" t="str">
        <f>IF('Kanban Board'!$B103='Kanban Board'!$B$2,"hr ?","")</f>
        <v/>
      </c>
      <c r="E100" s="3"/>
      <c r="F100" s="3"/>
      <c r="G100" s="3"/>
      <c r="H100" s="3"/>
      <c r="I100" s="3"/>
      <c r="J100" s="3"/>
      <c r="K100" s="3"/>
      <c r="L100" s="3"/>
      <c r="M100" s="3"/>
      <c r="N100" s="36"/>
      <c r="O100" s="37"/>
    </row>
    <row r="101" spans="1:15" ht="24" customHeight="1" x14ac:dyDescent="0.25">
      <c r="A101" s="40"/>
      <c r="B101" s="3"/>
      <c r="C101" s="3"/>
      <c r="D101" s="35" t="str">
        <f>IF('Kanban Board'!$B104='Kanban Board'!$B$2,"hr ?","")</f>
        <v/>
      </c>
      <c r="E101" s="3"/>
      <c r="F101" s="3"/>
      <c r="G101" s="3"/>
      <c r="H101" s="3"/>
      <c r="I101" s="3"/>
      <c r="J101" s="3"/>
      <c r="K101" s="3"/>
      <c r="L101" s="3"/>
      <c r="M101" s="3"/>
      <c r="N101" s="36"/>
      <c r="O101" s="37"/>
    </row>
    <row r="102" spans="1:15" ht="24" customHeight="1" x14ac:dyDescent="0.25">
      <c r="A102" s="40"/>
      <c r="B102" s="3"/>
      <c r="C102" s="3"/>
      <c r="D102" s="35" t="str">
        <f>IF('Kanban Board'!$B105='Kanban Board'!$B$2,"hr ?","")</f>
        <v/>
      </c>
      <c r="E102" s="3"/>
      <c r="F102" s="3"/>
      <c r="G102" s="3"/>
      <c r="H102" s="3"/>
      <c r="I102" s="3"/>
      <c r="J102" s="3"/>
      <c r="K102" s="3"/>
      <c r="L102" s="3"/>
      <c r="M102" s="3"/>
      <c r="N102" s="36"/>
      <c r="O102" s="37"/>
    </row>
    <row r="103" spans="1:15" ht="24" customHeight="1" x14ac:dyDescent="0.25">
      <c r="A103" s="40"/>
      <c r="B103" s="3"/>
      <c r="C103" s="3"/>
      <c r="D103" s="35" t="str">
        <f>IF('Kanban Board'!$B106='Kanban Board'!$B$2,"hr ?","")</f>
        <v/>
      </c>
      <c r="E103" s="3"/>
      <c r="F103" s="3"/>
      <c r="G103" s="3"/>
      <c r="H103" s="3"/>
      <c r="I103" s="3"/>
      <c r="J103" s="3"/>
      <c r="K103" s="3"/>
      <c r="L103" s="3"/>
      <c r="M103" s="3"/>
      <c r="N103" s="36"/>
      <c r="O103" s="37"/>
    </row>
    <row r="104" spans="1:15" ht="24" customHeight="1" x14ac:dyDescent="0.25">
      <c r="A104" s="40"/>
      <c r="B104" s="3"/>
      <c r="C104" s="3"/>
      <c r="D104" s="35" t="str">
        <f>IF('Kanban Board'!$B107='Kanban Board'!$B$2,"hr ?","")</f>
        <v/>
      </c>
      <c r="E104" s="3"/>
      <c r="F104" s="3"/>
      <c r="G104" s="3"/>
      <c r="H104" s="3"/>
      <c r="I104" s="3"/>
      <c r="J104" s="3"/>
      <c r="K104" s="3"/>
      <c r="L104" s="3"/>
      <c r="M104" s="3"/>
      <c r="N104" s="36"/>
      <c r="O104" s="37"/>
    </row>
    <row r="105" spans="1:15" ht="24" customHeight="1" x14ac:dyDescent="0.25">
      <c r="A105" s="40"/>
      <c r="B105" s="3"/>
      <c r="C105" s="3"/>
      <c r="D105" s="35" t="str">
        <f>IF('Kanban Board'!$B108='Kanban Board'!$B$2,"hr ?","")</f>
        <v/>
      </c>
      <c r="E105" s="3"/>
      <c r="F105" s="3"/>
      <c r="G105" s="3"/>
      <c r="H105" s="3"/>
      <c r="I105" s="3"/>
      <c r="J105" s="3"/>
      <c r="K105" s="3"/>
      <c r="L105" s="3"/>
      <c r="M105" s="3"/>
      <c r="N105" s="36"/>
      <c r="O105" s="37"/>
    </row>
    <row r="106" spans="1:15" ht="24" customHeight="1" x14ac:dyDescent="0.25">
      <c r="A106" s="40"/>
      <c r="B106" s="3"/>
      <c r="C106" s="3"/>
      <c r="D106" s="35" t="str">
        <f>IF('Kanban Board'!$B109='Kanban Board'!$B$2,"hr ?","")</f>
        <v/>
      </c>
      <c r="E106" s="3"/>
      <c r="F106" s="3"/>
      <c r="G106" s="3"/>
      <c r="H106" s="3"/>
      <c r="I106" s="3"/>
      <c r="J106" s="3"/>
      <c r="K106" s="3"/>
      <c r="L106" s="3"/>
      <c r="M106" s="3"/>
      <c r="N106" s="36"/>
      <c r="O106" s="37"/>
    </row>
    <row r="107" spans="1:15" ht="24" customHeight="1" x14ac:dyDescent="0.25">
      <c r="A107" s="40"/>
      <c r="B107" s="3"/>
      <c r="C107" s="3"/>
      <c r="D107" s="35" t="str">
        <f>IF('Kanban Board'!$B110='Kanban Board'!$B$2,"hr ?","")</f>
        <v/>
      </c>
      <c r="E107" s="3"/>
      <c r="F107" s="3"/>
      <c r="G107" s="3"/>
      <c r="H107" s="3"/>
      <c r="I107" s="3"/>
      <c r="J107" s="3"/>
      <c r="K107" s="3"/>
      <c r="L107" s="3"/>
      <c r="M107" s="3"/>
      <c r="N107" s="36"/>
      <c r="O107" s="37"/>
    </row>
    <row r="108" spans="1:15" ht="24" customHeight="1" x14ac:dyDescent="0.25">
      <c r="A108" s="40"/>
      <c r="B108" s="3"/>
      <c r="C108" s="3"/>
      <c r="D108" s="35" t="str">
        <f>IF('Kanban Board'!$B111='Kanban Board'!$B$2,"hr ?","")</f>
        <v/>
      </c>
      <c r="E108" s="3"/>
      <c r="F108" s="3"/>
      <c r="G108" s="3"/>
      <c r="H108" s="3"/>
      <c r="I108" s="3"/>
      <c r="J108" s="3"/>
      <c r="K108" s="3"/>
      <c r="L108" s="3"/>
      <c r="M108" s="3"/>
      <c r="N108" s="36"/>
      <c r="O108" s="37"/>
    </row>
    <row r="109" spans="1:15" ht="24" customHeight="1" x14ac:dyDescent="0.25">
      <c r="A109" s="40"/>
      <c r="B109" s="3"/>
      <c r="C109" s="3"/>
      <c r="D109" s="35" t="str">
        <f>IF('Kanban Board'!$B112='Kanban Board'!$B$2,"hr ?","")</f>
        <v/>
      </c>
      <c r="E109" s="3"/>
      <c r="F109" s="3"/>
      <c r="G109" s="3"/>
      <c r="H109" s="3"/>
      <c r="I109" s="3"/>
      <c r="J109" s="3"/>
      <c r="K109" s="3"/>
      <c r="L109" s="3"/>
      <c r="M109" s="3"/>
      <c r="N109" s="36"/>
      <c r="O109" s="37"/>
    </row>
    <row r="110" spans="1:15" ht="24" customHeight="1" x14ac:dyDescent="0.25">
      <c r="A110" s="40"/>
      <c r="B110" s="3"/>
      <c r="C110" s="3"/>
      <c r="D110" s="35" t="str">
        <f>IF('Kanban Board'!$B113='Kanban Board'!$B$2,"hr ?","")</f>
        <v/>
      </c>
      <c r="E110" s="3"/>
      <c r="F110" s="3"/>
      <c r="G110" s="3"/>
      <c r="H110" s="3"/>
      <c r="I110" s="3"/>
      <c r="J110" s="3"/>
      <c r="K110" s="3"/>
      <c r="L110" s="3"/>
      <c r="M110" s="3"/>
      <c r="N110" s="36"/>
      <c r="O110" s="37"/>
    </row>
    <row r="111" spans="1:15" ht="24" customHeight="1" x14ac:dyDescent="0.25">
      <c r="A111" s="40"/>
      <c r="B111" s="3"/>
      <c r="C111" s="3"/>
      <c r="D111" s="35" t="str">
        <f>IF('Kanban Board'!$B114='Kanban Board'!$B$2,"hr ?","")</f>
        <v/>
      </c>
      <c r="E111" s="3"/>
      <c r="F111" s="3"/>
      <c r="G111" s="3"/>
      <c r="H111" s="3"/>
      <c r="I111" s="3"/>
      <c r="J111" s="3"/>
      <c r="K111" s="3"/>
      <c r="L111" s="3"/>
      <c r="M111" s="3"/>
      <c r="N111" s="36"/>
      <c r="O111" s="37"/>
    </row>
    <row r="112" spans="1:15" ht="24" customHeight="1" x14ac:dyDescent="0.25">
      <c r="A112" s="40"/>
      <c r="B112" s="3"/>
      <c r="C112" s="3"/>
      <c r="D112" s="35" t="str">
        <f>IF('Kanban Board'!$B115='Kanban Board'!$B$2,"hr ?","")</f>
        <v/>
      </c>
      <c r="E112" s="3"/>
      <c r="F112" s="3"/>
      <c r="G112" s="3"/>
      <c r="H112" s="3"/>
      <c r="I112" s="3"/>
      <c r="J112" s="3"/>
      <c r="K112" s="3"/>
      <c r="L112" s="3"/>
      <c r="M112" s="3"/>
      <c r="N112" s="36"/>
      <c r="O112" s="37"/>
    </row>
    <row r="113" spans="1:15" ht="24" customHeight="1" x14ac:dyDescent="0.25">
      <c r="A113" s="40"/>
      <c r="B113" s="3"/>
      <c r="C113" s="3"/>
      <c r="D113" s="35" t="str">
        <f>IF('Kanban Board'!$B116='Kanban Board'!$B$2,"hr ?","")</f>
        <v/>
      </c>
      <c r="E113" s="3"/>
      <c r="F113" s="3"/>
      <c r="G113" s="3"/>
      <c r="H113" s="3"/>
      <c r="I113" s="3"/>
      <c r="J113" s="3"/>
      <c r="K113" s="3"/>
      <c r="L113" s="3"/>
      <c r="M113" s="3"/>
      <c r="N113" s="36"/>
      <c r="O113" s="37"/>
    </row>
    <row r="114" spans="1:15" ht="24" customHeight="1" x14ac:dyDescent="0.25">
      <c r="A114" s="40"/>
      <c r="B114" s="3"/>
      <c r="C114" s="3"/>
      <c r="D114" s="35" t="str">
        <f>IF('Kanban Board'!$B117='Kanban Board'!$B$2,"hr ?","")</f>
        <v/>
      </c>
      <c r="E114" s="3"/>
      <c r="F114" s="3"/>
      <c r="G114" s="3"/>
      <c r="H114" s="3"/>
      <c r="I114" s="3"/>
      <c r="J114" s="3"/>
      <c r="K114" s="3"/>
      <c r="L114" s="3"/>
      <c r="M114" s="3"/>
      <c r="N114" s="36"/>
      <c r="O114" s="37"/>
    </row>
    <row r="115" spans="1:15" ht="24" customHeight="1" x14ac:dyDescent="0.25">
      <c r="A115" s="40"/>
      <c r="B115" s="3"/>
      <c r="C115" s="3"/>
      <c r="D115" s="35" t="str">
        <f>IF('Kanban Board'!$B118='Kanban Board'!$B$2,"hr ?","")</f>
        <v/>
      </c>
      <c r="E115" s="3"/>
      <c r="F115" s="3"/>
      <c r="G115" s="3"/>
      <c r="H115" s="3"/>
      <c r="I115" s="3"/>
      <c r="J115" s="3"/>
      <c r="K115" s="3"/>
      <c r="L115" s="3"/>
      <c r="M115" s="3"/>
      <c r="N115" s="36"/>
      <c r="O115" s="37"/>
    </row>
    <row r="116" spans="1:15" ht="24" customHeight="1" x14ac:dyDescent="0.25">
      <c r="A116" s="40"/>
      <c r="B116" s="3"/>
      <c r="C116" s="3"/>
      <c r="D116" s="35" t="str">
        <f>IF('Kanban Board'!$B119='Kanban Board'!$B$2,"hr ?","")</f>
        <v/>
      </c>
      <c r="E116" s="3"/>
      <c r="F116" s="3"/>
      <c r="G116" s="3"/>
      <c r="H116" s="3"/>
      <c r="I116" s="3"/>
      <c r="J116" s="3"/>
      <c r="K116" s="3"/>
      <c r="L116" s="3"/>
      <c r="M116" s="3"/>
      <c r="N116" s="36"/>
      <c r="O116" s="37"/>
    </row>
    <row r="117" spans="1:15" ht="24" customHeight="1" x14ac:dyDescent="0.25">
      <c r="A117" s="40"/>
      <c r="B117" s="3"/>
      <c r="C117" s="3"/>
      <c r="D117" s="35" t="str">
        <f>IF('Kanban Board'!$B120='Kanban Board'!$B$2,"hr ?","")</f>
        <v/>
      </c>
      <c r="E117" s="3"/>
      <c r="F117" s="3"/>
      <c r="G117" s="3"/>
      <c r="H117" s="3"/>
      <c r="I117" s="3"/>
      <c r="J117" s="3"/>
      <c r="K117" s="3"/>
      <c r="L117" s="3"/>
      <c r="M117" s="3"/>
      <c r="N117" s="36"/>
      <c r="O117" s="37"/>
    </row>
    <row r="118" spans="1:15" ht="24" customHeight="1" x14ac:dyDescent="0.25">
      <c r="A118" s="40"/>
      <c r="B118" s="3"/>
      <c r="C118" s="3"/>
      <c r="D118" s="35" t="str">
        <f>IF('Kanban Board'!$B121='Kanban Board'!$B$2,"hr ?","")</f>
        <v/>
      </c>
      <c r="E118" s="3"/>
      <c r="F118" s="3"/>
      <c r="G118" s="3"/>
      <c r="H118" s="3"/>
      <c r="I118" s="3"/>
      <c r="J118" s="3"/>
      <c r="K118" s="3"/>
      <c r="L118" s="3"/>
      <c r="M118" s="3"/>
      <c r="N118" s="36"/>
      <c r="O118" s="37"/>
    </row>
    <row r="119" spans="1:15" ht="24" customHeight="1" x14ac:dyDescent="0.25">
      <c r="A119" s="40"/>
      <c r="B119" s="3"/>
      <c r="C119" s="3"/>
      <c r="D119" s="35" t="str">
        <f>IF('Kanban Board'!$B122='Kanban Board'!$B$2,"hr ?","")</f>
        <v/>
      </c>
      <c r="E119" s="3"/>
      <c r="F119" s="3"/>
      <c r="G119" s="3"/>
      <c r="H119" s="3"/>
      <c r="I119" s="3"/>
      <c r="J119" s="3"/>
      <c r="K119" s="3"/>
      <c r="L119" s="3"/>
      <c r="M119" s="3"/>
      <c r="N119" s="36"/>
      <c r="O119" s="37"/>
    </row>
    <row r="120" spans="1:15" ht="24" customHeight="1" x14ac:dyDescent="0.25">
      <c r="A120" s="40"/>
      <c r="B120" s="3"/>
      <c r="C120" s="3"/>
      <c r="D120" s="35" t="str">
        <f>IF('Kanban Board'!$B123='Kanban Board'!$B$2,"hr ?","")</f>
        <v/>
      </c>
      <c r="E120" s="3"/>
      <c r="F120" s="3"/>
      <c r="G120" s="3"/>
      <c r="H120" s="3"/>
      <c r="I120" s="3"/>
      <c r="J120" s="3"/>
      <c r="K120" s="3"/>
      <c r="L120" s="3"/>
      <c r="M120" s="3"/>
      <c r="N120" s="36"/>
      <c r="O120" s="37"/>
    </row>
    <row r="121" spans="1:15" ht="24" customHeight="1" x14ac:dyDescent="0.25">
      <c r="A121" s="40"/>
      <c r="B121" s="3"/>
      <c r="C121" s="3"/>
      <c r="D121" s="35" t="str">
        <f>IF('Kanban Board'!$B124='Kanban Board'!$B$2,"hr ?","")</f>
        <v/>
      </c>
      <c r="E121" s="3"/>
      <c r="F121" s="3"/>
      <c r="G121" s="3"/>
      <c r="H121" s="3"/>
      <c r="I121" s="3"/>
      <c r="J121" s="3"/>
      <c r="K121" s="3"/>
      <c r="L121" s="3"/>
      <c r="M121" s="3"/>
      <c r="N121" s="36"/>
      <c r="O121" s="37"/>
    </row>
    <row r="122" spans="1:15" ht="24" customHeight="1" x14ac:dyDescent="0.25">
      <c r="A122" s="40"/>
      <c r="B122" s="3"/>
      <c r="C122" s="3"/>
      <c r="D122" s="35" t="str">
        <f>IF('Kanban Board'!$B125='Kanban Board'!$B$2,"hr ?","")</f>
        <v/>
      </c>
      <c r="E122" s="3"/>
      <c r="F122" s="3"/>
      <c r="G122" s="3"/>
      <c r="H122" s="3"/>
      <c r="I122" s="3"/>
      <c r="J122" s="3"/>
      <c r="K122" s="3"/>
      <c r="L122" s="3"/>
      <c r="M122" s="3"/>
      <c r="N122" s="36"/>
      <c r="O122" s="37"/>
    </row>
    <row r="123" spans="1:15" ht="24" customHeight="1" x14ac:dyDescent="0.25">
      <c r="A123" s="40"/>
      <c r="B123" s="3"/>
      <c r="C123" s="3"/>
      <c r="D123" s="35" t="str">
        <f>IF('Kanban Board'!$B126='Kanban Board'!$B$2,"hr ?","")</f>
        <v/>
      </c>
      <c r="E123" s="3"/>
      <c r="F123" s="3"/>
      <c r="G123" s="3"/>
      <c r="H123" s="3"/>
      <c r="I123" s="3"/>
      <c r="J123" s="3"/>
      <c r="K123" s="3"/>
      <c r="L123" s="3"/>
      <c r="M123" s="3"/>
      <c r="N123" s="36"/>
      <c r="O123" s="37"/>
    </row>
    <row r="124" spans="1:15" ht="24" customHeight="1" x14ac:dyDescent="0.25">
      <c r="A124" s="40"/>
      <c r="B124" s="3"/>
      <c r="C124" s="3"/>
      <c r="D124" s="35" t="str">
        <f>IF('Kanban Board'!$B127='Kanban Board'!$B$2,"hr ?","")</f>
        <v/>
      </c>
      <c r="E124" s="3"/>
      <c r="F124" s="3"/>
      <c r="G124" s="3"/>
      <c r="H124" s="3"/>
      <c r="I124" s="3"/>
      <c r="J124" s="3"/>
      <c r="K124" s="3"/>
      <c r="L124" s="3"/>
      <c r="M124" s="3"/>
      <c r="N124" s="36"/>
      <c r="O124" s="37"/>
    </row>
    <row r="125" spans="1:15" ht="24" customHeight="1" x14ac:dyDescent="0.25">
      <c r="A125" s="40"/>
      <c r="B125" s="3"/>
      <c r="C125" s="3"/>
      <c r="D125" s="35" t="str">
        <f>IF('Kanban Board'!$B128='Kanban Board'!$B$2,"hr ?","")</f>
        <v/>
      </c>
      <c r="E125" s="3"/>
      <c r="F125" s="3"/>
      <c r="G125" s="3"/>
      <c r="H125" s="3"/>
      <c r="I125" s="3"/>
      <c r="J125" s="3"/>
      <c r="K125" s="3"/>
      <c r="L125" s="3"/>
      <c r="M125" s="3"/>
      <c r="N125" s="36"/>
      <c r="O125" s="37"/>
    </row>
    <row r="126" spans="1:15" ht="24" customHeight="1" x14ac:dyDescent="0.25">
      <c r="A126" s="40"/>
      <c r="B126" s="3"/>
      <c r="C126" s="3"/>
      <c r="D126" s="35" t="str">
        <f>IF('Kanban Board'!$B129='Kanban Board'!$B$2,"hr ?","")</f>
        <v/>
      </c>
      <c r="E126" s="3"/>
      <c r="F126" s="3"/>
      <c r="G126" s="3"/>
      <c r="H126" s="3"/>
      <c r="I126" s="3"/>
      <c r="J126" s="3"/>
      <c r="K126" s="3"/>
      <c r="L126" s="3"/>
      <c r="M126" s="3"/>
      <c r="N126" s="36"/>
      <c r="O126" s="37"/>
    </row>
    <row r="127" spans="1:15" ht="24" customHeight="1" x14ac:dyDescent="0.25">
      <c r="A127" s="40"/>
      <c r="B127" s="3"/>
      <c r="C127" s="3"/>
      <c r="D127" s="35" t="str">
        <f>IF('Kanban Board'!$B130='Kanban Board'!$B$2,"hr ?","")</f>
        <v/>
      </c>
      <c r="E127" s="3"/>
      <c r="F127" s="3"/>
      <c r="G127" s="3"/>
      <c r="H127" s="3"/>
      <c r="I127" s="3"/>
      <c r="J127" s="3"/>
      <c r="K127" s="3"/>
      <c r="L127" s="3"/>
      <c r="M127" s="3"/>
      <c r="N127" s="36"/>
      <c r="O127" s="37"/>
    </row>
    <row r="128" spans="1:15" ht="24" customHeight="1" x14ac:dyDescent="0.25">
      <c r="A128" s="40"/>
      <c r="B128" s="3"/>
      <c r="C128" s="3"/>
      <c r="D128" s="35" t="str">
        <f>IF('Kanban Board'!$B131='Kanban Board'!$B$2,"hr ?","")</f>
        <v/>
      </c>
      <c r="E128" s="3"/>
      <c r="F128" s="3"/>
      <c r="G128" s="3"/>
      <c r="H128" s="3"/>
      <c r="I128" s="3"/>
      <c r="J128" s="3"/>
      <c r="K128" s="3"/>
      <c r="L128" s="3"/>
      <c r="M128" s="3"/>
      <c r="N128" s="36"/>
      <c r="O128" s="37"/>
    </row>
    <row r="129" spans="1:15" ht="24" customHeight="1" x14ac:dyDescent="0.25">
      <c r="A129" s="40"/>
      <c r="B129" s="3"/>
      <c r="C129" s="3"/>
      <c r="D129" s="35" t="str">
        <f>IF('Kanban Board'!$B132='Kanban Board'!$B$2,"hr ?","")</f>
        <v/>
      </c>
      <c r="E129" s="3"/>
      <c r="F129" s="3"/>
      <c r="G129" s="3"/>
      <c r="H129" s="3"/>
      <c r="I129" s="3"/>
      <c r="J129" s="3"/>
      <c r="K129" s="3"/>
      <c r="L129" s="3"/>
      <c r="M129" s="3"/>
      <c r="N129" s="36"/>
      <c r="O129" s="37"/>
    </row>
    <row r="130" spans="1:15" ht="24" customHeight="1" x14ac:dyDescent="0.25">
      <c r="A130" s="40"/>
      <c r="B130" s="3"/>
      <c r="C130" s="3"/>
      <c r="D130" s="35" t="str">
        <f>IF('Kanban Board'!$B133='Kanban Board'!$B$2,"hr ?","")</f>
        <v/>
      </c>
      <c r="E130" s="3"/>
      <c r="F130" s="3"/>
      <c r="G130" s="3"/>
      <c r="H130" s="3"/>
      <c r="I130" s="3"/>
      <c r="J130" s="3"/>
      <c r="K130" s="3"/>
      <c r="L130" s="3"/>
      <c r="M130" s="3"/>
      <c r="N130" s="36"/>
      <c r="O130" s="37"/>
    </row>
    <row r="131" spans="1:15" ht="24" customHeight="1" x14ac:dyDescent="0.25">
      <c r="A131" s="40"/>
      <c r="B131" s="3"/>
      <c r="C131" s="3"/>
      <c r="D131" s="35" t="str">
        <f>IF('Kanban Board'!$B134='Kanban Board'!$B$2,"hr ?","")</f>
        <v/>
      </c>
      <c r="E131" s="3"/>
      <c r="F131" s="3"/>
      <c r="G131" s="3"/>
      <c r="H131" s="3"/>
      <c r="I131" s="3"/>
      <c r="J131" s="3"/>
      <c r="K131" s="3"/>
      <c r="L131" s="3"/>
      <c r="M131" s="3"/>
      <c r="N131" s="36"/>
      <c r="O131" s="37"/>
    </row>
    <row r="132" spans="1:15" ht="24" customHeight="1" x14ac:dyDescent="0.25">
      <c r="A132" s="40"/>
      <c r="B132" s="3"/>
      <c r="C132" s="3"/>
      <c r="D132" s="35" t="str">
        <f>IF('Kanban Board'!$B135='Kanban Board'!$B$2,"hr ?","")</f>
        <v/>
      </c>
      <c r="E132" s="3"/>
      <c r="F132" s="3"/>
      <c r="G132" s="3"/>
      <c r="H132" s="3"/>
      <c r="I132" s="3"/>
      <c r="J132" s="3"/>
      <c r="K132" s="3"/>
      <c r="L132" s="3"/>
      <c r="M132" s="3"/>
      <c r="N132" s="36"/>
      <c r="O132" s="37"/>
    </row>
    <row r="133" spans="1:15" ht="24" customHeight="1" x14ac:dyDescent="0.25">
      <c r="A133" s="40"/>
      <c r="B133" s="3"/>
      <c r="C133" s="3"/>
      <c r="D133" s="35" t="str">
        <f>IF('Kanban Board'!$B136='Kanban Board'!$B$2,"hr ?","")</f>
        <v/>
      </c>
      <c r="E133" s="3"/>
      <c r="F133" s="3"/>
      <c r="G133" s="3"/>
      <c r="H133" s="3"/>
      <c r="I133" s="3"/>
      <c r="J133" s="3"/>
      <c r="K133" s="3"/>
      <c r="L133" s="3"/>
      <c r="M133" s="3"/>
      <c r="N133" s="36"/>
      <c r="O133" s="37"/>
    </row>
    <row r="134" spans="1:15" ht="24" customHeight="1" x14ac:dyDescent="0.25">
      <c r="A134" s="40"/>
      <c r="B134" s="3"/>
      <c r="C134" s="3"/>
      <c r="D134" s="35" t="str">
        <f>IF('Kanban Board'!$B137='Kanban Board'!$B$2,"hr ?","")</f>
        <v/>
      </c>
      <c r="E134" s="3"/>
      <c r="F134" s="3"/>
      <c r="G134" s="3"/>
      <c r="H134" s="3"/>
      <c r="I134" s="3"/>
      <c r="J134" s="3"/>
      <c r="K134" s="3"/>
      <c r="L134" s="3"/>
      <c r="M134" s="3"/>
      <c r="N134" s="36"/>
      <c r="O134" s="37"/>
    </row>
    <row r="135" spans="1:15" ht="24" customHeight="1" x14ac:dyDescent="0.25">
      <c r="A135" s="40"/>
      <c r="B135" s="3"/>
      <c r="C135" s="3"/>
      <c r="D135" s="35" t="str">
        <f>IF('Kanban Board'!$B138='Kanban Board'!$B$2,"hr ?","")</f>
        <v/>
      </c>
      <c r="E135" s="3"/>
      <c r="F135" s="3"/>
      <c r="G135" s="3"/>
      <c r="H135" s="3"/>
      <c r="I135" s="3"/>
      <c r="J135" s="3"/>
      <c r="K135" s="3"/>
      <c r="L135" s="3"/>
      <c r="M135" s="3"/>
      <c r="N135" s="36"/>
      <c r="O135" s="37"/>
    </row>
    <row r="136" spans="1:15" ht="24" customHeight="1" x14ac:dyDescent="0.25">
      <c r="A136" s="40"/>
      <c r="B136" s="3"/>
      <c r="C136" s="3"/>
      <c r="D136" s="35" t="str">
        <f>IF('Kanban Board'!$B139='Kanban Board'!$B$2,"hr ?","")</f>
        <v/>
      </c>
      <c r="E136" s="3"/>
      <c r="F136" s="3"/>
      <c r="G136" s="3"/>
      <c r="H136" s="3"/>
      <c r="I136" s="3"/>
      <c r="J136" s="3"/>
      <c r="K136" s="3"/>
      <c r="L136" s="3"/>
      <c r="M136" s="3"/>
      <c r="N136" s="36"/>
      <c r="O136" s="37"/>
    </row>
    <row r="137" spans="1:15" ht="24" customHeight="1" x14ac:dyDescent="0.25">
      <c r="A137" s="40"/>
      <c r="B137" s="3"/>
      <c r="C137" s="3"/>
      <c r="D137" s="35" t="str">
        <f>IF('Kanban Board'!$B140='Kanban Board'!$B$2,"hr ?","")</f>
        <v/>
      </c>
      <c r="E137" s="3"/>
      <c r="F137" s="3"/>
      <c r="G137" s="3"/>
      <c r="H137" s="3"/>
      <c r="I137" s="3"/>
      <c r="J137" s="3"/>
      <c r="K137" s="3"/>
      <c r="L137" s="3"/>
      <c r="M137" s="3"/>
      <c r="N137" s="36"/>
      <c r="O137" s="37"/>
    </row>
    <row r="138" spans="1:15" ht="24" customHeight="1" x14ac:dyDescent="0.25">
      <c r="A138" s="40"/>
      <c r="B138" s="3"/>
      <c r="C138" s="3"/>
      <c r="D138" s="35" t="str">
        <f>IF('Kanban Board'!$B141='Kanban Board'!$B$2,"hr ?","")</f>
        <v/>
      </c>
      <c r="E138" s="3"/>
      <c r="F138" s="3"/>
      <c r="G138" s="3"/>
      <c r="H138" s="3"/>
      <c r="I138" s="3"/>
      <c r="J138" s="3"/>
      <c r="K138" s="3"/>
      <c r="L138" s="3"/>
      <c r="M138" s="3"/>
      <c r="N138" s="36"/>
      <c r="O138" s="37"/>
    </row>
    <row r="139" spans="1:15" ht="24" customHeight="1" x14ac:dyDescent="0.25">
      <c r="A139" s="40"/>
      <c r="B139" s="3"/>
      <c r="C139" s="3"/>
      <c r="D139" s="35" t="str">
        <f>IF('Kanban Board'!$B142='Kanban Board'!$B$2,"hr ?","")</f>
        <v/>
      </c>
      <c r="E139" s="3"/>
      <c r="F139" s="3"/>
      <c r="G139" s="3"/>
      <c r="H139" s="3"/>
      <c r="I139" s="3"/>
      <c r="J139" s="3"/>
      <c r="K139" s="3"/>
      <c r="L139" s="3"/>
      <c r="M139" s="3"/>
      <c r="N139" s="36"/>
      <c r="O139" s="37"/>
    </row>
    <row r="140" spans="1:15" ht="24" customHeight="1" x14ac:dyDescent="0.25">
      <c r="A140" s="40"/>
      <c r="B140" s="3"/>
      <c r="C140" s="3"/>
      <c r="D140" s="35" t="str">
        <f>IF('Kanban Board'!$B143='Kanban Board'!$B$2,"hr ?","")</f>
        <v/>
      </c>
      <c r="E140" s="3"/>
      <c r="F140" s="3"/>
      <c r="G140" s="3"/>
      <c r="H140" s="3"/>
      <c r="I140" s="3"/>
      <c r="J140" s="3"/>
      <c r="K140" s="3"/>
      <c r="L140" s="3"/>
      <c r="M140" s="3"/>
      <c r="N140" s="36"/>
      <c r="O140" s="37"/>
    </row>
    <row r="141" spans="1:15" ht="24" customHeight="1" x14ac:dyDescent="0.25">
      <c r="A141" s="40"/>
      <c r="B141" s="3"/>
      <c r="C141" s="3"/>
      <c r="D141" s="35" t="str">
        <f>IF('Kanban Board'!$B144='Kanban Board'!$B$2,"hr ?","")</f>
        <v/>
      </c>
      <c r="E141" s="3"/>
      <c r="F141" s="3"/>
      <c r="G141" s="3"/>
      <c r="H141" s="3"/>
      <c r="I141" s="3"/>
      <c r="J141" s="3"/>
      <c r="K141" s="3"/>
      <c r="L141" s="3"/>
      <c r="M141" s="3"/>
      <c r="N141" s="36"/>
      <c r="O141" s="37"/>
    </row>
    <row r="142" spans="1:15" ht="24" customHeight="1" x14ac:dyDescent="0.25">
      <c r="A142" s="40"/>
      <c r="B142" s="3"/>
      <c r="C142" s="3"/>
      <c r="D142" s="35" t="str">
        <f>IF('Kanban Board'!$B145='Kanban Board'!$B$2,"hr ?","")</f>
        <v/>
      </c>
      <c r="E142" s="3"/>
      <c r="F142" s="3"/>
      <c r="G142" s="3"/>
      <c r="H142" s="3"/>
      <c r="I142" s="3"/>
      <c r="J142" s="3"/>
      <c r="K142" s="3"/>
      <c r="L142" s="3"/>
      <c r="M142" s="3"/>
      <c r="N142" s="36"/>
      <c r="O142" s="37"/>
    </row>
    <row r="143" spans="1:15" ht="24" customHeight="1" x14ac:dyDescent="0.25">
      <c r="A143" s="40"/>
      <c r="B143" s="3"/>
      <c r="C143" s="3"/>
      <c r="D143" s="35" t="str">
        <f>IF('Kanban Board'!$B146='Kanban Board'!$B$2,"hr ?","")</f>
        <v/>
      </c>
      <c r="E143" s="3"/>
      <c r="F143" s="3"/>
      <c r="G143" s="3"/>
      <c r="H143" s="3"/>
      <c r="I143" s="3"/>
      <c r="J143" s="3"/>
      <c r="K143" s="3"/>
      <c r="L143" s="3"/>
      <c r="M143" s="3"/>
      <c r="N143" s="36"/>
      <c r="O143" s="37"/>
    </row>
    <row r="144" spans="1:15" ht="24" customHeight="1" x14ac:dyDescent="0.25">
      <c r="A144" s="40"/>
      <c r="B144" s="3"/>
      <c r="C144" s="3"/>
      <c r="D144" s="35" t="str">
        <f>IF('Kanban Board'!$B147='Kanban Board'!$B$2,"hr ?","")</f>
        <v/>
      </c>
      <c r="E144" s="3"/>
      <c r="F144" s="3"/>
      <c r="G144" s="3"/>
      <c r="H144" s="3"/>
      <c r="I144" s="3"/>
      <c r="J144" s="3"/>
      <c r="K144" s="3"/>
      <c r="L144" s="3"/>
      <c r="M144" s="3"/>
      <c r="N144" s="36"/>
      <c r="O144" s="37"/>
    </row>
    <row r="145" spans="1:15" ht="24" customHeight="1" x14ac:dyDescent="0.25">
      <c r="A145" s="40"/>
      <c r="B145" s="3"/>
      <c r="C145" s="3"/>
      <c r="D145" s="35" t="str">
        <f>IF('Kanban Board'!$B148='Kanban Board'!$B$2,"hr ?","")</f>
        <v/>
      </c>
      <c r="E145" s="3"/>
      <c r="F145" s="3"/>
      <c r="G145" s="3"/>
      <c r="H145" s="3"/>
      <c r="I145" s="3"/>
      <c r="J145" s="3"/>
      <c r="K145" s="3"/>
      <c r="L145" s="3"/>
      <c r="M145" s="3"/>
      <c r="N145" s="36"/>
      <c r="O145" s="37"/>
    </row>
    <row r="146" spans="1:15" ht="24" customHeight="1" x14ac:dyDescent="0.25">
      <c r="A146" s="40"/>
      <c r="B146" s="3"/>
      <c r="C146" s="3"/>
      <c r="D146" s="35" t="str">
        <f>IF('Kanban Board'!$B149='Kanban Board'!$B$2,"hr ?","")</f>
        <v/>
      </c>
      <c r="E146" s="3"/>
      <c r="F146" s="3"/>
      <c r="G146" s="3"/>
      <c r="H146" s="3"/>
      <c r="I146" s="3"/>
      <c r="J146" s="3"/>
      <c r="K146" s="3"/>
      <c r="L146" s="3"/>
      <c r="M146" s="3"/>
      <c r="N146" s="36"/>
      <c r="O146" s="37"/>
    </row>
    <row r="147" spans="1:15" ht="24" customHeight="1" x14ac:dyDescent="0.25">
      <c r="A147" s="40"/>
      <c r="B147" s="3"/>
      <c r="C147" s="3"/>
      <c r="D147" s="35" t="str">
        <f>IF('Kanban Board'!$B150='Kanban Board'!$B$2,"hr ?","")</f>
        <v/>
      </c>
      <c r="E147" s="3"/>
      <c r="F147" s="3"/>
      <c r="G147" s="3"/>
      <c r="H147" s="3"/>
      <c r="I147" s="3"/>
      <c r="J147" s="3"/>
      <c r="K147" s="3"/>
      <c r="L147" s="3"/>
      <c r="M147" s="3"/>
      <c r="N147" s="36"/>
      <c r="O147" s="37"/>
    </row>
    <row r="148" spans="1:15" ht="24" customHeight="1" x14ac:dyDescent="0.25">
      <c r="A148" s="40"/>
      <c r="B148" s="3"/>
      <c r="C148" s="3"/>
      <c r="D148" s="35" t="str">
        <f>IF('Kanban Board'!$B151='Kanban Board'!$B$2,"hr ?","")</f>
        <v/>
      </c>
      <c r="E148" s="3"/>
      <c r="F148" s="3"/>
      <c r="G148" s="3"/>
      <c r="H148" s="3"/>
      <c r="I148" s="3"/>
      <c r="J148" s="3"/>
      <c r="K148" s="3"/>
      <c r="L148" s="3"/>
      <c r="M148" s="3"/>
      <c r="N148" s="36"/>
      <c r="O148" s="37"/>
    </row>
    <row r="149" spans="1:15" ht="24" customHeight="1" x14ac:dyDescent="0.25">
      <c r="A149" s="40"/>
      <c r="B149" s="3"/>
      <c r="C149" s="3"/>
      <c r="D149" s="35" t="str">
        <f>IF('Kanban Board'!$B152='Kanban Board'!$B$2,"hr ?","")</f>
        <v/>
      </c>
      <c r="E149" s="3"/>
      <c r="F149" s="3"/>
      <c r="G149" s="3"/>
      <c r="H149" s="3"/>
      <c r="I149" s="3"/>
      <c r="J149" s="3"/>
      <c r="K149" s="3"/>
      <c r="L149" s="3"/>
      <c r="M149" s="3"/>
      <c r="N149" s="36"/>
      <c r="O149" s="37"/>
    </row>
    <row r="150" spans="1:15" ht="24" customHeight="1" x14ac:dyDescent="0.25">
      <c r="A150" s="40"/>
      <c r="B150" s="3"/>
      <c r="C150" s="3"/>
      <c r="D150" s="35" t="str">
        <f>IF('Kanban Board'!$B153='Kanban Board'!$B$2,"hr ?","")</f>
        <v/>
      </c>
      <c r="E150" s="3"/>
      <c r="F150" s="3"/>
      <c r="G150" s="3"/>
      <c r="H150" s="3"/>
      <c r="I150" s="3"/>
      <c r="J150" s="3"/>
      <c r="K150" s="3"/>
      <c r="L150" s="3"/>
      <c r="M150" s="3"/>
      <c r="N150" s="36"/>
      <c r="O150" s="37"/>
    </row>
    <row r="151" spans="1:15" ht="24" customHeight="1" x14ac:dyDescent="0.25">
      <c r="A151" s="40"/>
      <c r="B151" s="3"/>
      <c r="C151" s="3"/>
      <c r="D151" s="35" t="str">
        <f>IF('Kanban Board'!$B154='Kanban Board'!$B$2,"hr ?","")</f>
        <v/>
      </c>
      <c r="E151" s="3"/>
      <c r="F151" s="3"/>
      <c r="G151" s="3"/>
      <c r="H151" s="3"/>
      <c r="I151" s="3"/>
      <c r="J151" s="3"/>
      <c r="K151" s="3"/>
      <c r="L151" s="3"/>
      <c r="M151" s="3"/>
      <c r="N151" s="36"/>
      <c r="O151" s="37"/>
    </row>
    <row r="152" spans="1:15" ht="24" customHeight="1" x14ac:dyDescent="0.25">
      <c r="A152" s="40"/>
      <c r="B152" s="3"/>
      <c r="C152" s="3"/>
      <c r="D152" s="35" t="str">
        <f>IF('Kanban Board'!$B155='Kanban Board'!$B$2,"hr ?","")</f>
        <v/>
      </c>
      <c r="E152" s="3"/>
      <c r="F152" s="3"/>
      <c r="G152" s="3"/>
      <c r="H152" s="3"/>
      <c r="I152" s="3"/>
      <c r="J152" s="3"/>
      <c r="K152" s="3"/>
      <c r="L152" s="3"/>
      <c r="M152" s="3"/>
      <c r="N152" s="36"/>
      <c r="O152" s="37"/>
    </row>
    <row r="153" spans="1:15" ht="24" customHeight="1" x14ac:dyDescent="0.25">
      <c r="A153" s="40"/>
      <c r="B153" s="3"/>
      <c r="C153" s="3"/>
      <c r="D153" s="35" t="str">
        <f>IF('Kanban Board'!$B156='Kanban Board'!$B$2,"hr ?","")</f>
        <v/>
      </c>
      <c r="E153" s="3"/>
      <c r="F153" s="3"/>
      <c r="G153" s="3"/>
      <c r="H153" s="3"/>
      <c r="I153" s="3"/>
      <c r="J153" s="3"/>
      <c r="K153" s="3"/>
      <c r="L153" s="3"/>
      <c r="M153" s="3"/>
      <c r="N153" s="36"/>
      <c r="O153" s="37"/>
    </row>
    <row r="154" spans="1:15" ht="24" customHeight="1" x14ac:dyDescent="0.25">
      <c r="A154" s="40"/>
      <c r="B154" s="3"/>
      <c r="C154" s="3"/>
      <c r="D154" s="35" t="str">
        <f>IF('Kanban Board'!$B157='Kanban Board'!$B$2,"hr ?","")</f>
        <v/>
      </c>
      <c r="E154" s="3"/>
      <c r="F154" s="3"/>
      <c r="G154" s="3"/>
      <c r="H154" s="3"/>
      <c r="I154" s="3"/>
      <c r="J154" s="3"/>
      <c r="K154" s="3"/>
      <c r="L154" s="3"/>
      <c r="M154" s="3"/>
      <c r="N154" s="36"/>
      <c r="O154" s="37"/>
    </row>
    <row r="155" spans="1:15" ht="24" customHeight="1" x14ac:dyDescent="0.25">
      <c r="A155" s="40"/>
      <c r="B155" s="3"/>
      <c r="C155" s="3"/>
      <c r="D155" s="35" t="str">
        <f>IF('Kanban Board'!$B158='Kanban Board'!$B$2,"hr ?","")</f>
        <v/>
      </c>
      <c r="E155" s="3"/>
      <c r="F155" s="3"/>
      <c r="G155" s="3"/>
      <c r="H155" s="3"/>
      <c r="I155" s="3"/>
      <c r="J155" s="3"/>
      <c r="K155" s="3"/>
      <c r="L155" s="3"/>
      <c r="M155" s="3"/>
      <c r="N155" s="36"/>
      <c r="O155" s="37"/>
    </row>
    <row r="156" spans="1:15" ht="24" customHeight="1" x14ac:dyDescent="0.25">
      <c r="A156" s="40"/>
      <c r="B156" s="3"/>
      <c r="C156" s="3"/>
      <c r="D156" s="35" t="str">
        <f>IF('Kanban Board'!$B159='Kanban Board'!$B$2,"hr ?","")</f>
        <v/>
      </c>
      <c r="E156" s="3"/>
      <c r="F156" s="3"/>
      <c r="G156" s="3"/>
      <c r="H156" s="3"/>
      <c r="I156" s="3"/>
      <c r="J156" s="3"/>
      <c r="K156" s="3"/>
      <c r="L156" s="3"/>
      <c r="M156" s="3"/>
      <c r="N156" s="36"/>
      <c r="O156" s="37"/>
    </row>
    <row r="157" spans="1:15" ht="24" customHeight="1" x14ac:dyDescent="0.25">
      <c r="A157" s="40"/>
      <c r="B157" s="3"/>
      <c r="C157" s="3"/>
      <c r="D157" s="35" t="str">
        <f>IF('Kanban Board'!$B160='Kanban Board'!$B$2,"hr ?","")</f>
        <v/>
      </c>
      <c r="E157" s="3"/>
      <c r="F157" s="3"/>
      <c r="G157" s="3"/>
      <c r="H157" s="3"/>
      <c r="I157" s="3"/>
      <c r="J157" s="3"/>
      <c r="K157" s="3"/>
      <c r="L157" s="3"/>
      <c r="M157" s="3"/>
      <c r="N157" s="36"/>
      <c r="O157" s="37"/>
    </row>
    <row r="158" spans="1:15" ht="24" customHeight="1" x14ac:dyDescent="0.25">
      <c r="A158" s="40"/>
      <c r="B158" s="3"/>
      <c r="C158" s="3"/>
      <c r="D158" s="35" t="str">
        <f>IF('Kanban Board'!$B161='Kanban Board'!$B$2,"hr ?","")</f>
        <v/>
      </c>
      <c r="E158" s="3"/>
      <c r="F158" s="3"/>
      <c r="G158" s="3"/>
      <c r="H158" s="3"/>
      <c r="I158" s="3"/>
      <c r="J158" s="3"/>
      <c r="K158" s="3"/>
      <c r="L158" s="3"/>
      <c r="M158" s="3"/>
      <c r="N158" s="36"/>
      <c r="O158" s="37"/>
    </row>
    <row r="159" spans="1:15" ht="24" customHeight="1" x14ac:dyDescent="0.25">
      <c r="A159" s="40"/>
      <c r="B159" s="3"/>
      <c r="C159" s="3"/>
      <c r="D159" s="35" t="str">
        <f>IF('Kanban Board'!$B162='Kanban Board'!$B$2,"hr ?","")</f>
        <v/>
      </c>
      <c r="E159" s="3"/>
      <c r="F159" s="3"/>
      <c r="G159" s="3"/>
      <c r="H159" s="3"/>
      <c r="I159" s="3"/>
      <c r="J159" s="3"/>
      <c r="K159" s="3"/>
      <c r="L159" s="3"/>
      <c r="M159" s="3"/>
      <c r="N159" s="36"/>
      <c r="O159" s="37"/>
    </row>
    <row r="160" spans="1:15" ht="24" customHeight="1" x14ac:dyDescent="0.25">
      <c r="A160" s="40"/>
      <c r="B160" s="3"/>
      <c r="C160" s="3"/>
      <c r="D160" s="35" t="str">
        <f>IF('Kanban Board'!$B163='Kanban Board'!$B$2,"hr ?","")</f>
        <v/>
      </c>
      <c r="E160" s="3"/>
      <c r="F160" s="3"/>
      <c r="G160" s="3"/>
      <c r="H160" s="3"/>
      <c r="I160" s="3"/>
      <c r="J160" s="3"/>
      <c r="K160" s="3"/>
      <c r="L160" s="3"/>
      <c r="M160" s="3"/>
      <c r="N160" s="36"/>
      <c r="O160" s="37"/>
    </row>
    <row r="161" spans="1:15" ht="24" customHeight="1" x14ac:dyDescent="0.25">
      <c r="A161" s="40"/>
      <c r="B161" s="3"/>
      <c r="C161" s="3"/>
      <c r="D161" s="35" t="str">
        <f>IF('Kanban Board'!$B164='Kanban Board'!$B$2,"hr ?","")</f>
        <v/>
      </c>
      <c r="E161" s="3"/>
      <c r="F161" s="3"/>
      <c r="G161" s="3"/>
      <c r="H161" s="3"/>
      <c r="I161" s="3"/>
      <c r="J161" s="3"/>
      <c r="K161" s="3"/>
      <c r="L161" s="3"/>
      <c r="M161" s="3"/>
      <c r="N161" s="36"/>
      <c r="O161" s="37"/>
    </row>
    <row r="162" spans="1:15" ht="24" customHeight="1" x14ac:dyDescent="0.25">
      <c r="A162" s="40"/>
      <c r="B162" s="3"/>
      <c r="C162" s="3"/>
      <c r="D162" s="35" t="str">
        <f>IF('Kanban Board'!$B165='Kanban Board'!$B$2,"hr ?","")</f>
        <v/>
      </c>
      <c r="E162" s="3"/>
      <c r="F162" s="3"/>
      <c r="G162" s="3"/>
      <c r="H162" s="3"/>
      <c r="I162" s="3"/>
      <c r="J162" s="3"/>
      <c r="K162" s="3"/>
      <c r="L162" s="3"/>
      <c r="M162" s="3"/>
      <c r="N162" s="36"/>
      <c r="O162" s="37"/>
    </row>
    <row r="163" spans="1:15" ht="24" customHeight="1" x14ac:dyDescent="0.25">
      <c r="A163" s="40"/>
      <c r="B163" s="3"/>
      <c r="C163" s="3"/>
      <c r="D163" s="35" t="str">
        <f>IF('Kanban Board'!$B166='Kanban Board'!$B$2,"hr ?","")</f>
        <v/>
      </c>
      <c r="E163" s="3"/>
      <c r="F163" s="3"/>
      <c r="G163" s="3"/>
      <c r="H163" s="3"/>
      <c r="I163" s="3"/>
      <c r="J163" s="3"/>
      <c r="K163" s="3"/>
      <c r="L163" s="3"/>
      <c r="M163" s="3"/>
      <c r="N163" s="36"/>
      <c r="O163" s="37"/>
    </row>
    <row r="164" spans="1:15" ht="24" customHeight="1" x14ac:dyDescent="0.25">
      <c r="A164" s="40"/>
      <c r="B164" s="3"/>
      <c r="C164" s="3"/>
      <c r="D164" s="35" t="str">
        <f>IF('Kanban Board'!$B167='Kanban Board'!$B$2,"hr ?","")</f>
        <v/>
      </c>
      <c r="E164" s="3"/>
      <c r="F164" s="3"/>
      <c r="G164" s="3"/>
      <c r="H164" s="3"/>
      <c r="I164" s="3"/>
      <c r="J164" s="3"/>
      <c r="K164" s="3"/>
      <c r="L164" s="3"/>
      <c r="M164" s="3"/>
      <c r="N164" s="36"/>
      <c r="O164" s="37"/>
    </row>
    <row r="165" spans="1:15" ht="24" customHeight="1" x14ac:dyDescent="0.25">
      <c r="A165" s="40"/>
      <c r="B165" s="3"/>
      <c r="C165" s="3"/>
      <c r="D165" s="35" t="str">
        <f>IF('Kanban Board'!$B168='Kanban Board'!$B$2,"hr ?","")</f>
        <v/>
      </c>
      <c r="E165" s="3"/>
      <c r="F165" s="3"/>
      <c r="G165" s="3"/>
      <c r="H165" s="3"/>
      <c r="I165" s="3"/>
      <c r="J165" s="3"/>
      <c r="K165" s="3"/>
      <c r="L165" s="3"/>
      <c r="M165" s="3"/>
      <c r="N165" s="36"/>
      <c r="O165" s="37"/>
    </row>
    <row r="166" spans="1:15" ht="24" customHeight="1" x14ac:dyDescent="0.25">
      <c r="A166" s="40"/>
      <c r="B166" s="3"/>
      <c r="C166" s="3"/>
      <c r="D166" s="35" t="str">
        <f>IF('Kanban Board'!$B169='Kanban Board'!$B$2,"hr ?","")</f>
        <v/>
      </c>
      <c r="E166" s="3"/>
      <c r="F166" s="3"/>
      <c r="G166" s="3"/>
      <c r="H166" s="3"/>
      <c r="I166" s="3"/>
      <c r="J166" s="3"/>
      <c r="K166" s="3"/>
      <c r="L166" s="3"/>
      <c r="M166" s="3"/>
      <c r="N166" s="36"/>
      <c r="O166" s="37"/>
    </row>
    <row r="167" spans="1:15" ht="24" customHeight="1" x14ac:dyDescent="0.25">
      <c r="A167" s="40"/>
      <c r="B167" s="3"/>
      <c r="C167" s="3"/>
      <c r="D167" s="35" t="str">
        <f>IF('Kanban Board'!$B170='Kanban Board'!$B$2,"hr ?","")</f>
        <v/>
      </c>
      <c r="E167" s="3"/>
      <c r="F167" s="3"/>
      <c r="G167" s="3"/>
      <c r="H167" s="3"/>
      <c r="I167" s="3"/>
      <c r="J167" s="3"/>
      <c r="K167" s="3"/>
      <c r="L167" s="3"/>
      <c r="M167" s="3"/>
      <c r="N167" s="36"/>
      <c r="O167" s="37"/>
    </row>
    <row r="168" spans="1:15" ht="24" customHeight="1" x14ac:dyDescent="0.25">
      <c r="A168" s="40"/>
      <c r="B168" s="3"/>
      <c r="C168" s="3"/>
      <c r="D168" s="35" t="str">
        <f>IF('Kanban Board'!$B171='Kanban Board'!$B$2,"hr ?","")</f>
        <v/>
      </c>
      <c r="E168" s="3"/>
      <c r="F168" s="3"/>
      <c r="G168" s="3"/>
      <c r="H168" s="3"/>
      <c r="I168" s="3"/>
      <c r="J168" s="3"/>
      <c r="K168" s="3"/>
      <c r="L168" s="3"/>
      <c r="M168" s="3"/>
      <c r="N168" s="36"/>
      <c r="O168" s="37"/>
    </row>
    <row r="169" spans="1:15" ht="24" customHeight="1" x14ac:dyDescent="0.25">
      <c r="A169" s="40"/>
      <c r="B169" s="3"/>
      <c r="C169" s="3"/>
      <c r="D169" s="35" t="str">
        <f>IF('Kanban Board'!$B172='Kanban Board'!$B$2,"hr ?","")</f>
        <v/>
      </c>
      <c r="E169" s="3"/>
      <c r="F169" s="3"/>
      <c r="G169" s="3"/>
      <c r="H169" s="3"/>
      <c r="I169" s="3"/>
      <c r="J169" s="3"/>
      <c r="K169" s="3"/>
      <c r="L169" s="3"/>
      <c r="M169" s="3"/>
      <c r="N169" s="36"/>
      <c r="O169" s="37"/>
    </row>
    <row r="170" spans="1:15" ht="24" customHeight="1" x14ac:dyDescent="0.25">
      <c r="A170" s="40"/>
      <c r="B170" s="3"/>
      <c r="C170" s="3"/>
      <c r="D170" s="35" t="str">
        <f>IF('Kanban Board'!$B173='Kanban Board'!$B$2,"hr ?","")</f>
        <v/>
      </c>
      <c r="E170" s="3"/>
      <c r="F170" s="3"/>
      <c r="G170" s="3"/>
      <c r="H170" s="3"/>
      <c r="I170" s="3"/>
      <c r="J170" s="3"/>
      <c r="K170" s="3"/>
      <c r="L170" s="3"/>
      <c r="M170" s="3"/>
      <c r="N170" s="36"/>
      <c r="O170" s="37"/>
    </row>
    <row r="171" spans="1:15" ht="24" customHeight="1" x14ac:dyDescent="0.25">
      <c r="A171" s="40"/>
      <c r="B171" s="3"/>
      <c r="C171" s="3"/>
      <c r="D171" s="35" t="str">
        <f>IF('Kanban Board'!$B174='Kanban Board'!$B$2,"hr ?","")</f>
        <v/>
      </c>
      <c r="E171" s="3"/>
      <c r="F171" s="3"/>
      <c r="G171" s="3"/>
      <c r="H171" s="3"/>
      <c r="I171" s="3"/>
      <c r="J171" s="3"/>
      <c r="K171" s="3"/>
      <c r="L171" s="3"/>
      <c r="M171" s="3"/>
      <c r="N171" s="36"/>
      <c r="O171" s="37"/>
    </row>
    <row r="172" spans="1:15" ht="24" customHeight="1" x14ac:dyDescent="0.25">
      <c r="A172" s="40"/>
      <c r="B172" s="3"/>
      <c r="C172" s="3"/>
      <c r="D172" s="35" t="str">
        <f>IF('Kanban Board'!$B175='Kanban Board'!$B$2,"hr ?","")</f>
        <v/>
      </c>
      <c r="E172" s="3"/>
      <c r="F172" s="3"/>
      <c r="G172" s="3"/>
      <c r="H172" s="3"/>
      <c r="I172" s="3"/>
      <c r="J172" s="3"/>
      <c r="K172" s="3"/>
      <c r="L172" s="3"/>
      <c r="M172" s="3"/>
      <c r="N172" s="36"/>
      <c r="O172" s="37"/>
    </row>
    <row r="173" spans="1:15" ht="24" customHeight="1" x14ac:dyDescent="0.25">
      <c r="A173" s="40"/>
      <c r="B173" s="3"/>
      <c r="C173" s="3"/>
      <c r="D173" s="35" t="str">
        <f>IF('Kanban Board'!$B176='Kanban Board'!$B$2,"hr ?","")</f>
        <v/>
      </c>
      <c r="E173" s="3"/>
      <c r="F173" s="3"/>
      <c r="G173" s="3"/>
      <c r="H173" s="3"/>
      <c r="I173" s="3"/>
      <c r="J173" s="3"/>
      <c r="K173" s="3"/>
      <c r="L173" s="3"/>
      <c r="M173" s="3"/>
      <c r="N173" s="36"/>
      <c r="O173" s="37"/>
    </row>
    <row r="174" spans="1:15" ht="24" customHeight="1" x14ac:dyDescent="0.25">
      <c r="A174" s="40"/>
      <c r="B174" s="3"/>
      <c r="C174" s="3"/>
      <c r="D174" s="35" t="str">
        <f>IF('Kanban Board'!$B177='Kanban Board'!$B$2,"hr ?","")</f>
        <v/>
      </c>
      <c r="E174" s="3"/>
      <c r="F174" s="3"/>
      <c r="G174" s="3"/>
      <c r="H174" s="3"/>
      <c r="I174" s="3"/>
      <c r="J174" s="3"/>
      <c r="K174" s="3"/>
      <c r="L174" s="3"/>
      <c r="M174" s="3"/>
      <c r="N174" s="36"/>
      <c r="O174" s="37"/>
    </row>
    <row r="175" spans="1:15" ht="24" customHeight="1" x14ac:dyDescent="0.25">
      <c r="A175" s="40"/>
      <c r="B175" s="3"/>
      <c r="C175" s="3"/>
      <c r="D175" s="35" t="str">
        <f>IF('Kanban Board'!$B178='Kanban Board'!$B$2,"hr ?","")</f>
        <v/>
      </c>
      <c r="E175" s="3"/>
      <c r="F175" s="3"/>
      <c r="G175" s="3"/>
      <c r="H175" s="3"/>
      <c r="I175" s="3"/>
      <c r="J175" s="3"/>
      <c r="K175" s="3"/>
      <c r="L175" s="3"/>
      <c r="M175" s="3"/>
      <c r="N175" s="36"/>
      <c r="O175" s="37"/>
    </row>
    <row r="176" spans="1:15" ht="24" customHeight="1" x14ac:dyDescent="0.25">
      <c r="A176" s="40"/>
      <c r="B176" s="3"/>
      <c r="C176" s="3"/>
      <c r="D176" s="35" t="str">
        <f>IF('Kanban Board'!$B179='Kanban Board'!$B$2,"hr ?","")</f>
        <v/>
      </c>
      <c r="E176" s="3"/>
      <c r="F176" s="3"/>
      <c r="G176" s="3"/>
      <c r="H176" s="3"/>
      <c r="I176" s="3"/>
      <c r="J176" s="3"/>
      <c r="K176" s="3"/>
      <c r="L176" s="3"/>
      <c r="M176" s="3"/>
      <c r="N176" s="36"/>
      <c r="O176" s="37"/>
    </row>
    <row r="177" spans="1:15" ht="24" customHeight="1" x14ac:dyDescent="0.25">
      <c r="A177" s="40"/>
      <c r="B177" s="3"/>
      <c r="C177" s="3"/>
      <c r="D177" s="35" t="str">
        <f>IF('Kanban Board'!$B180='Kanban Board'!$B$2,"hr ?","")</f>
        <v/>
      </c>
      <c r="E177" s="3"/>
      <c r="F177" s="3"/>
      <c r="G177" s="3"/>
      <c r="H177" s="3"/>
      <c r="I177" s="3"/>
      <c r="J177" s="3"/>
      <c r="K177" s="3"/>
      <c r="L177" s="3"/>
      <c r="M177" s="3"/>
      <c r="N177" s="36"/>
      <c r="O177" s="37"/>
    </row>
    <row r="178" spans="1:15" ht="24" customHeight="1" x14ac:dyDescent="0.25">
      <c r="A178" s="40"/>
      <c r="B178" s="3"/>
      <c r="C178" s="3"/>
      <c r="D178" s="35" t="str">
        <f>IF('Kanban Board'!$B181='Kanban Board'!$B$2,"hr ?","")</f>
        <v/>
      </c>
      <c r="E178" s="3"/>
      <c r="F178" s="3"/>
      <c r="G178" s="3"/>
      <c r="H178" s="3"/>
      <c r="I178" s="3"/>
      <c r="J178" s="3"/>
      <c r="K178" s="3"/>
      <c r="L178" s="3"/>
      <c r="M178" s="3"/>
      <c r="N178" s="36"/>
      <c r="O178" s="37"/>
    </row>
    <row r="179" spans="1:15" ht="24" customHeight="1" x14ac:dyDescent="0.25">
      <c r="A179" s="40"/>
      <c r="B179" s="3"/>
      <c r="C179" s="3"/>
      <c r="D179" s="35" t="str">
        <f>IF('Kanban Board'!$B182='Kanban Board'!$B$2,"hr ?","")</f>
        <v/>
      </c>
      <c r="E179" s="3"/>
      <c r="F179" s="3"/>
      <c r="G179" s="3"/>
      <c r="H179" s="3"/>
      <c r="I179" s="3"/>
      <c r="J179" s="3"/>
      <c r="K179" s="3"/>
      <c r="L179" s="3"/>
      <c r="M179" s="3"/>
      <c r="N179" s="36"/>
      <c r="O179" s="37"/>
    </row>
    <row r="180" spans="1:15" ht="24" customHeight="1" x14ac:dyDescent="0.25">
      <c r="A180" s="40"/>
      <c r="B180" s="3"/>
      <c r="C180" s="3"/>
      <c r="D180" s="35" t="str">
        <f>IF('Kanban Board'!$B183='Kanban Board'!$B$2,"hr ?","")</f>
        <v/>
      </c>
      <c r="E180" s="3"/>
      <c r="F180" s="3"/>
      <c r="G180" s="3"/>
      <c r="H180" s="3"/>
      <c r="I180" s="3"/>
      <c r="J180" s="3"/>
      <c r="K180" s="3"/>
      <c r="L180" s="3"/>
      <c r="M180" s="3"/>
      <c r="N180" s="36"/>
      <c r="O180" s="37"/>
    </row>
    <row r="181" spans="1:15" ht="24" customHeight="1" x14ac:dyDescent="0.25">
      <c r="A181" s="40"/>
      <c r="B181" s="3"/>
      <c r="C181" s="3"/>
      <c r="D181" s="35" t="str">
        <f>IF('Kanban Board'!$B184='Kanban Board'!$B$2,"hr ?","")</f>
        <v/>
      </c>
      <c r="E181" s="3"/>
      <c r="F181" s="3"/>
      <c r="G181" s="3"/>
      <c r="H181" s="3"/>
      <c r="I181" s="3"/>
      <c r="J181" s="3"/>
      <c r="K181" s="3"/>
      <c r="L181" s="3"/>
      <c r="M181" s="3"/>
      <c r="N181" s="36"/>
      <c r="O181" s="37"/>
    </row>
    <row r="182" spans="1:15" ht="24" customHeight="1" x14ac:dyDescent="0.25">
      <c r="A182" s="40"/>
      <c r="B182" s="3"/>
      <c r="C182" s="3"/>
      <c r="D182" s="35" t="str">
        <f>IF('Kanban Board'!$B185='Kanban Board'!$B$2,"hr ?","")</f>
        <v/>
      </c>
      <c r="E182" s="3"/>
      <c r="F182" s="3"/>
      <c r="G182" s="3"/>
      <c r="H182" s="3"/>
      <c r="I182" s="3"/>
      <c r="J182" s="3"/>
      <c r="K182" s="3"/>
      <c r="L182" s="3"/>
      <c r="M182" s="3"/>
      <c r="N182" s="36"/>
      <c r="O182" s="37"/>
    </row>
    <row r="183" spans="1:15" ht="24" customHeight="1" x14ac:dyDescent="0.25">
      <c r="A183" s="40"/>
      <c r="B183" s="3"/>
      <c r="C183" s="3"/>
      <c r="D183" s="35" t="str">
        <f>IF('Kanban Board'!$B186='Kanban Board'!$B$2,"hr ?","")</f>
        <v/>
      </c>
      <c r="E183" s="3"/>
      <c r="F183" s="3"/>
      <c r="G183" s="3"/>
      <c r="H183" s="3"/>
      <c r="I183" s="3"/>
      <c r="J183" s="3"/>
      <c r="K183" s="3"/>
      <c r="L183" s="3"/>
      <c r="M183" s="3"/>
      <c r="N183" s="36"/>
      <c r="O183" s="37"/>
    </row>
    <row r="184" spans="1:15" ht="24" customHeight="1" x14ac:dyDescent="0.25">
      <c r="A184" s="40"/>
      <c r="B184" s="3"/>
      <c r="C184" s="3"/>
      <c r="D184" s="35" t="str">
        <f>IF('Kanban Board'!$B187='Kanban Board'!$B$2,"hr ?","")</f>
        <v/>
      </c>
      <c r="E184" s="3"/>
      <c r="F184" s="3"/>
      <c r="G184" s="3"/>
      <c r="H184" s="3"/>
      <c r="I184" s="3"/>
      <c r="J184" s="3"/>
      <c r="K184" s="3"/>
      <c r="L184" s="3"/>
      <c r="M184" s="3"/>
      <c r="N184" s="36"/>
      <c r="O184" s="37"/>
    </row>
    <row r="185" spans="1:15" ht="24" customHeight="1" x14ac:dyDescent="0.25">
      <c r="A185" s="40"/>
      <c r="B185" s="3"/>
      <c r="C185" s="3"/>
      <c r="D185" s="35" t="str">
        <f>IF('Kanban Board'!$B188='Kanban Board'!$B$2,"hr ?","")</f>
        <v/>
      </c>
      <c r="E185" s="3"/>
      <c r="F185" s="3"/>
      <c r="G185" s="3"/>
      <c r="H185" s="3"/>
      <c r="I185" s="3"/>
      <c r="J185" s="3"/>
      <c r="K185" s="3"/>
      <c r="L185" s="3"/>
      <c r="M185" s="3"/>
      <c r="N185" s="36"/>
      <c r="O185" s="37"/>
    </row>
    <row r="186" spans="1:15" ht="24" customHeight="1" x14ac:dyDescent="0.25">
      <c r="A186" s="40"/>
      <c r="B186" s="3"/>
      <c r="C186" s="3"/>
      <c r="D186" s="35" t="str">
        <f>IF('Kanban Board'!$B189='Kanban Board'!$B$2,"hr ?","")</f>
        <v/>
      </c>
      <c r="E186" s="3"/>
      <c r="F186" s="3"/>
      <c r="G186" s="3"/>
      <c r="H186" s="3"/>
      <c r="I186" s="3"/>
      <c r="J186" s="3"/>
      <c r="K186" s="3"/>
      <c r="L186" s="3"/>
      <c r="M186" s="3"/>
      <c r="N186" s="36"/>
      <c r="O186" s="37"/>
    </row>
    <row r="187" spans="1:15" ht="24" customHeight="1" x14ac:dyDescent="0.25">
      <c r="A187" s="40"/>
      <c r="B187" s="3"/>
      <c r="C187" s="3"/>
      <c r="D187" s="35" t="str">
        <f>IF('Kanban Board'!$B190='Kanban Board'!$B$2,"hr ?","")</f>
        <v/>
      </c>
      <c r="E187" s="3"/>
      <c r="F187" s="3"/>
      <c r="G187" s="3"/>
      <c r="H187" s="3"/>
      <c r="I187" s="3"/>
      <c r="J187" s="3"/>
      <c r="K187" s="3"/>
      <c r="L187" s="3"/>
      <c r="M187" s="3"/>
      <c r="N187" s="36"/>
      <c r="O187" s="37"/>
    </row>
    <row r="188" spans="1:15" ht="24" customHeight="1" x14ac:dyDescent="0.25">
      <c r="A188" s="40"/>
      <c r="B188" s="3"/>
      <c r="C188" s="3"/>
      <c r="D188" s="35" t="str">
        <f>IF('Kanban Board'!$B191='Kanban Board'!$B$2,"hr ?","")</f>
        <v/>
      </c>
      <c r="E188" s="3"/>
      <c r="F188" s="3"/>
      <c r="G188" s="3"/>
      <c r="H188" s="3"/>
      <c r="I188" s="3"/>
      <c r="J188" s="3"/>
      <c r="K188" s="3"/>
      <c r="L188" s="3"/>
      <c r="M188" s="3"/>
      <c r="N188" s="36"/>
      <c r="O188" s="37"/>
    </row>
    <row r="189" spans="1:15" ht="24" customHeight="1" x14ac:dyDescent="0.25">
      <c r="A189" s="40"/>
      <c r="B189" s="3"/>
      <c r="C189" s="3"/>
      <c r="D189" s="35" t="str">
        <f>IF('Kanban Board'!$B192='Kanban Board'!$B$2,"hr ?","")</f>
        <v/>
      </c>
      <c r="E189" s="3"/>
      <c r="F189" s="3"/>
      <c r="G189" s="3"/>
      <c r="H189" s="3"/>
      <c r="I189" s="3"/>
      <c r="J189" s="3"/>
      <c r="K189" s="3"/>
      <c r="L189" s="3"/>
      <c r="M189" s="3"/>
      <c r="N189" s="36"/>
      <c r="O189" s="37"/>
    </row>
    <row r="190" spans="1:15" ht="24" customHeight="1" x14ac:dyDescent="0.25">
      <c r="A190" s="40"/>
      <c r="B190" s="3"/>
      <c r="C190" s="3"/>
      <c r="D190" s="35" t="str">
        <f>IF('Kanban Board'!$B193='Kanban Board'!$B$2,"hr ?","")</f>
        <v/>
      </c>
      <c r="E190" s="3"/>
      <c r="F190" s="3"/>
      <c r="G190" s="3"/>
      <c r="H190" s="3"/>
      <c r="I190" s="3"/>
      <c r="J190" s="3"/>
      <c r="K190" s="3"/>
      <c r="L190" s="3"/>
      <c r="M190" s="3"/>
      <c r="N190" s="36"/>
      <c r="O190" s="37"/>
    </row>
    <row r="191" spans="1:15" ht="24" customHeight="1" x14ac:dyDescent="0.25">
      <c r="A191" s="40"/>
      <c r="B191" s="3"/>
      <c r="C191" s="3"/>
      <c r="D191" s="35" t="str">
        <f>IF('Kanban Board'!$B194='Kanban Board'!$B$2,"hr ?","")</f>
        <v/>
      </c>
      <c r="E191" s="3"/>
      <c r="F191" s="3"/>
      <c r="G191" s="3"/>
      <c r="H191" s="3"/>
      <c r="I191" s="3"/>
      <c r="J191" s="3"/>
      <c r="K191" s="3"/>
      <c r="L191" s="3"/>
      <c r="M191" s="3"/>
      <c r="N191" s="36"/>
      <c r="O191" s="37"/>
    </row>
    <row r="192" spans="1:15" ht="24" customHeight="1" x14ac:dyDescent="0.25">
      <c r="A192" s="40"/>
      <c r="B192" s="3"/>
      <c r="C192" s="3"/>
      <c r="D192" s="35" t="str">
        <f>IF('Kanban Board'!$B195='Kanban Board'!$B$2,"hr ?","")</f>
        <v/>
      </c>
      <c r="E192" s="3"/>
      <c r="F192" s="3"/>
      <c r="G192" s="3"/>
      <c r="H192" s="3"/>
      <c r="I192" s="3"/>
      <c r="J192" s="3"/>
      <c r="K192" s="3"/>
      <c r="L192" s="3"/>
      <c r="M192" s="3"/>
      <c r="N192" s="36"/>
      <c r="O192" s="37"/>
    </row>
    <row r="193" spans="1:15" ht="24" customHeight="1" x14ac:dyDescent="0.25">
      <c r="A193" s="40"/>
      <c r="B193" s="3"/>
      <c r="C193" s="3"/>
      <c r="D193" s="35" t="str">
        <f>IF('Kanban Board'!$B196='Kanban Board'!$B$2,"hr ?","")</f>
        <v/>
      </c>
      <c r="E193" s="3"/>
      <c r="F193" s="3"/>
      <c r="G193" s="3"/>
      <c r="H193" s="3"/>
      <c r="I193" s="3"/>
      <c r="J193" s="3"/>
      <c r="K193" s="3"/>
      <c r="L193" s="3"/>
      <c r="M193" s="3"/>
      <c r="N193" s="36"/>
      <c r="O193" s="37"/>
    </row>
    <row r="194" spans="1:15" ht="24" customHeight="1" x14ac:dyDescent="0.25">
      <c r="A194" s="40"/>
      <c r="B194" s="3"/>
      <c r="C194" s="3"/>
      <c r="D194" s="35" t="str">
        <f>IF('Kanban Board'!$B197='Kanban Board'!$B$2,"hr ?","")</f>
        <v/>
      </c>
      <c r="E194" s="3"/>
      <c r="F194" s="3"/>
      <c r="G194" s="3"/>
      <c r="H194" s="3"/>
      <c r="I194" s="3"/>
      <c r="J194" s="3"/>
      <c r="K194" s="3"/>
      <c r="L194" s="3"/>
      <c r="M194" s="3"/>
      <c r="N194" s="36"/>
      <c r="O194" s="37"/>
    </row>
    <row r="195" spans="1:15" ht="24" customHeight="1" x14ac:dyDescent="0.25">
      <c r="A195" s="40"/>
      <c r="B195" s="3"/>
      <c r="C195" s="3"/>
      <c r="D195" s="35" t="str">
        <f>IF('Kanban Board'!$B198='Kanban Board'!$B$2,"hr ?","")</f>
        <v/>
      </c>
      <c r="E195" s="3"/>
      <c r="F195" s="3"/>
      <c r="G195" s="3"/>
      <c r="H195" s="3"/>
      <c r="I195" s="3"/>
      <c r="J195" s="3"/>
      <c r="K195" s="3"/>
      <c r="L195" s="3"/>
      <c r="M195" s="3"/>
      <c r="N195" s="36"/>
      <c r="O195" s="37"/>
    </row>
    <row r="196" spans="1:15" ht="24" customHeight="1" x14ac:dyDescent="0.25">
      <c r="A196" s="40"/>
      <c r="B196" s="3"/>
      <c r="C196" s="3"/>
      <c r="D196" s="35" t="str">
        <f>IF('Kanban Board'!$B199='Kanban Board'!$B$2,"hr ?","")</f>
        <v/>
      </c>
      <c r="E196" s="3"/>
      <c r="F196" s="3"/>
      <c r="G196" s="3"/>
      <c r="H196" s="3"/>
      <c r="I196" s="3"/>
      <c r="J196" s="3"/>
      <c r="K196" s="3"/>
      <c r="L196" s="3"/>
      <c r="M196" s="3"/>
      <c r="N196" s="36"/>
      <c r="O196" s="37"/>
    </row>
    <row r="197" spans="1:15" ht="24" customHeight="1" x14ac:dyDescent="0.25">
      <c r="A197" s="40"/>
      <c r="B197" s="3"/>
      <c r="C197" s="3"/>
      <c r="D197" s="35" t="str">
        <f>IF('Kanban Board'!$B200='Kanban Board'!$B$2,"hr ?","")</f>
        <v/>
      </c>
      <c r="E197" s="3"/>
      <c r="F197" s="3"/>
      <c r="G197" s="3"/>
      <c r="H197" s="3"/>
      <c r="I197" s="3"/>
      <c r="J197" s="3"/>
      <c r="K197" s="3"/>
      <c r="L197" s="3"/>
      <c r="M197" s="3"/>
      <c r="N197" s="36"/>
      <c r="O197" s="37"/>
    </row>
    <row r="198" spans="1:15" ht="24" customHeight="1" x14ac:dyDescent="0.25">
      <c r="A198" s="40"/>
      <c r="B198" s="3"/>
      <c r="C198" s="3"/>
      <c r="D198" s="35" t="str">
        <f>IF('Kanban Board'!$B201='Kanban Board'!$B$2,"hr ?","")</f>
        <v/>
      </c>
      <c r="E198" s="3"/>
      <c r="F198" s="3"/>
      <c r="G198" s="3"/>
      <c r="H198" s="3"/>
      <c r="I198" s="3"/>
      <c r="J198" s="3"/>
      <c r="K198" s="3"/>
      <c r="L198" s="3"/>
      <c r="M198" s="3"/>
      <c r="N198" s="36"/>
      <c r="O198" s="37"/>
    </row>
    <row r="199" spans="1:15" ht="24" customHeight="1" x14ac:dyDescent="0.25">
      <c r="A199" s="40"/>
      <c r="B199" s="3"/>
      <c r="C199" s="3"/>
      <c r="D199" s="35" t="str">
        <f>IF('Kanban Board'!$B202='Kanban Board'!$B$2,"hr ?","")</f>
        <v/>
      </c>
      <c r="E199" s="3"/>
      <c r="F199" s="3"/>
      <c r="G199" s="3"/>
      <c r="H199" s="3"/>
      <c r="I199" s="3"/>
      <c r="J199" s="3"/>
      <c r="K199" s="3"/>
      <c r="L199" s="3"/>
      <c r="M199" s="3"/>
      <c r="N199" s="36"/>
      <c r="O199" s="37"/>
    </row>
    <row r="200" spans="1:15" ht="24" customHeight="1" x14ac:dyDescent="0.25">
      <c r="A200" s="40"/>
      <c r="B200" s="3"/>
      <c r="C200" s="3"/>
      <c r="D200" s="35" t="str">
        <f>IF('Kanban Board'!$B203='Kanban Board'!$B$2,"hr ?","")</f>
        <v/>
      </c>
      <c r="E200" s="3"/>
      <c r="F200" s="3"/>
      <c r="G200" s="3"/>
      <c r="H200" s="3"/>
      <c r="I200" s="3"/>
      <c r="J200" s="3"/>
      <c r="K200" s="3"/>
      <c r="L200" s="3"/>
      <c r="M200" s="3"/>
      <c r="N200" s="36"/>
      <c r="O200" s="37"/>
    </row>
    <row r="201" spans="1:15" ht="24" customHeight="1" x14ac:dyDescent="0.25">
      <c r="A201" s="40"/>
      <c r="B201" s="3"/>
      <c r="C201" s="3"/>
      <c r="D201" s="35" t="str">
        <f>IF('Kanban Board'!$B204='Kanban Board'!$B$2,"hr ?","")</f>
        <v/>
      </c>
      <c r="E201" s="3"/>
      <c r="F201" s="3"/>
      <c r="G201" s="3"/>
      <c r="H201" s="3"/>
      <c r="I201" s="3"/>
      <c r="J201" s="3"/>
      <c r="K201" s="3"/>
      <c r="L201" s="3"/>
      <c r="M201" s="3"/>
      <c r="N201" s="36"/>
      <c r="O201" s="37"/>
    </row>
    <row r="202" spans="1:15" ht="24" customHeight="1" x14ac:dyDescent="0.25">
      <c r="A202" s="40"/>
      <c r="B202" s="3"/>
      <c r="C202" s="3"/>
      <c r="D202" s="35" t="str">
        <f>IF('Kanban Board'!$B205='Kanban Board'!$B$2,"hr ?","")</f>
        <v/>
      </c>
      <c r="E202" s="3"/>
      <c r="F202" s="3"/>
      <c r="G202" s="3"/>
      <c r="H202" s="3"/>
      <c r="I202" s="3"/>
      <c r="J202" s="3"/>
      <c r="K202" s="3"/>
      <c r="L202" s="3"/>
      <c r="M202" s="3"/>
      <c r="N202" s="36"/>
      <c r="O202" s="37"/>
    </row>
    <row r="203" spans="1:15" ht="24" customHeight="1" x14ac:dyDescent="0.25">
      <c r="A203" s="40"/>
      <c r="B203" s="3"/>
      <c r="C203" s="3"/>
      <c r="D203" s="35" t="str">
        <f>IF('Kanban Board'!$B206='Kanban Board'!$B$2,"hr ?","")</f>
        <v/>
      </c>
      <c r="E203" s="3"/>
      <c r="F203" s="3"/>
      <c r="G203" s="3"/>
      <c r="H203" s="3"/>
      <c r="I203" s="3"/>
      <c r="J203" s="3"/>
      <c r="K203" s="3"/>
      <c r="L203" s="3"/>
      <c r="M203" s="3"/>
      <c r="N203" s="36"/>
      <c r="O203" s="37"/>
    </row>
    <row r="204" spans="1:15" ht="24" customHeight="1" x14ac:dyDescent="0.25">
      <c r="A204" s="40"/>
      <c r="B204" s="3"/>
      <c r="C204" s="3"/>
      <c r="D204" s="35" t="str">
        <f>IF('Kanban Board'!$B207='Kanban Board'!$B$2,"hr ?","")</f>
        <v/>
      </c>
      <c r="E204" s="3"/>
      <c r="F204" s="3"/>
      <c r="G204" s="3"/>
      <c r="H204" s="3"/>
      <c r="I204" s="3"/>
      <c r="J204" s="3"/>
      <c r="K204" s="3"/>
      <c r="L204" s="3"/>
      <c r="M204" s="3"/>
      <c r="N204" s="36"/>
      <c r="O204" s="37"/>
    </row>
  </sheetData>
  <mergeCells count="1">
    <mergeCell ref="E1:O1"/>
  </mergeCells>
  <conditionalFormatting sqref="D5:D204">
    <cfRule type="containsText" dxfId="0" priority="1" operator="containsText" text="hr ~?">
      <formula>NOT(ISERROR(SEARCH(("hr ~?"),(D5))))</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prompt="Click and enter a value from range 'User Stories'!$M$4:$M$203" xr:uid="{00000000-0002-0000-0100-000000000000}">
          <x14:formula1>
            <xm:f>'User Stories'!$M$4:$M$203</xm:f>
          </x14:formula1>
          <xm:sqref>A5:A204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03"/>
  <sheetViews>
    <sheetView workbookViewId="0">
      <pane ySplit="3" topLeftCell="A4" activePane="bottomLeft" state="frozen"/>
      <selection pane="bottomLeft" activeCell="B5" sqref="B5"/>
    </sheetView>
  </sheetViews>
  <sheetFormatPr defaultColWidth="14.44140625" defaultRowHeight="12.75" customHeight="1" x14ac:dyDescent="0.25"/>
  <cols>
    <col min="1" max="1" width="5.88671875" customWidth="1"/>
    <col min="2" max="2" width="8.6640625" customWidth="1"/>
    <col min="3" max="3" width="28.6640625" customWidth="1"/>
    <col min="4" max="4" width="5.88671875" customWidth="1"/>
    <col min="5" max="12" width="32.44140625" customWidth="1"/>
    <col min="13" max="13" width="32.44140625" hidden="1" customWidth="1"/>
  </cols>
  <sheetData>
    <row r="1" spans="1:13" ht="40.799999999999997" x14ac:dyDescent="0.25">
      <c r="A1" s="1"/>
      <c r="B1" s="5" t="s">
        <v>3</v>
      </c>
      <c r="C1" s="7"/>
      <c r="D1" s="1"/>
      <c r="E1" s="1"/>
      <c r="F1" s="1"/>
      <c r="G1" s="1"/>
      <c r="H1" s="1"/>
      <c r="I1" s="1"/>
      <c r="J1" s="1"/>
      <c r="K1" s="1"/>
      <c r="L1" s="1"/>
      <c r="M1" s="3"/>
    </row>
    <row r="2" spans="1:13" ht="20.399999999999999" x14ac:dyDescent="0.25">
      <c r="A2" s="1"/>
      <c r="B2" s="5" t="s">
        <v>6</v>
      </c>
      <c r="C2" s="10" t="s">
        <v>7</v>
      </c>
      <c r="D2" s="1"/>
      <c r="E2" s="1"/>
      <c r="F2" s="1"/>
      <c r="G2" s="1"/>
      <c r="H2" s="1"/>
      <c r="I2" s="1"/>
      <c r="J2" s="1"/>
      <c r="K2" s="1"/>
      <c r="L2" s="1"/>
      <c r="M2" s="3"/>
    </row>
    <row r="3" spans="1:13" ht="27" customHeight="1" x14ac:dyDescent="0.25">
      <c r="A3" s="4" t="s">
        <v>8</v>
      </c>
      <c r="B3" s="4" t="s">
        <v>9</v>
      </c>
      <c r="C3" s="12" t="s">
        <v>0</v>
      </c>
      <c r="D3" s="4" t="s">
        <v>11</v>
      </c>
      <c r="E3" s="4" t="s">
        <v>12</v>
      </c>
      <c r="F3" s="4" t="s">
        <v>14</v>
      </c>
      <c r="G3" s="4" t="s">
        <v>14</v>
      </c>
      <c r="H3" s="4" t="s">
        <v>14</v>
      </c>
      <c r="I3" s="4" t="s">
        <v>14</v>
      </c>
      <c r="J3" s="4" t="s">
        <v>14</v>
      </c>
      <c r="K3" s="4" t="s">
        <v>14</v>
      </c>
      <c r="L3" s="4" t="s">
        <v>14</v>
      </c>
      <c r="M3" s="4" t="s">
        <v>15</v>
      </c>
    </row>
    <row r="4" spans="1:13" ht="15" customHeight="1" x14ac:dyDescent="0.25">
      <c r="A4" s="17" t="str">
        <f ca="1">IFERROR(__xludf.DUMMYFUNCTION("importRange($C$1, ""Product Backlog!$A$2:$L$201"")"),"#N/A")</f>
        <v>#N/A</v>
      </c>
      <c r="B4" s="17"/>
      <c r="C4" s="17"/>
      <c r="D4" s="19"/>
      <c r="E4" s="17"/>
      <c r="F4" s="17"/>
      <c r="G4" s="17"/>
      <c r="H4" s="17"/>
      <c r="I4" s="17"/>
      <c r="J4" s="17"/>
      <c r="K4" s="17"/>
      <c r="L4" s="17"/>
      <c r="M4" s="17" t="str">
        <f t="shared" ref="M4:M203" si="0">IF($B4=$C$2,$C4,"")</f>
        <v/>
      </c>
    </row>
    <row r="5" spans="1:13" ht="15" customHeight="1" x14ac:dyDescent="0.25">
      <c r="A5" s="17"/>
      <c r="B5" s="17"/>
      <c r="C5" s="17"/>
      <c r="D5" s="19"/>
      <c r="E5" s="17"/>
      <c r="F5" s="17"/>
      <c r="G5" s="17"/>
      <c r="H5" s="17"/>
      <c r="I5" s="17"/>
      <c r="J5" s="17"/>
      <c r="K5" s="17"/>
      <c r="L5" s="17"/>
      <c r="M5" s="17" t="str">
        <f t="shared" si="0"/>
        <v/>
      </c>
    </row>
    <row r="6" spans="1:13" ht="15" customHeight="1" x14ac:dyDescent="0.25">
      <c r="A6" s="17"/>
      <c r="B6" s="17"/>
      <c r="C6" s="17"/>
      <c r="D6" s="19"/>
      <c r="E6" s="17"/>
      <c r="F6" s="17"/>
      <c r="G6" s="17"/>
      <c r="H6" s="17"/>
      <c r="I6" s="17"/>
      <c r="J6" s="17"/>
      <c r="K6" s="17"/>
      <c r="L6" s="17"/>
      <c r="M6" s="17" t="str">
        <f t="shared" si="0"/>
        <v/>
      </c>
    </row>
    <row r="7" spans="1:13" ht="15" customHeight="1" x14ac:dyDescent="0.25">
      <c r="A7" s="17"/>
      <c r="B7" s="17"/>
      <c r="C7" s="17"/>
      <c r="D7" s="19"/>
      <c r="E7" s="17"/>
      <c r="F7" s="17"/>
      <c r="G7" s="17"/>
      <c r="H7" s="17"/>
      <c r="I7" s="17"/>
      <c r="J7" s="17"/>
      <c r="K7" s="17"/>
      <c r="L7" s="17"/>
      <c r="M7" s="17" t="str">
        <f t="shared" si="0"/>
        <v/>
      </c>
    </row>
    <row r="8" spans="1:13" ht="15" customHeight="1" x14ac:dyDescent="0.25">
      <c r="A8" s="17"/>
      <c r="B8" s="17"/>
      <c r="C8" s="17"/>
      <c r="D8" s="19"/>
      <c r="E8" s="17"/>
      <c r="F8" s="17"/>
      <c r="G8" s="17"/>
      <c r="H8" s="17"/>
      <c r="I8" s="17"/>
      <c r="J8" s="17"/>
      <c r="K8" s="17"/>
      <c r="L8" s="17"/>
      <c r="M8" s="17" t="str">
        <f t="shared" si="0"/>
        <v/>
      </c>
    </row>
    <row r="9" spans="1:13" ht="15" customHeight="1" x14ac:dyDescent="0.25">
      <c r="A9" s="17"/>
      <c r="B9" s="17"/>
      <c r="C9" s="17"/>
      <c r="D9" s="19"/>
      <c r="E9" s="17"/>
      <c r="F9" s="17"/>
      <c r="G9" s="17"/>
      <c r="H9" s="17"/>
      <c r="I9" s="17"/>
      <c r="J9" s="17"/>
      <c r="K9" s="17"/>
      <c r="L9" s="17"/>
      <c r="M9" s="17" t="str">
        <f t="shared" si="0"/>
        <v/>
      </c>
    </row>
    <row r="10" spans="1:13" ht="15" customHeight="1" x14ac:dyDescent="0.25">
      <c r="A10" s="17"/>
      <c r="B10" s="17"/>
      <c r="C10" s="17"/>
      <c r="D10" s="19"/>
      <c r="E10" s="17"/>
      <c r="F10" s="17"/>
      <c r="G10" s="17"/>
      <c r="H10" s="17"/>
      <c r="I10" s="17"/>
      <c r="J10" s="17"/>
      <c r="K10" s="17"/>
      <c r="L10" s="17"/>
      <c r="M10" s="17" t="str">
        <f t="shared" si="0"/>
        <v/>
      </c>
    </row>
    <row r="11" spans="1:13" ht="15" customHeight="1" x14ac:dyDescent="0.25">
      <c r="A11" s="17"/>
      <c r="B11" s="17"/>
      <c r="C11" s="17"/>
      <c r="D11" s="19"/>
      <c r="E11" s="17"/>
      <c r="F11" s="17"/>
      <c r="G11" s="17"/>
      <c r="H11" s="17"/>
      <c r="I11" s="17"/>
      <c r="J11" s="17"/>
      <c r="K11" s="17"/>
      <c r="L11" s="17"/>
      <c r="M11" s="17" t="str">
        <f t="shared" si="0"/>
        <v/>
      </c>
    </row>
    <row r="12" spans="1:13" ht="15" customHeight="1" x14ac:dyDescent="0.25">
      <c r="A12" s="17"/>
      <c r="B12" s="17"/>
      <c r="C12" s="17"/>
      <c r="D12" s="19"/>
      <c r="E12" s="17"/>
      <c r="F12" s="17"/>
      <c r="G12" s="17"/>
      <c r="H12" s="17"/>
      <c r="I12" s="17"/>
      <c r="J12" s="17"/>
      <c r="K12" s="17"/>
      <c r="L12" s="17"/>
      <c r="M12" s="17" t="str">
        <f t="shared" si="0"/>
        <v/>
      </c>
    </row>
    <row r="13" spans="1:13" ht="15" customHeight="1" x14ac:dyDescent="0.25">
      <c r="A13" s="17"/>
      <c r="B13" s="17"/>
      <c r="C13" s="17"/>
      <c r="D13" s="19"/>
      <c r="E13" s="17"/>
      <c r="F13" s="17"/>
      <c r="G13" s="17"/>
      <c r="H13" s="17"/>
      <c r="I13" s="17"/>
      <c r="J13" s="17"/>
      <c r="K13" s="17"/>
      <c r="L13" s="17"/>
      <c r="M13" s="17" t="str">
        <f t="shared" si="0"/>
        <v/>
      </c>
    </row>
    <row r="14" spans="1:13" ht="15" customHeight="1" x14ac:dyDescent="0.25">
      <c r="A14" s="17"/>
      <c r="B14" s="17"/>
      <c r="C14" s="17"/>
      <c r="D14" s="19"/>
      <c r="E14" s="17"/>
      <c r="F14" s="17"/>
      <c r="G14" s="17"/>
      <c r="H14" s="17"/>
      <c r="I14" s="17"/>
      <c r="J14" s="17"/>
      <c r="K14" s="17"/>
      <c r="L14" s="17"/>
      <c r="M14" s="17" t="str">
        <f t="shared" si="0"/>
        <v/>
      </c>
    </row>
    <row r="15" spans="1:13" ht="15" customHeight="1" x14ac:dyDescent="0.25">
      <c r="A15" s="17"/>
      <c r="B15" s="17"/>
      <c r="C15" s="17"/>
      <c r="D15" s="19"/>
      <c r="E15" s="17"/>
      <c r="F15" s="17"/>
      <c r="G15" s="17"/>
      <c r="H15" s="17"/>
      <c r="I15" s="17"/>
      <c r="J15" s="17"/>
      <c r="K15" s="17"/>
      <c r="L15" s="17"/>
      <c r="M15" s="17" t="str">
        <f t="shared" si="0"/>
        <v/>
      </c>
    </row>
    <row r="16" spans="1:13" ht="15" customHeight="1" x14ac:dyDescent="0.25">
      <c r="A16" s="17"/>
      <c r="B16" s="17"/>
      <c r="C16" s="17"/>
      <c r="D16" s="19"/>
      <c r="E16" s="17"/>
      <c r="F16" s="17"/>
      <c r="G16" s="17"/>
      <c r="H16" s="17"/>
      <c r="I16" s="17"/>
      <c r="J16" s="17"/>
      <c r="K16" s="17"/>
      <c r="L16" s="17"/>
      <c r="M16" s="17" t="str">
        <f t="shared" si="0"/>
        <v/>
      </c>
    </row>
    <row r="17" spans="1:13" ht="15" customHeight="1" x14ac:dyDescent="0.25">
      <c r="A17" s="17"/>
      <c r="B17" s="17"/>
      <c r="C17" s="17"/>
      <c r="D17" s="19"/>
      <c r="E17" s="17"/>
      <c r="F17" s="17"/>
      <c r="G17" s="17"/>
      <c r="H17" s="17"/>
      <c r="I17" s="17"/>
      <c r="J17" s="17"/>
      <c r="K17" s="17"/>
      <c r="L17" s="17"/>
      <c r="M17" s="17" t="str">
        <f t="shared" si="0"/>
        <v/>
      </c>
    </row>
    <row r="18" spans="1:13" ht="15" customHeight="1" x14ac:dyDescent="0.25">
      <c r="A18" s="17"/>
      <c r="B18" s="17"/>
      <c r="C18" s="17"/>
      <c r="D18" s="19"/>
      <c r="E18" s="17"/>
      <c r="F18" s="17"/>
      <c r="G18" s="17"/>
      <c r="H18" s="17"/>
      <c r="I18" s="17"/>
      <c r="J18" s="17"/>
      <c r="K18" s="17"/>
      <c r="L18" s="17"/>
      <c r="M18" s="17" t="str">
        <f t="shared" si="0"/>
        <v/>
      </c>
    </row>
    <row r="19" spans="1:13" ht="15" customHeight="1" x14ac:dyDescent="0.25">
      <c r="A19" s="17"/>
      <c r="B19" s="17"/>
      <c r="C19" s="17"/>
      <c r="D19" s="19"/>
      <c r="E19" s="17"/>
      <c r="F19" s="17"/>
      <c r="G19" s="17"/>
      <c r="H19" s="17"/>
      <c r="I19" s="17"/>
      <c r="J19" s="17"/>
      <c r="K19" s="17"/>
      <c r="L19" s="17"/>
      <c r="M19" s="17" t="str">
        <f t="shared" si="0"/>
        <v/>
      </c>
    </row>
    <row r="20" spans="1:13" ht="15" customHeight="1" x14ac:dyDescent="0.25">
      <c r="A20" s="17"/>
      <c r="B20" s="17"/>
      <c r="C20" s="17"/>
      <c r="D20" s="19"/>
      <c r="E20" s="17"/>
      <c r="F20" s="17"/>
      <c r="G20" s="17"/>
      <c r="H20" s="17"/>
      <c r="I20" s="17"/>
      <c r="J20" s="17"/>
      <c r="K20" s="17"/>
      <c r="L20" s="17"/>
      <c r="M20" s="17" t="str">
        <f t="shared" si="0"/>
        <v/>
      </c>
    </row>
    <row r="21" spans="1:13" ht="15" customHeight="1" x14ac:dyDescent="0.25">
      <c r="A21" s="17"/>
      <c r="B21" s="17"/>
      <c r="C21" s="17"/>
      <c r="D21" s="19"/>
      <c r="E21" s="17"/>
      <c r="F21" s="17"/>
      <c r="G21" s="17"/>
      <c r="H21" s="17"/>
      <c r="I21" s="17"/>
      <c r="J21" s="17"/>
      <c r="K21" s="17"/>
      <c r="L21" s="17"/>
      <c r="M21" s="17" t="str">
        <f t="shared" si="0"/>
        <v/>
      </c>
    </row>
    <row r="22" spans="1:13" ht="15" customHeight="1" x14ac:dyDescent="0.25">
      <c r="A22" s="17"/>
      <c r="B22" s="17"/>
      <c r="C22" s="17"/>
      <c r="D22" s="19"/>
      <c r="E22" s="17"/>
      <c r="F22" s="17"/>
      <c r="G22" s="17"/>
      <c r="H22" s="17"/>
      <c r="I22" s="17"/>
      <c r="J22" s="17"/>
      <c r="K22" s="17"/>
      <c r="L22" s="17"/>
      <c r="M22" s="17" t="str">
        <f t="shared" si="0"/>
        <v/>
      </c>
    </row>
    <row r="23" spans="1:13" ht="15" customHeight="1" x14ac:dyDescent="0.25">
      <c r="A23" s="17"/>
      <c r="B23" s="17"/>
      <c r="C23" s="17"/>
      <c r="D23" s="19"/>
      <c r="E23" s="17"/>
      <c r="F23" s="17"/>
      <c r="G23" s="17"/>
      <c r="H23" s="17"/>
      <c r="I23" s="17"/>
      <c r="J23" s="17"/>
      <c r="K23" s="17"/>
      <c r="L23" s="17"/>
      <c r="M23" s="17" t="str">
        <f t="shared" si="0"/>
        <v/>
      </c>
    </row>
    <row r="24" spans="1:13" ht="15" customHeight="1" x14ac:dyDescent="0.25">
      <c r="A24" s="17"/>
      <c r="B24" s="17"/>
      <c r="C24" s="17"/>
      <c r="D24" s="19"/>
      <c r="E24" s="17"/>
      <c r="F24" s="17"/>
      <c r="G24" s="17"/>
      <c r="H24" s="17"/>
      <c r="I24" s="17"/>
      <c r="J24" s="17"/>
      <c r="K24" s="17"/>
      <c r="L24" s="17"/>
      <c r="M24" s="17" t="str">
        <f t="shared" si="0"/>
        <v/>
      </c>
    </row>
    <row r="25" spans="1:13" ht="15" customHeight="1" x14ac:dyDescent="0.25">
      <c r="A25" s="17"/>
      <c r="B25" s="17"/>
      <c r="C25" s="17"/>
      <c r="D25" s="19"/>
      <c r="E25" s="17"/>
      <c r="F25" s="17"/>
      <c r="G25" s="17"/>
      <c r="H25" s="17"/>
      <c r="I25" s="17"/>
      <c r="J25" s="17"/>
      <c r="K25" s="17"/>
      <c r="L25" s="17"/>
      <c r="M25" s="17" t="str">
        <f t="shared" si="0"/>
        <v/>
      </c>
    </row>
    <row r="26" spans="1:13" ht="15" customHeight="1" x14ac:dyDescent="0.25">
      <c r="A26" s="17"/>
      <c r="B26" s="17"/>
      <c r="C26" s="17"/>
      <c r="D26" s="19"/>
      <c r="E26" s="17"/>
      <c r="F26" s="17"/>
      <c r="G26" s="17"/>
      <c r="H26" s="17"/>
      <c r="I26" s="17"/>
      <c r="J26" s="17"/>
      <c r="K26" s="17"/>
      <c r="L26" s="17"/>
      <c r="M26" s="17" t="str">
        <f t="shared" si="0"/>
        <v/>
      </c>
    </row>
    <row r="27" spans="1:13" ht="15" customHeight="1" x14ac:dyDescent="0.25">
      <c r="A27" s="17"/>
      <c r="B27" s="17"/>
      <c r="C27" s="17"/>
      <c r="D27" s="19"/>
      <c r="E27" s="17"/>
      <c r="F27" s="17"/>
      <c r="G27" s="17"/>
      <c r="H27" s="17"/>
      <c r="I27" s="17"/>
      <c r="J27" s="17"/>
      <c r="K27" s="17"/>
      <c r="L27" s="17"/>
      <c r="M27" s="17" t="str">
        <f t="shared" si="0"/>
        <v/>
      </c>
    </row>
    <row r="28" spans="1:13" ht="15" customHeight="1" x14ac:dyDescent="0.25">
      <c r="A28" s="17"/>
      <c r="B28" s="17"/>
      <c r="C28" s="17"/>
      <c r="D28" s="19"/>
      <c r="E28" s="17"/>
      <c r="F28" s="17"/>
      <c r="G28" s="17"/>
      <c r="H28" s="17"/>
      <c r="I28" s="17"/>
      <c r="J28" s="17"/>
      <c r="K28" s="17"/>
      <c r="L28" s="17"/>
      <c r="M28" s="17" t="str">
        <f t="shared" si="0"/>
        <v/>
      </c>
    </row>
    <row r="29" spans="1:13" ht="15" customHeight="1" x14ac:dyDescent="0.25">
      <c r="A29" s="17"/>
      <c r="B29" s="17"/>
      <c r="C29" s="17"/>
      <c r="D29" s="19"/>
      <c r="E29" s="17"/>
      <c r="F29" s="17"/>
      <c r="G29" s="17"/>
      <c r="H29" s="17"/>
      <c r="I29" s="17"/>
      <c r="J29" s="17"/>
      <c r="K29" s="17"/>
      <c r="L29" s="17"/>
      <c r="M29" s="17" t="str">
        <f t="shared" si="0"/>
        <v/>
      </c>
    </row>
    <row r="30" spans="1:13" ht="15" customHeight="1" x14ac:dyDescent="0.25">
      <c r="A30" s="17"/>
      <c r="B30" s="17"/>
      <c r="C30" s="17"/>
      <c r="D30" s="19"/>
      <c r="E30" s="17"/>
      <c r="F30" s="17"/>
      <c r="G30" s="17"/>
      <c r="H30" s="17"/>
      <c r="I30" s="17"/>
      <c r="J30" s="17"/>
      <c r="K30" s="17"/>
      <c r="L30" s="17"/>
      <c r="M30" s="17" t="str">
        <f t="shared" si="0"/>
        <v/>
      </c>
    </row>
    <row r="31" spans="1:13" ht="15" customHeight="1" x14ac:dyDescent="0.25">
      <c r="A31" s="17"/>
      <c r="B31" s="17"/>
      <c r="C31" s="17"/>
      <c r="D31" s="19"/>
      <c r="E31" s="17"/>
      <c r="F31" s="17"/>
      <c r="G31" s="17"/>
      <c r="H31" s="17"/>
      <c r="I31" s="17"/>
      <c r="J31" s="17"/>
      <c r="K31" s="17"/>
      <c r="L31" s="17"/>
      <c r="M31" s="17" t="str">
        <f t="shared" si="0"/>
        <v/>
      </c>
    </row>
    <row r="32" spans="1:13" ht="15" customHeight="1" x14ac:dyDescent="0.25">
      <c r="A32" s="17"/>
      <c r="B32" s="17"/>
      <c r="C32" s="17"/>
      <c r="D32" s="19"/>
      <c r="E32" s="17"/>
      <c r="F32" s="17"/>
      <c r="G32" s="17"/>
      <c r="H32" s="17"/>
      <c r="I32" s="17"/>
      <c r="J32" s="17"/>
      <c r="K32" s="17"/>
      <c r="L32" s="17"/>
      <c r="M32" s="17" t="str">
        <f t="shared" si="0"/>
        <v/>
      </c>
    </row>
    <row r="33" spans="1:13" ht="15" customHeight="1" x14ac:dyDescent="0.25">
      <c r="A33" s="17"/>
      <c r="B33" s="17"/>
      <c r="C33" s="17"/>
      <c r="D33" s="19"/>
      <c r="E33" s="17"/>
      <c r="F33" s="17"/>
      <c r="G33" s="17"/>
      <c r="H33" s="17"/>
      <c r="I33" s="17"/>
      <c r="J33" s="17"/>
      <c r="K33" s="17"/>
      <c r="L33" s="17"/>
      <c r="M33" s="17" t="str">
        <f t="shared" si="0"/>
        <v/>
      </c>
    </row>
    <row r="34" spans="1:13" ht="15" customHeight="1" x14ac:dyDescent="0.25">
      <c r="A34" s="17"/>
      <c r="B34" s="17"/>
      <c r="C34" s="17"/>
      <c r="D34" s="19"/>
      <c r="E34" s="17"/>
      <c r="F34" s="17"/>
      <c r="G34" s="17"/>
      <c r="H34" s="17"/>
      <c r="I34" s="17"/>
      <c r="J34" s="17"/>
      <c r="K34" s="17"/>
      <c r="L34" s="17"/>
      <c r="M34" s="17" t="str">
        <f t="shared" si="0"/>
        <v/>
      </c>
    </row>
    <row r="35" spans="1:13" ht="15" customHeight="1" x14ac:dyDescent="0.25">
      <c r="A35" s="17"/>
      <c r="B35" s="17"/>
      <c r="C35" s="17"/>
      <c r="D35" s="19"/>
      <c r="E35" s="17"/>
      <c r="F35" s="17"/>
      <c r="G35" s="17"/>
      <c r="H35" s="17"/>
      <c r="I35" s="17"/>
      <c r="J35" s="17"/>
      <c r="K35" s="17"/>
      <c r="L35" s="17"/>
      <c r="M35" s="17" t="str">
        <f t="shared" si="0"/>
        <v/>
      </c>
    </row>
    <row r="36" spans="1:13" ht="15" customHeight="1" x14ac:dyDescent="0.25">
      <c r="A36" s="17"/>
      <c r="B36" s="17"/>
      <c r="C36" s="17"/>
      <c r="D36" s="19"/>
      <c r="E36" s="17"/>
      <c r="F36" s="17"/>
      <c r="G36" s="17"/>
      <c r="H36" s="17"/>
      <c r="I36" s="17"/>
      <c r="J36" s="17"/>
      <c r="K36" s="17"/>
      <c r="L36" s="17"/>
      <c r="M36" s="17" t="str">
        <f t="shared" si="0"/>
        <v/>
      </c>
    </row>
    <row r="37" spans="1:13" ht="15" customHeight="1" x14ac:dyDescent="0.25">
      <c r="A37" s="17"/>
      <c r="B37" s="17"/>
      <c r="C37" s="17"/>
      <c r="D37" s="19"/>
      <c r="E37" s="17"/>
      <c r="F37" s="17"/>
      <c r="G37" s="17"/>
      <c r="H37" s="17"/>
      <c r="I37" s="17"/>
      <c r="J37" s="17"/>
      <c r="K37" s="17"/>
      <c r="L37" s="17"/>
      <c r="M37" s="17" t="str">
        <f t="shared" si="0"/>
        <v/>
      </c>
    </row>
    <row r="38" spans="1:13" ht="15" customHeight="1" x14ac:dyDescent="0.25">
      <c r="A38" s="17"/>
      <c r="B38" s="17"/>
      <c r="C38" s="17"/>
      <c r="D38" s="19"/>
      <c r="E38" s="17"/>
      <c r="F38" s="17"/>
      <c r="G38" s="17"/>
      <c r="H38" s="17"/>
      <c r="I38" s="17"/>
      <c r="J38" s="17"/>
      <c r="K38" s="17"/>
      <c r="L38" s="17"/>
      <c r="M38" s="17" t="str">
        <f t="shared" si="0"/>
        <v/>
      </c>
    </row>
    <row r="39" spans="1:13" ht="15" customHeight="1" x14ac:dyDescent="0.25">
      <c r="A39" s="17"/>
      <c r="B39" s="17"/>
      <c r="C39" s="17"/>
      <c r="D39" s="19"/>
      <c r="E39" s="17"/>
      <c r="F39" s="17"/>
      <c r="G39" s="17"/>
      <c r="H39" s="17"/>
      <c r="I39" s="17"/>
      <c r="J39" s="17"/>
      <c r="K39" s="17"/>
      <c r="L39" s="17"/>
      <c r="M39" s="17" t="str">
        <f t="shared" si="0"/>
        <v/>
      </c>
    </row>
    <row r="40" spans="1:13" ht="15" customHeight="1" x14ac:dyDescent="0.25">
      <c r="A40" s="17"/>
      <c r="B40" s="17"/>
      <c r="C40" s="17"/>
      <c r="D40" s="19"/>
      <c r="E40" s="17"/>
      <c r="F40" s="17"/>
      <c r="G40" s="17"/>
      <c r="H40" s="17"/>
      <c r="I40" s="17"/>
      <c r="J40" s="17"/>
      <c r="K40" s="17"/>
      <c r="L40" s="17"/>
      <c r="M40" s="17" t="str">
        <f t="shared" si="0"/>
        <v/>
      </c>
    </row>
    <row r="41" spans="1:13" ht="15" customHeight="1" x14ac:dyDescent="0.25">
      <c r="A41" s="17"/>
      <c r="B41" s="17"/>
      <c r="C41" s="17"/>
      <c r="D41" s="19"/>
      <c r="E41" s="17"/>
      <c r="F41" s="17"/>
      <c r="G41" s="17"/>
      <c r="H41" s="17"/>
      <c r="I41" s="17"/>
      <c r="J41" s="17"/>
      <c r="K41" s="17"/>
      <c r="L41" s="17"/>
      <c r="M41" s="17" t="str">
        <f t="shared" si="0"/>
        <v/>
      </c>
    </row>
    <row r="42" spans="1:13" ht="15" customHeight="1" x14ac:dyDescent="0.25">
      <c r="A42" s="17"/>
      <c r="B42" s="17"/>
      <c r="C42" s="17"/>
      <c r="D42" s="19"/>
      <c r="E42" s="17"/>
      <c r="F42" s="17"/>
      <c r="G42" s="17"/>
      <c r="H42" s="17"/>
      <c r="I42" s="17"/>
      <c r="J42" s="17"/>
      <c r="K42" s="17"/>
      <c r="L42" s="17"/>
      <c r="M42" s="17" t="str">
        <f t="shared" si="0"/>
        <v/>
      </c>
    </row>
    <row r="43" spans="1:13" ht="15" customHeight="1" x14ac:dyDescent="0.25">
      <c r="A43" s="17"/>
      <c r="B43" s="17"/>
      <c r="C43" s="17"/>
      <c r="D43" s="19"/>
      <c r="E43" s="17"/>
      <c r="F43" s="17"/>
      <c r="G43" s="17"/>
      <c r="H43" s="17"/>
      <c r="I43" s="17"/>
      <c r="J43" s="17"/>
      <c r="K43" s="17"/>
      <c r="L43" s="17"/>
      <c r="M43" s="17" t="str">
        <f t="shared" si="0"/>
        <v/>
      </c>
    </row>
    <row r="44" spans="1:13" ht="15" customHeight="1" x14ac:dyDescent="0.25">
      <c r="A44" s="17"/>
      <c r="B44" s="17"/>
      <c r="C44" s="17"/>
      <c r="D44" s="19"/>
      <c r="E44" s="17"/>
      <c r="F44" s="17"/>
      <c r="G44" s="17"/>
      <c r="H44" s="17"/>
      <c r="I44" s="17"/>
      <c r="J44" s="17"/>
      <c r="K44" s="17"/>
      <c r="L44" s="17"/>
      <c r="M44" s="17" t="str">
        <f t="shared" si="0"/>
        <v/>
      </c>
    </row>
    <row r="45" spans="1:13" ht="15" customHeight="1" x14ac:dyDescent="0.25">
      <c r="A45" s="17"/>
      <c r="B45" s="17"/>
      <c r="C45" s="17"/>
      <c r="D45" s="19"/>
      <c r="E45" s="17"/>
      <c r="F45" s="17"/>
      <c r="G45" s="17"/>
      <c r="H45" s="17"/>
      <c r="I45" s="17"/>
      <c r="J45" s="17"/>
      <c r="K45" s="17"/>
      <c r="L45" s="17"/>
      <c r="M45" s="17" t="str">
        <f t="shared" si="0"/>
        <v/>
      </c>
    </row>
    <row r="46" spans="1:13" ht="15" customHeight="1" x14ac:dyDescent="0.25">
      <c r="A46" s="17"/>
      <c r="B46" s="17"/>
      <c r="C46" s="17"/>
      <c r="D46" s="19"/>
      <c r="E46" s="17"/>
      <c r="F46" s="17"/>
      <c r="G46" s="17"/>
      <c r="H46" s="17"/>
      <c r="I46" s="17"/>
      <c r="J46" s="17"/>
      <c r="K46" s="17"/>
      <c r="L46" s="17"/>
      <c r="M46" s="17" t="str">
        <f t="shared" si="0"/>
        <v/>
      </c>
    </row>
    <row r="47" spans="1:13" ht="15" customHeight="1" x14ac:dyDescent="0.25">
      <c r="A47" s="17"/>
      <c r="B47" s="17"/>
      <c r="C47" s="17"/>
      <c r="D47" s="19"/>
      <c r="E47" s="17"/>
      <c r="F47" s="17"/>
      <c r="G47" s="17"/>
      <c r="H47" s="17"/>
      <c r="I47" s="17"/>
      <c r="J47" s="17"/>
      <c r="K47" s="17"/>
      <c r="L47" s="17"/>
      <c r="M47" s="17" t="str">
        <f t="shared" si="0"/>
        <v/>
      </c>
    </row>
    <row r="48" spans="1:13" ht="15" customHeight="1" x14ac:dyDescent="0.25">
      <c r="A48" s="17"/>
      <c r="B48" s="17"/>
      <c r="C48" s="17"/>
      <c r="D48" s="19"/>
      <c r="E48" s="17"/>
      <c r="F48" s="17"/>
      <c r="G48" s="17"/>
      <c r="H48" s="17"/>
      <c r="I48" s="17"/>
      <c r="J48" s="17"/>
      <c r="K48" s="17"/>
      <c r="L48" s="17"/>
      <c r="M48" s="17" t="str">
        <f t="shared" si="0"/>
        <v/>
      </c>
    </row>
    <row r="49" spans="1:13" ht="15" customHeight="1" x14ac:dyDescent="0.25">
      <c r="A49" s="17"/>
      <c r="B49" s="17"/>
      <c r="C49" s="17"/>
      <c r="D49" s="19"/>
      <c r="E49" s="17"/>
      <c r="F49" s="17"/>
      <c r="G49" s="17"/>
      <c r="H49" s="17"/>
      <c r="I49" s="17"/>
      <c r="J49" s="17"/>
      <c r="K49" s="17"/>
      <c r="L49" s="17"/>
      <c r="M49" s="17" t="str">
        <f t="shared" si="0"/>
        <v/>
      </c>
    </row>
    <row r="50" spans="1:13" ht="15" customHeight="1" x14ac:dyDescent="0.25">
      <c r="A50" s="17"/>
      <c r="B50" s="17"/>
      <c r="C50" s="17"/>
      <c r="D50" s="19"/>
      <c r="E50" s="17"/>
      <c r="F50" s="17"/>
      <c r="G50" s="17"/>
      <c r="H50" s="17"/>
      <c r="I50" s="17"/>
      <c r="J50" s="17"/>
      <c r="K50" s="17"/>
      <c r="L50" s="17"/>
      <c r="M50" s="17" t="str">
        <f t="shared" si="0"/>
        <v/>
      </c>
    </row>
    <row r="51" spans="1:13" ht="15" customHeight="1" x14ac:dyDescent="0.25">
      <c r="A51" s="17"/>
      <c r="B51" s="17"/>
      <c r="C51" s="17"/>
      <c r="D51" s="19"/>
      <c r="E51" s="17"/>
      <c r="F51" s="17"/>
      <c r="G51" s="17"/>
      <c r="H51" s="17"/>
      <c r="I51" s="17"/>
      <c r="J51" s="17"/>
      <c r="K51" s="17"/>
      <c r="L51" s="17"/>
      <c r="M51" s="17" t="str">
        <f t="shared" si="0"/>
        <v/>
      </c>
    </row>
    <row r="52" spans="1:13" ht="15" customHeight="1" x14ac:dyDescent="0.25">
      <c r="A52" s="17"/>
      <c r="B52" s="17"/>
      <c r="C52" s="17"/>
      <c r="D52" s="19"/>
      <c r="E52" s="17"/>
      <c r="F52" s="17"/>
      <c r="G52" s="17"/>
      <c r="H52" s="17"/>
      <c r="I52" s="17"/>
      <c r="J52" s="17"/>
      <c r="K52" s="17"/>
      <c r="L52" s="17"/>
      <c r="M52" s="17" t="str">
        <f t="shared" si="0"/>
        <v/>
      </c>
    </row>
    <row r="53" spans="1:13" ht="15" customHeight="1" x14ac:dyDescent="0.25">
      <c r="A53" s="17"/>
      <c r="B53" s="17"/>
      <c r="C53" s="17"/>
      <c r="D53" s="19"/>
      <c r="E53" s="17"/>
      <c r="F53" s="17"/>
      <c r="G53" s="17"/>
      <c r="H53" s="17"/>
      <c r="I53" s="17"/>
      <c r="J53" s="17"/>
      <c r="K53" s="17"/>
      <c r="L53" s="17"/>
      <c r="M53" s="17" t="str">
        <f t="shared" si="0"/>
        <v/>
      </c>
    </row>
    <row r="54" spans="1:13" ht="15" customHeight="1" x14ac:dyDescent="0.25">
      <c r="A54" s="17"/>
      <c r="B54" s="17"/>
      <c r="C54" s="17"/>
      <c r="D54" s="19"/>
      <c r="E54" s="17"/>
      <c r="F54" s="17"/>
      <c r="G54" s="17"/>
      <c r="H54" s="17"/>
      <c r="I54" s="17"/>
      <c r="J54" s="17"/>
      <c r="K54" s="17"/>
      <c r="L54" s="17"/>
      <c r="M54" s="17" t="str">
        <f t="shared" si="0"/>
        <v/>
      </c>
    </row>
    <row r="55" spans="1:13" ht="15" customHeight="1" x14ac:dyDescent="0.25">
      <c r="A55" s="17"/>
      <c r="B55" s="17"/>
      <c r="C55" s="17"/>
      <c r="D55" s="19"/>
      <c r="E55" s="17"/>
      <c r="F55" s="17"/>
      <c r="G55" s="17"/>
      <c r="H55" s="17"/>
      <c r="I55" s="17"/>
      <c r="J55" s="17"/>
      <c r="K55" s="17"/>
      <c r="L55" s="17"/>
      <c r="M55" s="17" t="str">
        <f t="shared" si="0"/>
        <v/>
      </c>
    </row>
    <row r="56" spans="1:13" ht="15" customHeight="1" x14ac:dyDescent="0.25">
      <c r="A56" s="17"/>
      <c r="B56" s="17"/>
      <c r="C56" s="17"/>
      <c r="D56" s="19"/>
      <c r="E56" s="17"/>
      <c r="F56" s="17"/>
      <c r="G56" s="17"/>
      <c r="H56" s="17"/>
      <c r="I56" s="17"/>
      <c r="J56" s="17"/>
      <c r="K56" s="17"/>
      <c r="L56" s="17"/>
      <c r="M56" s="17" t="str">
        <f t="shared" si="0"/>
        <v/>
      </c>
    </row>
    <row r="57" spans="1:13" ht="15" customHeight="1" x14ac:dyDescent="0.25">
      <c r="A57" s="17"/>
      <c r="B57" s="17"/>
      <c r="C57" s="17"/>
      <c r="D57" s="19"/>
      <c r="E57" s="17"/>
      <c r="F57" s="17"/>
      <c r="G57" s="17"/>
      <c r="H57" s="17"/>
      <c r="I57" s="17"/>
      <c r="J57" s="17"/>
      <c r="K57" s="17"/>
      <c r="L57" s="17"/>
      <c r="M57" s="17" t="str">
        <f t="shared" si="0"/>
        <v/>
      </c>
    </row>
    <row r="58" spans="1:13" ht="15" customHeight="1" x14ac:dyDescent="0.25">
      <c r="A58" s="17"/>
      <c r="B58" s="17"/>
      <c r="C58" s="17"/>
      <c r="D58" s="19"/>
      <c r="E58" s="17"/>
      <c r="F58" s="17"/>
      <c r="G58" s="17"/>
      <c r="H58" s="17"/>
      <c r="I58" s="17"/>
      <c r="J58" s="17"/>
      <c r="K58" s="17"/>
      <c r="L58" s="17"/>
      <c r="M58" s="17" t="str">
        <f t="shared" si="0"/>
        <v/>
      </c>
    </row>
    <row r="59" spans="1:13" ht="15" customHeight="1" x14ac:dyDescent="0.25">
      <c r="A59" s="17"/>
      <c r="B59" s="17"/>
      <c r="C59" s="17"/>
      <c r="D59" s="19"/>
      <c r="E59" s="17"/>
      <c r="F59" s="17"/>
      <c r="G59" s="17"/>
      <c r="H59" s="17"/>
      <c r="I59" s="17"/>
      <c r="J59" s="17"/>
      <c r="K59" s="17"/>
      <c r="L59" s="17"/>
      <c r="M59" s="17" t="str">
        <f t="shared" si="0"/>
        <v/>
      </c>
    </row>
    <row r="60" spans="1:13" ht="15" customHeight="1" x14ac:dyDescent="0.25">
      <c r="A60" s="17"/>
      <c r="B60" s="17"/>
      <c r="C60" s="17"/>
      <c r="D60" s="19"/>
      <c r="E60" s="17"/>
      <c r="F60" s="17"/>
      <c r="G60" s="17"/>
      <c r="H60" s="17"/>
      <c r="I60" s="17"/>
      <c r="J60" s="17"/>
      <c r="K60" s="17"/>
      <c r="L60" s="17"/>
      <c r="M60" s="17" t="str">
        <f t="shared" si="0"/>
        <v/>
      </c>
    </row>
    <row r="61" spans="1:13" ht="15" customHeight="1" x14ac:dyDescent="0.25">
      <c r="A61" s="17"/>
      <c r="B61" s="17"/>
      <c r="C61" s="17"/>
      <c r="D61" s="19"/>
      <c r="E61" s="17"/>
      <c r="F61" s="17"/>
      <c r="G61" s="17"/>
      <c r="H61" s="17"/>
      <c r="I61" s="17"/>
      <c r="J61" s="17"/>
      <c r="K61" s="17"/>
      <c r="L61" s="17"/>
      <c r="M61" s="17" t="str">
        <f t="shared" si="0"/>
        <v/>
      </c>
    </row>
    <row r="62" spans="1:13" ht="15" customHeight="1" x14ac:dyDescent="0.25">
      <c r="A62" s="17"/>
      <c r="B62" s="17"/>
      <c r="C62" s="17"/>
      <c r="D62" s="19"/>
      <c r="E62" s="17"/>
      <c r="F62" s="17"/>
      <c r="G62" s="17"/>
      <c r="H62" s="17"/>
      <c r="I62" s="17"/>
      <c r="J62" s="17"/>
      <c r="K62" s="17"/>
      <c r="L62" s="17"/>
      <c r="M62" s="17" t="str">
        <f t="shared" si="0"/>
        <v/>
      </c>
    </row>
    <row r="63" spans="1:13" ht="15" customHeight="1" x14ac:dyDescent="0.25">
      <c r="A63" s="17"/>
      <c r="B63" s="17"/>
      <c r="C63" s="17"/>
      <c r="D63" s="19"/>
      <c r="E63" s="17"/>
      <c r="F63" s="17"/>
      <c r="G63" s="17"/>
      <c r="H63" s="17"/>
      <c r="I63" s="17"/>
      <c r="J63" s="17"/>
      <c r="K63" s="17"/>
      <c r="L63" s="17"/>
      <c r="M63" s="17" t="str">
        <f t="shared" si="0"/>
        <v/>
      </c>
    </row>
    <row r="64" spans="1:13" ht="15" customHeight="1" x14ac:dyDescent="0.25">
      <c r="A64" s="17"/>
      <c r="B64" s="17"/>
      <c r="C64" s="17"/>
      <c r="D64" s="19"/>
      <c r="E64" s="17"/>
      <c r="F64" s="17"/>
      <c r="G64" s="17"/>
      <c r="H64" s="17"/>
      <c r="I64" s="17"/>
      <c r="J64" s="17"/>
      <c r="K64" s="17"/>
      <c r="L64" s="17"/>
      <c r="M64" s="17" t="str">
        <f t="shared" si="0"/>
        <v/>
      </c>
    </row>
    <row r="65" spans="1:13" ht="15" customHeight="1" x14ac:dyDescent="0.25">
      <c r="A65" s="17"/>
      <c r="B65" s="17"/>
      <c r="C65" s="17"/>
      <c r="D65" s="19"/>
      <c r="E65" s="17"/>
      <c r="F65" s="17"/>
      <c r="G65" s="17"/>
      <c r="H65" s="17"/>
      <c r="I65" s="17"/>
      <c r="J65" s="17"/>
      <c r="K65" s="17"/>
      <c r="L65" s="17"/>
      <c r="M65" s="17" t="str">
        <f t="shared" si="0"/>
        <v/>
      </c>
    </row>
    <row r="66" spans="1:13" ht="15" customHeight="1" x14ac:dyDescent="0.25">
      <c r="A66" s="17"/>
      <c r="B66" s="17"/>
      <c r="C66" s="17"/>
      <c r="D66" s="19"/>
      <c r="E66" s="17"/>
      <c r="F66" s="17"/>
      <c r="G66" s="17"/>
      <c r="H66" s="17"/>
      <c r="I66" s="17"/>
      <c r="J66" s="17"/>
      <c r="K66" s="17"/>
      <c r="L66" s="17"/>
      <c r="M66" s="17" t="str">
        <f t="shared" si="0"/>
        <v/>
      </c>
    </row>
    <row r="67" spans="1:13" ht="15" customHeight="1" x14ac:dyDescent="0.25">
      <c r="A67" s="17"/>
      <c r="B67" s="17"/>
      <c r="C67" s="17"/>
      <c r="D67" s="19"/>
      <c r="E67" s="17"/>
      <c r="F67" s="17"/>
      <c r="G67" s="17"/>
      <c r="H67" s="17"/>
      <c r="I67" s="17"/>
      <c r="J67" s="17"/>
      <c r="K67" s="17"/>
      <c r="L67" s="17"/>
      <c r="M67" s="17" t="str">
        <f t="shared" si="0"/>
        <v/>
      </c>
    </row>
    <row r="68" spans="1:13" ht="15" customHeight="1" x14ac:dyDescent="0.25">
      <c r="A68" s="17"/>
      <c r="B68" s="17"/>
      <c r="C68" s="17"/>
      <c r="D68" s="19"/>
      <c r="E68" s="17"/>
      <c r="F68" s="17"/>
      <c r="G68" s="17"/>
      <c r="H68" s="17"/>
      <c r="I68" s="17"/>
      <c r="J68" s="17"/>
      <c r="K68" s="17"/>
      <c r="L68" s="17"/>
      <c r="M68" s="17" t="str">
        <f t="shared" si="0"/>
        <v/>
      </c>
    </row>
    <row r="69" spans="1:13" ht="15" customHeight="1" x14ac:dyDescent="0.25">
      <c r="A69" s="17"/>
      <c r="B69" s="17"/>
      <c r="C69" s="17"/>
      <c r="D69" s="19"/>
      <c r="E69" s="17"/>
      <c r="F69" s="17"/>
      <c r="G69" s="17"/>
      <c r="H69" s="17"/>
      <c r="I69" s="17"/>
      <c r="J69" s="17"/>
      <c r="K69" s="17"/>
      <c r="L69" s="17"/>
      <c r="M69" s="17" t="str">
        <f t="shared" si="0"/>
        <v/>
      </c>
    </row>
    <row r="70" spans="1:13" ht="15" customHeight="1" x14ac:dyDescent="0.25">
      <c r="A70" s="17"/>
      <c r="B70" s="17"/>
      <c r="C70" s="17"/>
      <c r="D70" s="19"/>
      <c r="E70" s="17"/>
      <c r="F70" s="17"/>
      <c r="G70" s="17"/>
      <c r="H70" s="17"/>
      <c r="I70" s="17"/>
      <c r="J70" s="17"/>
      <c r="K70" s="17"/>
      <c r="L70" s="17"/>
      <c r="M70" s="17" t="str">
        <f t="shared" si="0"/>
        <v/>
      </c>
    </row>
    <row r="71" spans="1:13" ht="15" customHeight="1" x14ac:dyDescent="0.25">
      <c r="A71" s="17"/>
      <c r="B71" s="17"/>
      <c r="C71" s="17"/>
      <c r="D71" s="19"/>
      <c r="E71" s="17"/>
      <c r="F71" s="17"/>
      <c r="G71" s="17"/>
      <c r="H71" s="17"/>
      <c r="I71" s="17"/>
      <c r="J71" s="17"/>
      <c r="K71" s="17"/>
      <c r="L71" s="17"/>
      <c r="M71" s="17" t="str">
        <f t="shared" si="0"/>
        <v/>
      </c>
    </row>
    <row r="72" spans="1:13" ht="15" customHeight="1" x14ac:dyDescent="0.25">
      <c r="A72" s="17"/>
      <c r="B72" s="17"/>
      <c r="C72" s="17"/>
      <c r="D72" s="19"/>
      <c r="E72" s="17"/>
      <c r="F72" s="17"/>
      <c r="G72" s="17"/>
      <c r="H72" s="17"/>
      <c r="I72" s="17"/>
      <c r="J72" s="17"/>
      <c r="K72" s="17"/>
      <c r="L72" s="17"/>
      <c r="M72" s="17" t="str">
        <f t="shared" si="0"/>
        <v/>
      </c>
    </row>
    <row r="73" spans="1:13" ht="15" customHeight="1" x14ac:dyDescent="0.25">
      <c r="A73" s="17"/>
      <c r="B73" s="17"/>
      <c r="C73" s="17"/>
      <c r="D73" s="19"/>
      <c r="E73" s="17"/>
      <c r="F73" s="17"/>
      <c r="G73" s="17"/>
      <c r="H73" s="17"/>
      <c r="I73" s="17"/>
      <c r="J73" s="17"/>
      <c r="K73" s="17"/>
      <c r="L73" s="17"/>
      <c r="M73" s="17" t="str">
        <f t="shared" si="0"/>
        <v/>
      </c>
    </row>
    <row r="74" spans="1:13" ht="15" customHeight="1" x14ac:dyDescent="0.25">
      <c r="A74" s="17"/>
      <c r="B74" s="17"/>
      <c r="C74" s="17"/>
      <c r="D74" s="19"/>
      <c r="E74" s="17"/>
      <c r="F74" s="17"/>
      <c r="G74" s="17"/>
      <c r="H74" s="17"/>
      <c r="I74" s="17"/>
      <c r="J74" s="17"/>
      <c r="K74" s="17"/>
      <c r="L74" s="17"/>
      <c r="M74" s="17" t="str">
        <f t="shared" si="0"/>
        <v/>
      </c>
    </row>
    <row r="75" spans="1:13" ht="15" customHeight="1" x14ac:dyDescent="0.25">
      <c r="A75" s="17"/>
      <c r="B75" s="17"/>
      <c r="C75" s="17"/>
      <c r="D75" s="19"/>
      <c r="E75" s="17"/>
      <c r="F75" s="17"/>
      <c r="G75" s="17"/>
      <c r="H75" s="17"/>
      <c r="I75" s="17"/>
      <c r="J75" s="17"/>
      <c r="K75" s="17"/>
      <c r="L75" s="17"/>
      <c r="M75" s="17" t="str">
        <f t="shared" si="0"/>
        <v/>
      </c>
    </row>
    <row r="76" spans="1:13" ht="15" customHeight="1" x14ac:dyDescent="0.25">
      <c r="A76" s="17"/>
      <c r="B76" s="17"/>
      <c r="C76" s="17"/>
      <c r="D76" s="19"/>
      <c r="E76" s="17"/>
      <c r="F76" s="17"/>
      <c r="G76" s="17"/>
      <c r="H76" s="17"/>
      <c r="I76" s="17"/>
      <c r="J76" s="17"/>
      <c r="K76" s="17"/>
      <c r="L76" s="17"/>
      <c r="M76" s="17" t="str">
        <f t="shared" si="0"/>
        <v/>
      </c>
    </row>
    <row r="77" spans="1:13" ht="15" customHeight="1" x14ac:dyDescent="0.25">
      <c r="A77" s="17"/>
      <c r="B77" s="17"/>
      <c r="C77" s="17"/>
      <c r="D77" s="19"/>
      <c r="E77" s="17"/>
      <c r="F77" s="17"/>
      <c r="G77" s="17"/>
      <c r="H77" s="17"/>
      <c r="I77" s="17"/>
      <c r="J77" s="17"/>
      <c r="K77" s="17"/>
      <c r="L77" s="17"/>
      <c r="M77" s="17" t="str">
        <f t="shared" si="0"/>
        <v/>
      </c>
    </row>
    <row r="78" spans="1:13" ht="15" customHeight="1" x14ac:dyDescent="0.25">
      <c r="A78" s="17"/>
      <c r="B78" s="17"/>
      <c r="C78" s="17"/>
      <c r="D78" s="19"/>
      <c r="E78" s="17"/>
      <c r="F78" s="17"/>
      <c r="G78" s="17"/>
      <c r="H78" s="17"/>
      <c r="I78" s="17"/>
      <c r="J78" s="17"/>
      <c r="K78" s="17"/>
      <c r="L78" s="17"/>
      <c r="M78" s="17" t="str">
        <f t="shared" si="0"/>
        <v/>
      </c>
    </row>
    <row r="79" spans="1:13" ht="15" customHeight="1" x14ac:dyDescent="0.25">
      <c r="A79" s="17"/>
      <c r="B79" s="17"/>
      <c r="C79" s="17"/>
      <c r="D79" s="19"/>
      <c r="E79" s="17"/>
      <c r="F79" s="17"/>
      <c r="G79" s="17"/>
      <c r="H79" s="17"/>
      <c r="I79" s="17"/>
      <c r="J79" s="17"/>
      <c r="K79" s="17"/>
      <c r="L79" s="17"/>
      <c r="M79" s="17" t="str">
        <f t="shared" si="0"/>
        <v/>
      </c>
    </row>
    <row r="80" spans="1:13" ht="15" customHeight="1" x14ac:dyDescent="0.25">
      <c r="A80" s="17"/>
      <c r="B80" s="17"/>
      <c r="C80" s="17"/>
      <c r="D80" s="19"/>
      <c r="E80" s="17"/>
      <c r="F80" s="17"/>
      <c r="G80" s="17"/>
      <c r="H80" s="17"/>
      <c r="I80" s="17"/>
      <c r="J80" s="17"/>
      <c r="K80" s="17"/>
      <c r="L80" s="17"/>
      <c r="M80" s="17" t="str">
        <f t="shared" si="0"/>
        <v/>
      </c>
    </row>
    <row r="81" spans="1:13" ht="15" customHeight="1" x14ac:dyDescent="0.25">
      <c r="A81" s="17"/>
      <c r="B81" s="17"/>
      <c r="C81" s="17"/>
      <c r="D81" s="19"/>
      <c r="E81" s="17"/>
      <c r="F81" s="17"/>
      <c r="G81" s="17"/>
      <c r="H81" s="17"/>
      <c r="I81" s="17"/>
      <c r="J81" s="17"/>
      <c r="K81" s="17"/>
      <c r="L81" s="17"/>
      <c r="M81" s="17" t="str">
        <f t="shared" si="0"/>
        <v/>
      </c>
    </row>
    <row r="82" spans="1:13" ht="15" customHeight="1" x14ac:dyDescent="0.25">
      <c r="A82" s="17"/>
      <c r="B82" s="17"/>
      <c r="C82" s="17"/>
      <c r="D82" s="19"/>
      <c r="E82" s="17"/>
      <c r="F82" s="17"/>
      <c r="G82" s="17"/>
      <c r="H82" s="17"/>
      <c r="I82" s="17"/>
      <c r="J82" s="17"/>
      <c r="K82" s="17"/>
      <c r="L82" s="17"/>
      <c r="M82" s="17" t="str">
        <f t="shared" si="0"/>
        <v/>
      </c>
    </row>
    <row r="83" spans="1:13" ht="15" customHeight="1" x14ac:dyDescent="0.25">
      <c r="A83" s="17"/>
      <c r="B83" s="17"/>
      <c r="C83" s="17"/>
      <c r="D83" s="19"/>
      <c r="E83" s="17"/>
      <c r="F83" s="17"/>
      <c r="G83" s="17"/>
      <c r="H83" s="17"/>
      <c r="I83" s="17"/>
      <c r="J83" s="17"/>
      <c r="K83" s="17"/>
      <c r="L83" s="17"/>
      <c r="M83" s="17" t="str">
        <f t="shared" si="0"/>
        <v/>
      </c>
    </row>
    <row r="84" spans="1:13" ht="15" customHeight="1" x14ac:dyDescent="0.25">
      <c r="A84" s="17"/>
      <c r="B84" s="17"/>
      <c r="C84" s="17"/>
      <c r="D84" s="19"/>
      <c r="E84" s="17"/>
      <c r="F84" s="17"/>
      <c r="G84" s="17"/>
      <c r="H84" s="17"/>
      <c r="I84" s="17"/>
      <c r="J84" s="17"/>
      <c r="K84" s="17"/>
      <c r="L84" s="17"/>
      <c r="M84" s="17" t="str">
        <f t="shared" si="0"/>
        <v/>
      </c>
    </row>
    <row r="85" spans="1:13" ht="15" customHeight="1" x14ac:dyDescent="0.25">
      <c r="A85" s="17"/>
      <c r="B85" s="17"/>
      <c r="C85" s="17"/>
      <c r="D85" s="19"/>
      <c r="E85" s="17"/>
      <c r="F85" s="17"/>
      <c r="G85" s="17"/>
      <c r="H85" s="17"/>
      <c r="I85" s="17"/>
      <c r="J85" s="17"/>
      <c r="K85" s="17"/>
      <c r="L85" s="17"/>
      <c r="M85" s="17" t="str">
        <f t="shared" si="0"/>
        <v/>
      </c>
    </row>
    <row r="86" spans="1:13" ht="15" customHeight="1" x14ac:dyDescent="0.25">
      <c r="A86" s="17"/>
      <c r="B86" s="17"/>
      <c r="C86" s="17"/>
      <c r="D86" s="19"/>
      <c r="E86" s="17"/>
      <c r="F86" s="17"/>
      <c r="G86" s="17"/>
      <c r="H86" s="17"/>
      <c r="I86" s="17"/>
      <c r="J86" s="17"/>
      <c r="K86" s="17"/>
      <c r="L86" s="17"/>
      <c r="M86" s="17" t="str">
        <f t="shared" si="0"/>
        <v/>
      </c>
    </row>
    <row r="87" spans="1:13" ht="15" customHeight="1" x14ac:dyDescent="0.25">
      <c r="A87" s="17"/>
      <c r="B87" s="17"/>
      <c r="C87" s="17"/>
      <c r="D87" s="19"/>
      <c r="E87" s="17"/>
      <c r="F87" s="17"/>
      <c r="G87" s="17"/>
      <c r="H87" s="17"/>
      <c r="I87" s="17"/>
      <c r="J87" s="17"/>
      <c r="K87" s="17"/>
      <c r="L87" s="17"/>
      <c r="M87" s="17" t="str">
        <f t="shared" si="0"/>
        <v/>
      </c>
    </row>
    <row r="88" spans="1:13" ht="15" customHeight="1" x14ac:dyDescent="0.25">
      <c r="A88" s="17"/>
      <c r="B88" s="17"/>
      <c r="C88" s="17"/>
      <c r="D88" s="19"/>
      <c r="E88" s="17"/>
      <c r="F88" s="17"/>
      <c r="G88" s="17"/>
      <c r="H88" s="17"/>
      <c r="I88" s="17"/>
      <c r="J88" s="17"/>
      <c r="K88" s="17"/>
      <c r="L88" s="17"/>
      <c r="M88" s="17" t="str">
        <f t="shared" si="0"/>
        <v/>
      </c>
    </row>
    <row r="89" spans="1:13" ht="15" customHeight="1" x14ac:dyDescent="0.25">
      <c r="A89" s="17"/>
      <c r="B89" s="17"/>
      <c r="C89" s="17"/>
      <c r="D89" s="19"/>
      <c r="E89" s="17"/>
      <c r="F89" s="17"/>
      <c r="G89" s="17"/>
      <c r="H89" s="17"/>
      <c r="I89" s="17"/>
      <c r="J89" s="17"/>
      <c r="K89" s="17"/>
      <c r="L89" s="17"/>
      <c r="M89" s="17" t="str">
        <f t="shared" si="0"/>
        <v/>
      </c>
    </row>
    <row r="90" spans="1:13" ht="15" customHeight="1" x14ac:dyDescent="0.25">
      <c r="A90" s="17"/>
      <c r="B90" s="17"/>
      <c r="C90" s="17"/>
      <c r="D90" s="19"/>
      <c r="E90" s="17"/>
      <c r="F90" s="17"/>
      <c r="G90" s="17"/>
      <c r="H90" s="17"/>
      <c r="I90" s="17"/>
      <c r="J90" s="17"/>
      <c r="K90" s="17"/>
      <c r="L90" s="17"/>
      <c r="M90" s="17" t="str">
        <f t="shared" si="0"/>
        <v/>
      </c>
    </row>
    <row r="91" spans="1:13" ht="15" customHeight="1" x14ac:dyDescent="0.25">
      <c r="A91" s="17"/>
      <c r="B91" s="17"/>
      <c r="C91" s="17"/>
      <c r="D91" s="19"/>
      <c r="E91" s="17"/>
      <c r="F91" s="17"/>
      <c r="G91" s="17"/>
      <c r="H91" s="17"/>
      <c r="I91" s="17"/>
      <c r="J91" s="17"/>
      <c r="K91" s="17"/>
      <c r="L91" s="17"/>
      <c r="M91" s="17" t="str">
        <f t="shared" si="0"/>
        <v/>
      </c>
    </row>
    <row r="92" spans="1:13" ht="15" customHeight="1" x14ac:dyDescent="0.25">
      <c r="A92" s="17"/>
      <c r="B92" s="17"/>
      <c r="C92" s="17"/>
      <c r="D92" s="19"/>
      <c r="E92" s="17"/>
      <c r="F92" s="17"/>
      <c r="G92" s="17"/>
      <c r="H92" s="17"/>
      <c r="I92" s="17"/>
      <c r="J92" s="17"/>
      <c r="K92" s="17"/>
      <c r="L92" s="17"/>
      <c r="M92" s="17" t="str">
        <f t="shared" si="0"/>
        <v/>
      </c>
    </row>
    <row r="93" spans="1:13" ht="15" customHeight="1" x14ac:dyDescent="0.25">
      <c r="A93" s="17"/>
      <c r="B93" s="17"/>
      <c r="C93" s="17"/>
      <c r="D93" s="19"/>
      <c r="E93" s="17"/>
      <c r="F93" s="17"/>
      <c r="G93" s="17"/>
      <c r="H93" s="17"/>
      <c r="I93" s="17"/>
      <c r="J93" s="17"/>
      <c r="K93" s="17"/>
      <c r="L93" s="17"/>
      <c r="M93" s="17" t="str">
        <f t="shared" si="0"/>
        <v/>
      </c>
    </row>
    <row r="94" spans="1:13" ht="15" customHeight="1" x14ac:dyDescent="0.25">
      <c r="A94" s="17"/>
      <c r="B94" s="17"/>
      <c r="C94" s="17"/>
      <c r="D94" s="19"/>
      <c r="E94" s="17"/>
      <c r="F94" s="17"/>
      <c r="G94" s="17"/>
      <c r="H94" s="17"/>
      <c r="I94" s="17"/>
      <c r="J94" s="17"/>
      <c r="K94" s="17"/>
      <c r="L94" s="17"/>
      <c r="M94" s="17" t="str">
        <f t="shared" si="0"/>
        <v/>
      </c>
    </row>
    <row r="95" spans="1:13" ht="15" customHeight="1" x14ac:dyDescent="0.25">
      <c r="A95" s="17"/>
      <c r="B95" s="17"/>
      <c r="C95" s="17"/>
      <c r="D95" s="19"/>
      <c r="E95" s="17"/>
      <c r="F95" s="17"/>
      <c r="G95" s="17"/>
      <c r="H95" s="17"/>
      <c r="I95" s="17"/>
      <c r="J95" s="17"/>
      <c r="K95" s="17"/>
      <c r="L95" s="17"/>
      <c r="M95" s="17" t="str">
        <f t="shared" si="0"/>
        <v/>
      </c>
    </row>
    <row r="96" spans="1:13" ht="15" customHeight="1" x14ac:dyDescent="0.25">
      <c r="A96" s="17"/>
      <c r="B96" s="17"/>
      <c r="C96" s="17"/>
      <c r="D96" s="19"/>
      <c r="E96" s="17"/>
      <c r="F96" s="17"/>
      <c r="G96" s="17"/>
      <c r="H96" s="17"/>
      <c r="I96" s="17"/>
      <c r="J96" s="17"/>
      <c r="K96" s="17"/>
      <c r="L96" s="17"/>
      <c r="M96" s="17" t="str">
        <f t="shared" si="0"/>
        <v/>
      </c>
    </row>
    <row r="97" spans="1:13" ht="15" customHeight="1" x14ac:dyDescent="0.25">
      <c r="A97" s="17"/>
      <c r="B97" s="17"/>
      <c r="C97" s="17"/>
      <c r="D97" s="19"/>
      <c r="E97" s="17"/>
      <c r="F97" s="17"/>
      <c r="G97" s="17"/>
      <c r="H97" s="17"/>
      <c r="I97" s="17"/>
      <c r="J97" s="17"/>
      <c r="K97" s="17"/>
      <c r="L97" s="17"/>
      <c r="M97" s="17" t="str">
        <f t="shared" si="0"/>
        <v/>
      </c>
    </row>
    <row r="98" spans="1:13" ht="15" customHeight="1" x14ac:dyDescent="0.25">
      <c r="A98" s="17"/>
      <c r="B98" s="17"/>
      <c r="C98" s="17"/>
      <c r="D98" s="19"/>
      <c r="E98" s="17"/>
      <c r="F98" s="17"/>
      <c r="G98" s="17"/>
      <c r="H98" s="17"/>
      <c r="I98" s="17"/>
      <c r="J98" s="17"/>
      <c r="K98" s="17"/>
      <c r="L98" s="17"/>
      <c r="M98" s="17" t="str">
        <f t="shared" si="0"/>
        <v/>
      </c>
    </row>
    <row r="99" spans="1:13" ht="15" customHeight="1" x14ac:dyDescent="0.25">
      <c r="A99" s="17"/>
      <c r="B99" s="17"/>
      <c r="C99" s="17"/>
      <c r="D99" s="19"/>
      <c r="E99" s="17"/>
      <c r="F99" s="17"/>
      <c r="G99" s="17"/>
      <c r="H99" s="17"/>
      <c r="I99" s="17"/>
      <c r="J99" s="17"/>
      <c r="K99" s="17"/>
      <c r="L99" s="17"/>
      <c r="M99" s="17" t="str">
        <f t="shared" si="0"/>
        <v/>
      </c>
    </row>
    <row r="100" spans="1:13" ht="15" customHeight="1" x14ac:dyDescent="0.25">
      <c r="A100" s="17"/>
      <c r="B100" s="17"/>
      <c r="C100" s="17"/>
      <c r="D100" s="19"/>
      <c r="E100" s="17"/>
      <c r="F100" s="17"/>
      <c r="G100" s="17"/>
      <c r="H100" s="17"/>
      <c r="I100" s="17"/>
      <c r="J100" s="17"/>
      <c r="K100" s="17"/>
      <c r="L100" s="17"/>
      <c r="M100" s="17" t="str">
        <f t="shared" si="0"/>
        <v/>
      </c>
    </row>
    <row r="101" spans="1:13" ht="15" customHeight="1" x14ac:dyDescent="0.25">
      <c r="A101" s="17"/>
      <c r="B101" s="17"/>
      <c r="C101" s="17"/>
      <c r="D101" s="19"/>
      <c r="E101" s="17"/>
      <c r="F101" s="17"/>
      <c r="G101" s="17"/>
      <c r="H101" s="17"/>
      <c r="I101" s="17"/>
      <c r="J101" s="17"/>
      <c r="K101" s="17"/>
      <c r="L101" s="17"/>
      <c r="M101" s="17" t="str">
        <f t="shared" si="0"/>
        <v/>
      </c>
    </row>
    <row r="102" spans="1:13" ht="15" customHeight="1" x14ac:dyDescent="0.25">
      <c r="A102" s="17"/>
      <c r="B102" s="17"/>
      <c r="C102" s="17"/>
      <c r="D102" s="19"/>
      <c r="E102" s="17"/>
      <c r="F102" s="17"/>
      <c r="G102" s="17"/>
      <c r="H102" s="17"/>
      <c r="I102" s="17"/>
      <c r="J102" s="17"/>
      <c r="K102" s="17"/>
      <c r="L102" s="17"/>
      <c r="M102" s="17" t="str">
        <f t="shared" si="0"/>
        <v/>
      </c>
    </row>
    <row r="103" spans="1:13" ht="15" customHeight="1" x14ac:dyDescent="0.25">
      <c r="A103" s="17"/>
      <c r="B103" s="17"/>
      <c r="C103" s="17"/>
      <c r="D103" s="19"/>
      <c r="E103" s="17"/>
      <c r="F103" s="17"/>
      <c r="G103" s="17"/>
      <c r="H103" s="17"/>
      <c r="I103" s="17"/>
      <c r="J103" s="17"/>
      <c r="K103" s="17"/>
      <c r="L103" s="17"/>
      <c r="M103" s="17" t="str">
        <f t="shared" si="0"/>
        <v/>
      </c>
    </row>
    <row r="104" spans="1:13" ht="15" customHeight="1" x14ac:dyDescent="0.25">
      <c r="A104" s="17"/>
      <c r="B104" s="17"/>
      <c r="C104" s="17"/>
      <c r="D104" s="19"/>
      <c r="E104" s="17"/>
      <c r="F104" s="17"/>
      <c r="G104" s="17"/>
      <c r="H104" s="17"/>
      <c r="I104" s="17"/>
      <c r="J104" s="17"/>
      <c r="K104" s="17"/>
      <c r="L104" s="17"/>
      <c r="M104" s="17" t="str">
        <f t="shared" si="0"/>
        <v/>
      </c>
    </row>
    <row r="105" spans="1:13" ht="15" customHeight="1" x14ac:dyDescent="0.25">
      <c r="A105" s="17"/>
      <c r="B105" s="17"/>
      <c r="C105" s="17"/>
      <c r="D105" s="19"/>
      <c r="E105" s="17"/>
      <c r="F105" s="17"/>
      <c r="G105" s="17"/>
      <c r="H105" s="17"/>
      <c r="I105" s="17"/>
      <c r="J105" s="17"/>
      <c r="K105" s="17"/>
      <c r="L105" s="17"/>
      <c r="M105" s="17" t="str">
        <f t="shared" si="0"/>
        <v/>
      </c>
    </row>
    <row r="106" spans="1:13" ht="15" customHeight="1" x14ac:dyDescent="0.25">
      <c r="A106" s="17"/>
      <c r="B106" s="17"/>
      <c r="C106" s="17"/>
      <c r="D106" s="19"/>
      <c r="E106" s="17"/>
      <c r="F106" s="17"/>
      <c r="G106" s="17"/>
      <c r="H106" s="17"/>
      <c r="I106" s="17"/>
      <c r="J106" s="17"/>
      <c r="K106" s="17"/>
      <c r="L106" s="17"/>
      <c r="M106" s="17" t="str">
        <f t="shared" si="0"/>
        <v/>
      </c>
    </row>
    <row r="107" spans="1:13" ht="15" customHeight="1" x14ac:dyDescent="0.25">
      <c r="A107" s="17"/>
      <c r="B107" s="17"/>
      <c r="C107" s="17"/>
      <c r="D107" s="19"/>
      <c r="E107" s="17"/>
      <c r="F107" s="17"/>
      <c r="G107" s="17"/>
      <c r="H107" s="17"/>
      <c r="I107" s="17"/>
      <c r="J107" s="17"/>
      <c r="K107" s="17"/>
      <c r="L107" s="17"/>
      <c r="M107" s="17" t="str">
        <f t="shared" si="0"/>
        <v/>
      </c>
    </row>
    <row r="108" spans="1:13" ht="15" customHeight="1" x14ac:dyDescent="0.25">
      <c r="A108" s="17"/>
      <c r="B108" s="17"/>
      <c r="C108" s="17"/>
      <c r="D108" s="19"/>
      <c r="E108" s="17"/>
      <c r="F108" s="17"/>
      <c r="G108" s="17"/>
      <c r="H108" s="17"/>
      <c r="I108" s="17"/>
      <c r="J108" s="17"/>
      <c r="K108" s="17"/>
      <c r="L108" s="17"/>
      <c r="M108" s="17" t="str">
        <f t="shared" si="0"/>
        <v/>
      </c>
    </row>
    <row r="109" spans="1:13" ht="15" customHeight="1" x14ac:dyDescent="0.25">
      <c r="A109" s="17"/>
      <c r="B109" s="17"/>
      <c r="C109" s="17"/>
      <c r="D109" s="19"/>
      <c r="E109" s="17"/>
      <c r="F109" s="17"/>
      <c r="G109" s="17"/>
      <c r="H109" s="17"/>
      <c r="I109" s="17"/>
      <c r="J109" s="17"/>
      <c r="K109" s="17"/>
      <c r="L109" s="17"/>
      <c r="M109" s="17" t="str">
        <f t="shared" si="0"/>
        <v/>
      </c>
    </row>
    <row r="110" spans="1:13" ht="15" customHeight="1" x14ac:dyDescent="0.25">
      <c r="A110" s="17"/>
      <c r="B110" s="17"/>
      <c r="C110" s="17"/>
      <c r="D110" s="19"/>
      <c r="E110" s="17"/>
      <c r="F110" s="17"/>
      <c r="G110" s="17"/>
      <c r="H110" s="17"/>
      <c r="I110" s="17"/>
      <c r="J110" s="17"/>
      <c r="K110" s="17"/>
      <c r="L110" s="17"/>
      <c r="M110" s="17" t="str">
        <f t="shared" si="0"/>
        <v/>
      </c>
    </row>
    <row r="111" spans="1:13" ht="15" customHeight="1" x14ac:dyDescent="0.25">
      <c r="A111" s="17"/>
      <c r="B111" s="17"/>
      <c r="C111" s="17"/>
      <c r="D111" s="19"/>
      <c r="E111" s="17"/>
      <c r="F111" s="17"/>
      <c r="G111" s="17"/>
      <c r="H111" s="17"/>
      <c r="I111" s="17"/>
      <c r="J111" s="17"/>
      <c r="K111" s="17"/>
      <c r="L111" s="17"/>
      <c r="M111" s="17" t="str">
        <f t="shared" si="0"/>
        <v/>
      </c>
    </row>
    <row r="112" spans="1:13" ht="15" customHeight="1" x14ac:dyDescent="0.25">
      <c r="A112" s="17"/>
      <c r="B112" s="17"/>
      <c r="C112" s="17"/>
      <c r="D112" s="19"/>
      <c r="E112" s="17"/>
      <c r="F112" s="17"/>
      <c r="G112" s="17"/>
      <c r="H112" s="17"/>
      <c r="I112" s="17"/>
      <c r="J112" s="17"/>
      <c r="K112" s="17"/>
      <c r="L112" s="17"/>
      <c r="M112" s="17" t="str">
        <f t="shared" si="0"/>
        <v/>
      </c>
    </row>
    <row r="113" spans="1:13" ht="15" customHeight="1" x14ac:dyDescent="0.25">
      <c r="A113" s="17"/>
      <c r="B113" s="17"/>
      <c r="C113" s="17"/>
      <c r="D113" s="19"/>
      <c r="E113" s="17"/>
      <c r="F113" s="17"/>
      <c r="G113" s="17"/>
      <c r="H113" s="17"/>
      <c r="I113" s="17"/>
      <c r="J113" s="17"/>
      <c r="K113" s="17"/>
      <c r="L113" s="17"/>
      <c r="M113" s="17" t="str">
        <f t="shared" si="0"/>
        <v/>
      </c>
    </row>
    <row r="114" spans="1:13" ht="15" customHeight="1" x14ac:dyDescent="0.25">
      <c r="A114" s="17"/>
      <c r="B114" s="17"/>
      <c r="C114" s="17"/>
      <c r="D114" s="19"/>
      <c r="E114" s="17"/>
      <c r="F114" s="17"/>
      <c r="G114" s="17"/>
      <c r="H114" s="17"/>
      <c r="I114" s="17"/>
      <c r="J114" s="17"/>
      <c r="K114" s="17"/>
      <c r="L114" s="17"/>
      <c r="M114" s="17" t="str">
        <f t="shared" si="0"/>
        <v/>
      </c>
    </row>
    <row r="115" spans="1:13" ht="15" customHeight="1" x14ac:dyDescent="0.25">
      <c r="A115" s="17"/>
      <c r="B115" s="17"/>
      <c r="C115" s="17"/>
      <c r="D115" s="19"/>
      <c r="E115" s="17"/>
      <c r="F115" s="17"/>
      <c r="G115" s="17"/>
      <c r="H115" s="17"/>
      <c r="I115" s="17"/>
      <c r="J115" s="17"/>
      <c r="K115" s="17"/>
      <c r="L115" s="17"/>
      <c r="M115" s="17" t="str">
        <f t="shared" si="0"/>
        <v/>
      </c>
    </row>
    <row r="116" spans="1:13" ht="15" customHeight="1" x14ac:dyDescent="0.25">
      <c r="A116" s="17"/>
      <c r="B116" s="17"/>
      <c r="C116" s="17"/>
      <c r="D116" s="19"/>
      <c r="E116" s="17"/>
      <c r="F116" s="17"/>
      <c r="G116" s="17"/>
      <c r="H116" s="17"/>
      <c r="I116" s="17"/>
      <c r="J116" s="17"/>
      <c r="K116" s="17"/>
      <c r="L116" s="17"/>
      <c r="M116" s="17" t="str">
        <f t="shared" si="0"/>
        <v/>
      </c>
    </row>
    <row r="117" spans="1:13" ht="15" customHeight="1" x14ac:dyDescent="0.25">
      <c r="A117" s="17"/>
      <c r="B117" s="17"/>
      <c r="C117" s="17"/>
      <c r="D117" s="19"/>
      <c r="E117" s="17"/>
      <c r="F117" s="17"/>
      <c r="G117" s="17"/>
      <c r="H117" s="17"/>
      <c r="I117" s="17"/>
      <c r="J117" s="17"/>
      <c r="K117" s="17"/>
      <c r="L117" s="17"/>
      <c r="M117" s="17" t="str">
        <f t="shared" si="0"/>
        <v/>
      </c>
    </row>
    <row r="118" spans="1:13" ht="15" customHeight="1" x14ac:dyDescent="0.25">
      <c r="A118" s="17"/>
      <c r="B118" s="17"/>
      <c r="C118" s="17"/>
      <c r="D118" s="19"/>
      <c r="E118" s="17"/>
      <c r="F118" s="17"/>
      <c r="G118" s="17"/>
      <c r="H118" s="17"/>
      <c r="I118" s="17"/>
      <c r="J118" s="17"/>
      <c r="K118" s="17"/>
      <c r="L118" s="17"/>
      <c r="M118" s="17" t="str">
        <f t="shared" si="0"/>
        <v/>
      </c>
    </row>
    <row r="119" spans="1:13" ht="15" customHeight="1" x14ac:dyDescent="0.25">
      <c r="A119" s="17"/>
      <c r="B119" s="17"/>
      <c r="C119" s="17"/>
      <c r="D119" s="19"/>
      <c r="E119" s="17"/>
      <c r="F119" s="17"/>
      <c r="G119" s="17"/>
      <c r="H119" s="17"/>
      <c r="I119" s="17"/>
      <c r="J119" s="17"/>
      <c r="K119" s="17"/>
      <c r="L119" s="17"/>
      <c r="M119" s="17" t="str">
        <f t="shared" si="0"/>
        <v/>
      </c>
    </row>
    <row r="120" spans="1:13" ht="15" customHeight="1" x14ac:dyDescent="0.25">
      <c r="A120" s="17"/>
      <c r="B120" s="17"/>
      <c r="C120" s="17"/>
      <c r="D120" s="19"/>
      <c r="E120" s="17"/>
      <c r="F120" s="17"/>
      <c r="G120" s="17"/>
      <c r="H120" s="17"/>
      <c r="I120" s="17"/>
      <c r="J120" s="17"/>
      <c r="K120" s="17"/>
      <c r="L120" s="17"/>
      <c r="M120" s="17" t="str">
        <f t="shared" si="0"/>
        <v/>
      </c>
    </row>
    <row r="121" spans="1:13" ht="15" customHeight="1" x14ac:dyDescent="0.25">
      <c r="A121" s="17"/>
      <c r="B121" s="17"/>
      <c r="C121" s="17"/>
      <c r="D121" s="19"/>
      <c r="E121" s="17"/>
      <c r="F121" s="17"/>
      <c r="G121" s="17"/>
      <c r="H121" s="17"/>
      <c r="I121" s="17"/>
      <c r="J121" s="17"/>
      <c r="K121" s="17"/>
      <c r="L121" s="17"/>
      <c r="M121" s="17" t="str">
        <f t="shared" si="0"/>
        <v/>
      </c>
    </row>
    <row r="122" spans="1:13" ht="15" customHeight="1" x14ac:dyDescent="0.25">
      <c r="A122" s="17"/>
      <c r="B122" s="17"/>
      <c r="C122" s="17"/>
      <c r="D122" s="19"/>
      <c r="E122" s="17"/>
      <c r="F122" s="17"/>
      <c r="G122" s="17"/>
      <c r="H122" s="17"/>
      <c r="I122" s="17"/>
      <c r="J122" s="17"/>
      <c r="K122" s="17"/>
      <c r="L122" s="17"/>
      <c r="M122" s="17" t="str">
        <f t="shared" si="0"/>
        <v/>
      </c>
    </row>
    <row r="123" spans="1:13" ht="15" customHeight="1" x14ac:dyDescent="0.25">
      <c r="A123" s="17"/>
      <c r="B123" s="17"/>
      <c r="C123" s="17"/>
      <c r="D123" s="19"/>
      <c r="E123" s="17"/>
      <c r="F123" s="17"/>
      <c r="G123" s="17"/>
      <c r="H123" s="17"/>
      <c r="I123" s="17"/>
      <c r="J123" s="17"/>
      <c r="K123" s="17"/>
      <c r="L123" s="17"/>
      <c r="M123" s="17" t="str">
        <f t="shared" si="0"/>
        <v/>
      </c>
    </row>
    <row r="124" spans="1:13" ht="15" customHeight="1" x14ac:dyDescent="0.25">
      <c r="A124" s="17"/>
      <c r="B124" s="17"/>
      <c r="C124" s="17"/>
      <c r="D124" s="19"/>
      <c r="E124" s="17"/>
      <c r="F124" s="17"/>
      <c r="G124" s="17"/>
      <c r="H124" s="17"/>
      <c r="I124" s="17"/>
      <c r="J124" s="17"/>
      <c r="K124" s="17"/>
      <c r="L124" s="17"/>
      <c r="M124" s="17" t="str">
        <f t="shared" si="0"/>
        <v/>
      </c>
    </row>
    <row r="125" spans="1:13" ht="15" customHeight="1" x14ac:dyDescent="0.25">
      <c r="A125" s="17"/>
      <c r="B125" s="17"/>
      <c r="C125" s="17"/>
      <c r="D125" s="19"/>
      <c r="E125" s="17"/>
      <c r="F125" s="17"/>
      <c r="G125" s="17"/>
      <c r="H125" s="17"/>
      <c r="I125" s="17"/>
      <c r="J125" s="17"/>
      <c r="K125" s="17"/>
      <c r="L125" s="17"/>
      <c r="M125" s="17" t="str">
        <f t="shared" si="0"/>
        <v/>
      </c>
    </row>
    <row r="126" spans="1:13" ht="15" customHeight="1" x14ac:dyDescent="0.25">
      <c r="A126" s="17"/>
      <c r="B126" s="17"/>
      <c r="C126" s="17"/>
      <c r="D126" s="19"/>
      <c r="E126" s="17"/>
      <c r="F126" s="17"/>
      <c r="G126" s="17"/>
      <c r="H126" s="17"/>
      <c r="I126" s="17"/>
      <c r="J126" s="17"/>
      <c r="K126" s="17"/>
      <c r="L126" s="17"/>
      <c r="M126" s="17" t="str">
        <f t="shared" si="0"/>
        <v/>
      </c>
    </row>
    <row r="127" spans="1:13" ht="15" customHeight="1" x14ac:dyDescent="0.25">
      <c r="A127" s="17"/>
      <c r="B127" s="17"/>
      <c r="C127" s="17"/>
      <c r="D127" s="19"/>
      <c r="E127" s="17"/>
      <c r="F127" s="17"/>
      <c r="G127" s="17"/>
      <c r="H127" s="17"/>
      <c r="I127" s="17"/>
      <c r="J127" s="17"/>
      <c r="K127" s="17"/>
      <c r="L127" s="17"/>
      <c r="M127" s="17" t="str">
        <f t="shared" si="0"/>
        <v/>
      </c>
    </row>
    <row r="128" spans="1:13" ht="15" customHeight="1" x14ac:dyDescent="0.25">
      <c r="A128" s="17"/>
      <c r="B128" s="17"/>
      <c r="C128" s="17"/>
      <c r="D128" s="19"/>
      <c r="E128" s="17"/>
      <c r="F128" s="17"/>
      <c r="G128" s="17"/>
      <c r="H128" s="17"/>
      <c r="I128" s="17"/>
      <c r="J128" s="17"/>
      <c r="K128" s="17"/>
      <c r="L128" s="17"/>
      <c r="M128" s="17" t="str">
        <f t="shared" si="0"/>
        <v/>
      </c>
    </row>
    <row r="129" spans="1:13" ht="15" customHeight="1" x14ac:dyDescent="0.25">
      <c r="A129" s="17"/>
      <c r="B129" s="17"/>
      <c r="C129" s="17"/>
      <c r="D129" s="19"/>
      <c r="E129" s="17"/>
      <c r="F129" s="17"/>
      <c r="G129" s="17"/>
      <c r="H129" s="17"/>
      <c r="I129" s="17"/>
      <c r="J129" s="17"/>
      <c r="K129" s="17"/>
      <c r="L129" s="17"/>
      <c r="M129" s="17" t="str">
        <f t="shared" si="0"/>
        <v/>
      </c>
    </row>
    <row r="130" spans="1:13" ht="15" customHeight="1" x14ac:dyDescent="0.25">
      <c r="A130" s="17"/>
      <c r="B130" s="17"/>
      <c r="C130" s="17"/>
      <c r="D130" s="19"/>
      <c r="E130" s="17"/>
      <c r="F130" s="17"/>
      <c r="G130" s="17"/>
      <c r="H130" s="17"/>
      <c r="I130" s="17"/>
      <c r="J130" s="17"/>
      <c r="K130" s="17"/>
      <c r="L130" s="17"/>
      <c r="M130" s="17" t="str">
        <f t="shared" si="0"/>
        <v/>
      </c>
    </row>
    <row r="131" spans="1:13" ht="15" customHeight="1" x14ac:dyDescent="0.25">
      <c r="A131" s="17"/>
      <c r="B131" s="17"/>
      <c r="C131" s="17"/>
      <c r="D131" s="19"/>
      <c r="E131" s="17"/>
      <c r="F131" s="17"/>
      <c r="G131" s="17"/>
      <c r="H131" s="17"/>
      <c r="I131" s="17"/>
      <c r="J131" s="17"/>
      <c r="K131" s="17"/>
      <c r="L131" s="17"/>
      <c r="M131" s="17" t="str">
        <f t="shared" si="0"/>
        <v/>
      </c>
    </row>
    <row r="132" spans="1:13" ht="15" customHeight="1" x14ac:dyDescent="0.25">
      <c r="A132" s="17"/>
      <c r="B132" s="17"/>
      <c r="C132" s="17"/>
      <c r="D132" s="19"/>
      <c r="E132" s="17"/>
      <c r="F132" s="17"/>
      <c r="G132" s="17"/>
      <c r="H132" s="17"/>
      <c r="I132" s="17"/>
      <c r="J132" s="17"/>
      <c r="K132" s="17"/>
      <c r="L132" s="17"/>
      <c r="M132" s="17" t="str">
        <f t="shared" si="0"/>
        <v/>
      </c>
    </row>
    <row r="133" spans="1:13" ht="15" customHeight="1" x14ac:dyDescent="0.25">
      <c r="A133" s="17"/>
      <c r="B133" s="17"/>
      <c r="C133" s="17"/>
      <c r="D133" s="19"/>
      <c r="E133" s="17"/>
      <c r="F133" s="17"/>
      <c r="G133" s="17"/>
      <c r="H133" s="17"/>
      <c r="I133" s="17"/>
      <c r="J133" s="17"/>
      <c r="K133" s="17"/>
      <c r="L133" s="17"/>
      <c r="M133" s="17" t="str">
        <f t="shared" si="0"/>
        <v/>
      </c>
    </row>
    <row r="134" spans="1:13" ht="15" customHeight="1" x14ac:dyDescent="0.25">
      <c r="A134" s="17"/>
      <c r="B134" s="17"/>
      <c r="C134" s="17"/>
      <c r="D134" s="19"/>
      <c r="E134" s="17"/>
      <c r="F134" s="17"/>
      <c r="G134" s="17"/>
      <c r="H134" s="17"/>
      <c r="I134" s="17"/>
      <c r="J134" s="17"/>
      <c r="K134" s="17"/>
      <c r="L134" s="17"/>
      <c r="M134" s="17" t="str">
        <f t="shared" si="0"/>
        <v/>
      </c>
    </row>
    <row r="135" spans="1:13" ht="15" customHeight="1" x14ac:dyDescent="0.25">
      <c r="A135" s="17"/>
      <c r="B135" s="17"/>
      <c r="C135" s="17"/>
      <c r="D135" s="19"/>
      <c r="E135" s="17"/>
      <c r="F135" s="17"/>
      <c r="G135" s="17"/>
      <c r="H135" s="17"/>
      <c r="I135" s="17"/>
      <c r="J135" s="17"/>
      <c r="K135" s="17"/>
      <c r="L135" s="17"/>
      <c r="M135" s="17" t="str">
        <f t="shared" si="0"/>
        <v/>
      </c>
    </row>
    <row r="136" spans="1:13" ht="15" customHeight="1" x14ac:dyDescent="0.25">
      <c r="A136" s="17"/>
      <c r="B136" s="17"/>
      <c r="C136" s="17"/>
      <c r="D136" s="19"/>
      <c r="E136" s="17"/>
      <c r="F136" s="17"/>
      <c r="G136" s="17"/>
      <c r="H136" s="17"/>
      <c r="I136" s="17"/>
      <c r="J136" s="17"/>
      <c r="K136" s="17"/>
      <c r="L136" s="17"/>
      <c r="M136" s="17" t="str">
        <f t="shared" si="0"/>
        <v/>
      </c>
    </row>
    <row r="137" spans="1:13" ht="15" customHeight="1" x14ac:dyDescent="0.25">
      <c r="A137" s="17"/>
      <c r="B137" s="17"/>
      <c r="C137" s="17"/>
      <c r="D137" s="19"/>
      <c r="E137" s="17"/>
      <c r="F137" s="17"/>
      <c r="G137" s="17"/>
      <c r="H137" s="17"/>
      <c r="I137" s="17"/>
      <c r="J137" s="17"/>
      <c r="K137" s="17"/>
      <c r="L137" s="17"/>
      <c r="M137" s="17" t="str">
        <f t="shared" si="0"/>
        <v/>
      </c>
    </row>
    <row r="138" spans="1:13" ht="15" customHeight="1" x14ac:dyDescent="0.25">
      <c r="A138" s="17"/>
      <c r="B138" s="17"/>
      <c r="C138" s="17"/>
      <c r="D138" s="19"/>
      <c r="E138" s="17"/>
      <c r="F138" s="17"/>
      <c r="G138" s="17"/>
      <c r="H138" s="17"/>
      <c r="I138" s="17"/>
      <c r="J138" s="17"/>
      <c r="K138" s="17"/>
      <c r="L138" s="17"/>
      <c r="M138" s="17" t="str">
        <f t="shared" si="0"/>
        <v/>
      </c>
    </row>
    <row r="139" spans="1:13" ht="15" customHeight="1" x14ac:dyDescent="0.25">
      <c r="A139" s="17"/>
      <c r="B139" s="17"/>
      <c r="C139" s="17"/>
      <c r="D139" s="19"/>
      <c r="E139" s="17"/>
      <c r="F139" s="17"/>
      <c r="G139" s="17"/>
      <c r="H139" s="17"/>
      <c r="I139" s="17"/>
      <c r="J139" s="17"/>
      <c r="K139" s="17"/>
      <c r="L139" s="17"/>
      <c r="M139" s="17" t="str">
        <f t="shared" si="0"/>
        <v/>
      </c>
    </row>
    <row r="140" spans="1:13" ht="15" customHeight="1" x14ac:dyDescent="0.25">
      <c r="A140" s="17"/>
      <c r="B140" s="17"/>
      <c r="C140" s="17"/>
      <c r="D140" s="19"/>
      <c r="E140" s="17"/>
      <c r="F140" s="17"/>
      <c r="G140" s="17"/>
      <c r="H140" s="17"/>
      <c r="I140" s="17"/>
      <c r="J140" s="17"/>
      <c r="K140" s="17"/>
      <c r="L140" s="17"/>
      <c r="M140" s="17" t="str">
        <f t="shared" si="0"/>
        <v/>
      </c>
    </row>
    <row r="141" spans="1:13" ht="15" customHeight="1" x14ac:dyDescent="0.25">
      <c r="A141" s="17"/>
      <c r="B141" s="17"/>
      <c r="C141" s="17"/>
      <c r="D141" s="19"/>
      <c r="E141" s="17"/>
      <c r="F141" s="17"/>
      <c r="G141" s="17"/>
      <c r="H141" s="17"/>
      <c r="I141" s="17"/>
      <c r="J141" s="17"/>
      <c r="K141" s="17"/>
      <c r="L141" s="17"/>
      <c r="M141" s="17" t="str">
        <f t="shared" si="0"/>
        <v/>
      </c>
    </row>
    <row r="142" spans="1:13" ht="15" customHeight="1" x14ac:dyDescent="0.25">
      <c r="A142" s="17"/>
      <c r="B142" s="17"/>
      <c r="C142" s="17"/>
      <c r="D142" s="19"/>
      <c r="E142" s="17"/>
      <c r="F142" s="17"/>
      <c r="G142" s="17"/>
      <c r="H142" s="17"/>
      <c r="I142" s="17"/>
      <c r="J142" s="17"/>
      <c r="K142" s="17"/>
      <c r="L142" s="17"/>
      <c r="M142" s="17" t="str">
        <f t="shared" si="0"/>
        <v/>
      </c>
    </row>
    <row r="143" spans="1:13" ht="15" customHeight="1" x14ac:dyDescent="0.25">
      <c r="A143" s="17"/>
      <c r="B143" s="17"/>
      <c r="C143" s="17"/>
      <c r="D143" s="19"/>
      <c r="E143" s="17"/>
      <c r="F143" s="17"/>
      <c r="G143" s="17"/>
      <c r="H143" s="17"/>
      <c r="I143" s="17"/>
      <c r="J143" s="17"/>
      <c r="K143" s="17"/>
      <c r="L143" s="17"/>
      <c r="M143" s="17" t="str">
        <f t="shared" si="0"/>
        <v/>
      </c>
    </row>
    <row r="144" spans="1:13" ht="15" customHeight="1" x14ac:dyDescent="0.25">
      <c r="A144" s="17"/>
      <c r="B144" s="17"/>
      <c r="C144" s="17"/>
      <c r="D144" s="19"/>
      <c r="E144" s="17"/>
      <c r="F144" s="17"/>
      <c r="G144" s="17"/>
      <c r="H144" s="17"/>
      <c r="I144" s="17"/>
      <c r="J144" s="17"/>
      <c r="K144" s="17"/>
      <c r="L144" s="17"/>
      <c r="M144" s="17" t="str">
        <f t="shared" si="0"/>
        <v/>
      </c>
    </row>
    <row r="145" spans="1:13" ht="15" customHeight="1" x14ac:dyDescent="0.25">
      <c r="A145" s="17"/>
      <c r="B145" s="17"/>
      <c r="C145" s="17"/>
      <c r="D145" s="19"/>
      <c r="E145" s="17"/>
      <c r="F145" s="17"/>
      <c r="G145" s="17"/>
      <c r="H145" s="17"/>
      <c r="I145" s="17"/>
      <c r="J145" s="17"/>
      <c r="K145" s="17"/>
      <c r="L145" s="17"/>
      <c r="M145" s="17" t="str">
        <f t="shared" si="0"/>
        <v/>
      </c>
    </row>
    <row r="146" spans="1:13" ht="15" customHeight="1" x14ac:dyDescent="0.25">
      <c r="A146" s="17"/>
      <c r="B146" s="17"/>
      <c r="C146" s="17"/>
      <c r="D146" s="19"/>
      <c r="E146" s="17"/>
      <c r="F146" s="17"/>
      <c r="G146" s="17"/>
      <c r="H146" s="17"/>
      <c r="I146" s="17"/>
      <c r="J146" s="17"/>
      <c r="K146" s="17"/>
      <c r="L146" s="17"/>
      <c r="M146" s="17" t="str">
        <f t="shared" si="0"/>
        <v/>
      </c>
    </row>
    <row r="147" spans="1:13" ht="15" customHeight="1" x14ac:dyDescent="0.25">
      <c r="A147" s="17"/>
      <c r="B147" s="17"/>
      <c r="C147" s="17"/>
      <c r="D147" s="19"/>
      <c r="E147" s="17"/>
      <c r="F147" s="17"/>
      <c r="G147" s="17"/>
      <c r="H147" s="17"/>
      <c r="I147" s="17"/>
      <c r="J147" s="17"/>
      <c r="K147" s="17"/>
      <c r="L147" s="17"/>
      <c r="M147" s="17" t="str">
        <f t="shared" si="0"/>
        <v/>
      </c>
    </row>
    <row r="148" spans="1:13" ht="15" customHeight="1" x14ac:dyDescent="0.25">
      <c r="A148" s="17"/>
      <c r="B148" s="17"/>
      <c r="C148" s="17"/>
      <c r="D148" s="19"/>
      <c r="E148" s="17"/>
      <c r="F148" s="17"/>
      <c r="G148" s="17"/>
      <c r="H148" s="17"/>
      <c r="I148" s="17"/>
      <c r="J148" s="17"/>
      <c r="K148" s="17"/>
      <c r="L148" s="17"/>
      <c r="M148" s="17" t="str">
        <f t="shared" si="0"/>
        <v/>
      </c>
    </row>
    <row r="149" spans="1:13" ht="15" customHeight="1" x14ac:dyDescent="0.25">
      <c r="A149" s="17"/>
      <c r="B149" s="17"/>
      <c r="C149" s="17"/>
      <c r="D149" s="19"/>
      <c r="E149" s="17"/>
      <c r="F149" s="17"/>
      <c r="G149" s="17"/>
      <c r="H149" s="17"/>
      <c r="I149" s="17"/>
      <c r="J149" s="17"/>
      <c r="K149" s="17"/>
      <c r="L149" s="17"/>
      <c r="M149" s="17" t="str">
        <f t="shared" si="0"/>
        <v/>
      </c>
    </row>
    <row r="150" spans="1:13" ht="15" customHeight="1" x14ac:dyDescent="0.25">
      <c r="A150" s="17"/>
      <c r="B150" s="17"/>
      <c r="C150" s="17"/>
      <c r="D150" s="19"/>
      <c r="E150" s="17"/>
      <c r="F150" s="17"/>
      <c r="G150" s="17"/>
      <c r="H150" s="17"/>
      <c r="I150" s="17"/>
      <c r="J150" s="17"/>
      <c r="K150" s="17"/>
      <c r="L150" s="17"/>
      <c r="M150" s="17" t="str">
        <f t="shared" si="0"/>
        <v/>
      </c>
    </row>
    <row r="151" spans="1:13" ht="15" customHeight="1" x14ac:dyDescent="0.25">
      <c r="A151" s="17"/>
      <c r="B151" s="17"/>
      <c r="C151" s="17"/>
      <c r="D151" s="19"/>
      <c r="E151" s="17"/>
      <c r="F151" s="17"/>
      <c r="G151" s="17"/>
      <c r="H151" s="17"/>
      <c r="I151" s="17"/>
      <c r="J151" s="17"/>
      <c r="K151" s="17"/>
      <c r="L151" s="17"/>
      <c r="M151" s="17" t="str">
        <f t="shared" si="0"/>
        <v/>
      </c>
    </row>
    <row r="152" spans="1:13" ht="15" customHeight="1" x14ac:dyDescent="0.25">
      <c r="A152" s="17"/>
      <c r="B152" s="17"/>
      <c r="C152" s="17"/>
      <c r="D152" s="19"/>
      <c r="E152" s="17"/>
      <c r="F152" s="17"/>
      <c r="G152" s="17"/>
      <c r="H152" s="17"/>
      <c r="I152" s="17"/>
      <c r="J152" s="17"/>
      <c r="K152" s="17"/>
      <c r="L152" s="17"/>
      <c r="M152" s="17" t="str">
        <f t="shared" si="0"/>
        <v/>
      </c>
    </row>
    <row r="153" spans="1:13" ht="15" customHeight="1" x14ac:dyDescent="0.25">
      <c r="A153" s="17"/>
      <c r="B153" s="17"/>
      <c r="C153" s="17"/>
      <c r="D153" s="19"/>
      <c r="E153" s="17"/>
      <c r="F153" s="17"/>
      <c r="G153" s="17"/>
      <c r="H153" s="17"/>
      <c r="I153" s="17"/>
      <c r="J153" s="17"/>
      <c r="K153" s="17"/>
      <c r="L153" s="17"/>
      <c r="M153" s="17" t="str">
        <f t="shared" si="0"/>
        <v/>
      </c>
    </row>
    <row r="154" spans="1:13" ht="15" customHeight="1" x14ac:dyDescent="0.25">
      <c r="A154" s="17"/>
      <c r="B154" s="17"/>
      <c r="C154" s="17"/>
      <c r="D154" s="19"/>
      <c r="E154" s="17"/>
      <c r="F154" s="17"/>
      <c r="G154" s="17"/>
      <c r="H154" s="17"/>
      <c r="I154" s="17"/>
      <c r="J154" s="17"/>
      <c r="K154" s="17"/>
      <c r="L154" s="17"/>
      <c r="M154" s="17" t="str">
        <f t="shared" si="0"/>
        <v/>
      </c>
    </row>
    <row r="155" spans="1:13" ht="15" customHeight="1" x14ac:dyDescent="0.25">
      <c r="A155" s="17"/>
      <c r="B155" s="17"/>
      <c r="C155" s="17"/>
      <c r="D155" s="19"/>
      <c r="E155" s="17"/>
      <c r="F155" s="17"/>
      <c r="G155" s="17"/>
      <c r="H155" s="17"/>
      <c r="I155" s="17"/>
      <c r="J155" s="17"/>
      <c r="K155" s="17"/>
      <c r="L155" s="17"/>
      <c r="M155" s="17" t="str">
        <f t="shared" si="0"/>
        <v/>
      </c>
    </row>
    <row r="156" spans="1:13" ht="15" customHeight="1" x14ac:dyDescent="0.25">
      <c r="A156" s="17"/>
      <c r="B156" s="17"/>
      <c r="C156" s="17"/>
      <c r="D156" s="19"/>
      <c r="E156" s="17"/>
      <c r="F156" s="17"/>
      <c r="G156" s="17"/>
      <c r="H156" s="17"/>
      <c r="I156" s="17"/>
      <c r="J156" s="17"/>
      <c r="K156" s="17"/>
      <c r="L156" s="17"/>
      <c r="M156" s="17" t="str">
        <f t="shared" si="0"/>
        <v/>
      </c>
    </row>
    <row r="157" spans="1:13" ht="15" customHeight="1" x14ac:dyDescent="0.25">
      <c r="A157" s="17"/>
      <c r="B157" s="17"/>
      <c r="C157" s="17"/>
      <c r="D157" s="19"/>
      <c r="E157" s="17"/>
      <c r="F157" s="17"/>
      <c r="G157" s="17"/>
      <c r="H157" s="17"/>
      <c r="I157" s="17"/>
      <c r="J157" s="17"/>
      <c r="K157" s="17"/>
      <c r="L157" s="17"/>
      <c r="M157" s="17" t="str">
        <f t="shared" si="0"/>
        <v/>
      </c>
    </row>
    <row r="158" spans="1:13" ht="15" customHeight="1" x14ac:dyDescent="0.25">
      <c r="A158" s="17"/>
      <c r="B158" s="17"/>
      <c r="C158" s="17"/>
      <c r="D158" s="19"/>
      <c r="E158" s="17"/>
      <c r="F158" s="17"/>
      <c r="G158" s="17"/>
      <c r="H158" s="17"/>
      <c r="I158" s="17"/>
      <c r="J158" s="17"/>
      <c r="K158" s="17"/>
      <c r="L158" s="17"/>
      <c r="M158" s="17" t="str">
        <f t="shared" si="0"/>
        <v/>
      </c>
    </row>
    <row r="159" spans="1:13" ht="15" customHeight="1" x14ac:dyDescent="0.25">
      <c r="A159" s="17"/>
      <c r="B159" s="17"/>
      <c r="C159" s="17"/>
      <c r="D159" s="19"/>
      <c r="E159" s="17"/>
      <c r="F159" s="17"/>
      <c r="G159" s="17"/>
      <c r="H159" s="17"/>
      <c r="I159" s="17"/>
      <c r="J159" s="17"/>
      <c r="K159" s="17"/>
      <c r="L159" s="17"/>
      <c r="M159" s="17" t="str">
        <f t="shared" si="0"/>
        <v/>
      </c>
    </row>
    <row r="160" spans="1:13" ht="15" customHeight="1" x14ac:dyDescent="0.25">
      <c r="A160" s="17"/>
      <c r="B160" s="17"/>
      <c r="C160" s="17"/>
      <c r="D160" s="19"/>
      <c r="E160" s="17"/>
      <c r="F160" s="17"/>
      <c r="G160" s="17"/>
      <c r="H160" s="17"/>
      <c r="I160" s="17"/>
      <c r="J160" s="17"/>
      <c r="K160" s="17"/>
      <c r="L160" s="17"/>
      <c r="M160" s="17" t="str">
        <f t="shared" si="0"/>
        <v/>
      </c>
    </row>
    <row r="161" spans="1:13" ht="15" customHeight="1" x14ac:dyDescent="0.25">
      <c r="A161" s="17"/>
      <c r="B161" s="17"/>
      <c r="C161" s="17"/>
      <c r="D161" s="19"/>
      <c r="E161" s="17"/>
      <c r="F161" s="17"/>
      <c r="G161" s="17"/>
      <c r="H161" s="17"/>
      <c r="I161" s="17"/>
      <c r="J161" s="17"/>
      <c r="K161" s="17"/>
      <c r="L161" s="17"/>
      <c r="M161" s="17" t="str">
        <f t="shared" si="0"/>
        <v/>
      </c>
    </row>
    <row r="162" spans="1:13" ht="15" customHeight="1" x14ac:dyDescent="0.25">
      <c r="A162" s="17"/>
      <c r="B162" s="17"/>
      <c r="C162" s="17"/>
      <c r="D162" s="19"/>
      <c r="E162" s="17"/>
      <c r="F162" s="17"/>
      <c r="G162" s="17"/>
      <c r="H162" s="17"/>
      <c r="I162" s="17"/>
      <c r="J162" s="17"/>
      <c r="K162" s="17"/>
      <c r="L162" s="17"/>
      <c r="M162" s="17" t="str">
        <f t="shared" si="0"/>
        <v/>
      </c>
    </row>
    <row r="163" spans="1:13" ht="15" customHeight="1" x14ac:dyDescent="0.25">
      <c r="A163" s="17"/>
      <c r="B163" s="17"/>
      <c r="C163" s="17"/>
      <c r="D163" s="19"/>
      <c r="E163" s="17"/>
      <c r="F163" s="17"/>
      <c r="G163" s="17"/>
      <c r="H163" s="17"/>
      <c r="I163" s="17"/>
      <c r="J163" s="17"/>
      <c r="K163" s="17"/>
      <c r="L163" s="17"/>
      <c r="M163" s="17" t="str">
        <f t="shared" si="0"/>
        <v/>
      </c>
    </row>
    <row r="164" spans="1:13" ht="15" customHeight="1" x14ac:dyDescent="0.25">
      <c r="A164" s="17"/>
      <c r="B164" s="17"/>
      <c r="C164" s="17"/>
      <c r="D164" s="19"/>
      <c r="E164" s="17"/>
      <c r="F164" s="17"/>
      <c r="G164" s="17"/>
      <c r="H164" s="17"/>
      <c r="I164" s="17"/>
      <c r="J164" s="17"/>
      <c r="K164" s="17"/>
      <c r="L164" s="17"/>
      <c r="M164" s="17" t="str">
        <f t="shared" si="0"/>
        <v/>
      </c>
    </row>
    <row r="165" spans="1:13" ht="15" customHeight="1" x14ac:dyDescent="0.25">
      <c r="A165" s="17"/>
      <c r="B165" s="17"/>
      <c r="C165" s="17"/>
      <c r="D165" s="19"/>
      <c r="E165" s="17"/>
      <c r="F165" s="17"/>
      <c r="G165" s="17"/>
      <c r="H165" s="17"/>
      <c r="I165" s="17"/>
      <c r="J165" s="17"/>
      <c r="K165" s="17"/>
      <c r="L165" s="17"/>
      <c r="M165" s="17" t="str">
        <f t="shared" si="0"/>
        <v/>
      </c>
    </row>
    <row r="166" spans="1:13" ht="15" customHeight="1" x14ac:dyDescent="0.25">
      <c r="A166" s="17"/>
      <c r="B166" s="17"/>
      <c r="C166" s="17"/>
      <c r="D166" s="19"/>
      <c r="E166" s="17"/>
      <c r="F166" s="17"/>
      <c r="G166" s="17"/>
      <c r="H166" s="17"/>
      <c r="I166" s="17"/>
      <c r="J166" s="17"/>
      <c r="K166" s="17"/>
      <c r="L166" s="17"/>
      <c r="M166" s="17" t="str">
        <f t="shared" si="0"/>
        <v/>
      </c>
    </row>
    <row r="167" spans="1:13" ht="15" customHeight="1" x14ac:dyDescent="0.25">
      <c r="A167" s="17"/>
      <c r="B167" s="17"/>
      <c r="C167" s="17"/>
      <c r="D167" s="19"/>
      <c r="E167" s="17"/>
      <c r="F167" s="17"/>
      <c r="G167" s="17"/>
      <c r="H167" s="17"/>
      <c r="I167" s="17"/>
      <c r="J167" s="17"/>
      <c r="K167" s="17"/>
      <c r="L167" s="17"/>
      <c r="M167" s="17" t="str">
        <f t="shared" si="0"/>
        <v/>
      </c>
    </row>
    <row r="168" spans="1:13" ht="15" customHeight="1" x14ac:dyDescent="0.25">
      <c r="A168" s="17"/>
      <c r="B168" s="17"/>
      <c r="C168" s="17"/>
      <c r="D168" s="19"/>
      <c r="E168" s="17"/>
      <c r="F168" s="17"/>
      <c r="G168" s="17"/>
      <c r="H168" s="17"/>
      <c r="I168" s="17"/>
      <c r="J168" s="17"/>
      <c r="K168" s="17"/>
      <c r="L168" s="17"/>
      <c r="M168" s="17" t="str">
        <f t="shared" si="0"/>
        <v/>
      </c>
    </row>
    <row r="169" spans="1:13" ht="15" customHeight="1" x14ac:dyDescent="0.25">
      <c r="A169" s="17"/>
      <c r="B169" s="17"/>
      <c r="C169" s="17"/>
      <c r="D169" s="19"/>
      <c r="E169" s="17"/>
      <c r="F169" s="17"/>
      <c r="G169" s="17"/>
      <c r="H169" s="17"/>
      <c r="I169" s="17"/>
      <c r="J169" s="17"/>
      <c r="K169" s="17"/>
      <c r="L169" s="17"/>
      <c r="M169" s="17" t="str">
        <f t="shared" si="0"/>
        <v/>
      </c>
    </row>
    <row r="170" spans="1:13" ht="15" customHeight="1" x14ac:dyDescent="0.25">
      <c r="A170" s="17"/>
      <c r="B170" s="17"/>
      <c r="C170" s="17"/>
      <c r="D170" s="19"/>
      <c r="E170" s="17"/>
      <c r="F170" s="17"/>
      <c r="G170" s="17"/>
      <c r="H170" s="17"/>
      <c r="I170" s="17"/>
      <c r="J170" s="17"/>
      <c r="K170" s="17"/>
      <c r="L170" s="17"/>
      <c r="M170" s="17" t="str">
        <f t="shared" si="0"/>
        <v/>
      </c>
    </row>
    <row r="171" spans="1:13" ht="15" customHeight="1" x14ac:dyDescent="0.25">
      <c r="A171" s="17"/>
      <c r="B171" s="17"/>
      <c r="C171" s="17"/>
      <c r="D171" s="19"/>
      <c r="E171" s="17"/>
      <c r="F171" s="17"/>
      <c r="G171" s="17"/>
      <c r="H171" s="17"/>
      <c r="I171" s="17"/>
      <c r="J171" s="17"/>
      <c r="K171" s="17"/>
      <c r="L171" s="17"/>
      <c r="M171" s="17" t="str">
        <f t="shared" si="0"/>
        <v/>
      </c>
    </row>
    <row r="172" spans="1:13" ht="15" customHeight="1" x14ac:dyDescent="0.25">
      <c r="A172" s="17"/>
      <c r="B172" s="17"/>
      <c r="C172" s="17"/>
      <c r="D172" s="19"/>
      <c r="E172" s="17"/>
      <c r="F172" s="17"/>
      <c r="G172" s="17"/>
      <c r="H172" s="17"/>
      <c r="I172" s="17"/>
      <c r="J172" s="17"/>
      <c r="K172" s="17"/>
      <c r="L172" s="17"/>
      <c r="M172" s="17" t="str">
        <f t="shared" si="0"/>
        <v/>
      </c>
    </row>
    <row r="173" spans="1:13" ht="15" customHeight="1" x14ac:dyDescent="0.25">
      <c r="A173" s="17"/>
      <c r="B173" s="17"/>
      <c r="C173" s="17"/>
      <c r="D173" s="19"/>
      <c r="E173" s="17"/>
      <c r="F173" s="17"/>
      <c r="G173" s="17"/>
      <c r="H173" s="17"/>
      <c r="I173" s="17"/>
      <c r="J173" s="17"/>
      <c r="K173" s="17"/>
      <c r="L173" s="17"/>
      <c r="M173" s="17" t="str">
        <f t="shared" si="0"/>
        <v/>
      </c>
    </row>
    <row r="174" spans="1:13" ht="15" customHeight="1" x14ac:dyDescent="0.25">
      <c r="A174" s="17"/>
      <c r="B174" s="17"/>
      <c r="C174" s="17"/>
      <c r="D174" s="19"/>
      <c r="E174" s="17"/>
      <c r="F174" s="17"/>
      <c r="G174" s="17"/>
      <c r="H174" s="17"/>
      <c r="I174" s="17"/>
      <c r="J174" s="17"/>
      <c r="K174" s="17"/>
      <c r="L174" s="17"/>
      <c r="M174" s="17" t="str">
        <f t="shared" si="0"/>
        <v/>
      </c>
    </row>
    <row r="175" spans="1:13" ht="15" customHeight="1" x14ac:dyDescent="0.25">
      <c r="A175" s="17"/>
      <c r="B175" s="17"/>
      <c r="C175" s="17"/>
      <c r="D175" s="19"/>
      <c r="E175" s="17"/>
      <c r="F175" s="17"/>
      <c r="G175" s="17"/>
      <c r="H175" s="17"/>
      <c r="I175" s="17"/>
      <c r="J175" s="17"/>
      <c r="K175" s="17"/>
      <c r="L175" s="17"/>
      <c r="M175" s="17" t="str">
        <f t="shared" si="0"/>
        <v/>
      </c>
    </row>
    <row r="176" spans="1:13" ht="15" customHeight="1" x14ac:dyDescent="0.25">
      <c r="A176" s="17"/>
      <c r="B176" s="17"/>
      <c r="C176" s="17"/>
      <c r="D176" s="19"/>
      <c r="E176" s="17"/>
      <c r="F176" s="17"/>
      <c r="G176" s="17"/>
      <c r="H176" s="17"/>
      <c r="I176" s="17"/>
      <c r="J176" s="17"/>
      <c r="K176" s="17"/>
      <c r="L176" s="17"/>
      <c r="M176" s="17" t="str">
        <f t="shared" si="0"/>
        <v/>
      </c>
    </row>
    <row r="177" spans="1:13" ht="15" customHeight="1" x14ac:dyDescent="0.25">
      <c r="A177" s="17"/>
      <c r="B177" s="17"/>
      <c r="C177" s="17"/>
      <c r="D177" s="19"/>
      <c r="E177" s="17"/>
      <c r="F177" s="17"/>
      <c r="G177" s="17"/>
      <c r="H177" s="17"/>
      <c r="I177" s="17"/>
      <c r="J177" s="17"/>
      <c r="K177" s="17"/>
      <c r="L177" s="17"/>
      <c r="M177" s="17" t="str">
        <f t="shared" si="0"/>
        <v/>
      </c>
    </row>
    <row r="178" spans="1:13" ht="15" customHeight="1" x14ac:dyDescent="0.25">
      <c r="A178" s="17"/>
      <c r="B178" s="17"/>
      <c r="C178" s="17"/>
      <c r="D178" s="19"/>
      <c r="E178" s="17"/>
      <c r="F178" s="17"/>
      <c r="G178" s="17"/>
      <c r="H178" s="17"/>
      <c r="I178" s="17"/>
      <c r="J178" s="17"/>
      <c r="K178" s="17"/>
      <c r="L178" s="17"/>
      <c r="M178" s="17" t="str">
        <f t="shared" si="0"/>
        <v/>
      </c>
    </row>
    <row r="179" spans="1:13" ht="15" customHeight="1" x14ac:dyDescent="0.25">
      <c r="A179" s="17"/>
      <c r="B179" s="17"/>
      <c r="C179" s="17"/>
      <c r="D179" s="19"/>
      <c r="E179" s="17"/>
      <c r="F179" s="17"/>
      <c r="G179" s="17"/>
      <c r="H179" s="17"/>
      <c r="I179" s="17"/>
      <c r="J179" s="17"/>
      <c r="K179" s="17"/>
      <c r="L179" s="17"/>
      <c r="M179" s="17" t="str">
        <f t="shared" si="0"/>
        <v/>
      </c>
    </row>
    <row r="180" spans="1:13" ht="15" customHeight="1" x14ac:dyDescent="0.25">
      <c r="A180" s="17"/>
      <c r="B180" s="17"/>
      <c r="C180" s="17"/>
      <c r="D180" s="19"/>
      <c r="E180" s="17"/>
      <c r="F180" s="17"/>
      <c r="G180" s="17"/>
      <c r="H180" s="17"/>
      <c r="I180" s="17"/>
      <c r="J180" s="17"/>
      <c r="K180" s="17"/>
      <c r="L180" s="17"/>
      <c r="M180" s="17" t="str">
        <f t="shared" si="0"/>
        <v/>
      </c>
    </row>
    <row r="181" spans="1:13" ht="15" customHeight="1" x14ac:dyDescent="0.25">
      <c r="A181" s="17"/>
      <c r="B181" s="17"/>
      <c r="C181" s="17"/>
      <c r="D181" s="19"/>
      <c r="E181" s="17"/>
      <c r="F181" s="17"/>
      <c r="G181" s="17"/>
      <c r="H181" s="17"/>
      <c r="I181" s="17"/>
      <c r="J181" s="17"/>
      <c r="K181" s="17"/>
      <c r="L181" s="17"/>
      <c r="M181" s="17" t="str">
        <f t="shared" si="0"/>
        <v/>
      </c>
    </row>
    <row r="182" spans="1:13" ht="15" customHeight="1" x14ac:dyDescent="0.25">
      <c r="A182" s="17"/>
      <c r="B182" s="17"/>
      <c r="C182" s="17"/>
      <c r="D182" s="19"/>
      <c r="E182" s="17"/>
      <c r="F182" s="17"/>
      <c r="G182" s="17"/>
      <c r="H182" s="17"/>
      <c r="I182" s="17"/>
      <c r="J182" s="17"/>
      <c r="K182" s="17"/>
      <c r="L182" s="17"/>
      <c r="M182" s="17" t="str">
        <f t="shared" si="0"/>
        <v/>
      </c>
    </row>
    <row r="183" spans="1:13" ht="15" customHeight="1" x14ac:dyDescent="0.25">
      <c r="A183" s="17"/>
      <c r="B183" s="17"/>
      <c r="C183" s="17"/>
      <c r="D183" s="19"/>
      <c r="E183" s="17"/>
      <c r="F183" s="17"/>
      <c r="G183" s="17"/>
      <c r="H183" s="17"/>
      <c r="I183" s="17"/>
      <c r="J183" s="17"/>
      <c r="K183" s="17"/>
      <c r="L183" s="17"/>
      <c r="M183" s="17" t="str">
        <f t="shared" si="0"/>
        <v/>
      </c>
    </row>
    <row r="184" spans="1:13" ht="15" customHeight="1" x14ac:dyDescent="0.25">
      <c r="A184" s="17"/>
      <c r="B184" s="17"/>
      <c r="C184" s="17"/>
      <c r="D184" s="19"/>
      <c r="E184" s="17"/>
      <c r="F184" s="17"/>
      <c r="G184" s="17"/>
      <c r="H184" s="17"/>
      <c r="I184" s="17"/>
      <c r="J184" s="17"/>
      <c r="K184" s="17"/>
      <c r="L184" s="17"/>
      <c r="M184" s="17" t="str">
        <f t="shared" si="0"/>
        <v/>
      </c>
    </row>
    <row r="185" spans="1:13" ht="15" customHeight="1" x14ac:dyDescent="0.25">
      <c r="A185" s="17"/>
      <c r="B185" s="17"/>
      <c r="C185" s="17"/>
      <c r="D185" s="19"/>
      <c r="E185" s="17"/>
      <c r="F185" s="17"/>
      <c r="G185" s="17"/>
      <c r="H185" s="17"/>
      <c r="I185" s="17"/>
      <c r="J185" s="17"/>
      <c r="K185" s="17"/>
      <c r="L185" s="17"/>
      <c r="M185" s="17" t="str">
        <f t="shared" si="0"/>
        <v/>
      </c>
    </row>
    <row r="186" spans="1:13" ht="15" customHeight="1" x14ac:dyDescent="0.25">
      <c r="A186" s="17"/>
      <c r="B186" s="17"/>
      <c r="C186" s="17"/>
      <c r="D186" s="19"/>
      <c r="E186" s="17"/>
      <c r="F186" s="17"/>
      <c r="G186" s="17"/>
      <c r="H186" s="17"/>
      <c r="I186" s="17"/>
      <c r="J186" s="17"/>
      <c r="K186" s="17"/>
      <c r="L186" s="17"/>
      <c r="M186" s="17" t="str">
        <f t="shared" si="0"/>
        <v/>
      </c>
    </row>
    <row r="187" spans="1:13" ht="15" customHeight="1" x14ac:dyDescent="0.25">
      <c r="A187" s="17"/>
      <c r="B187" s="17"/>
      <c r="C187" s="17"/>
      <c r="D187" s="19"/>
      <c r="E187" s="17"/>
      <c r="F187" s="17"/>
      <c r="G187" s="17"/>
      <c r="H187" s="17"/>
      <c r="I187" s="17"/>
      <c r="J187" s="17"/>
      <c r="K187" s="17"/>
      <c r="L187" s="17"/>
      <c r="M187" s="17" t="str">
        <f t="shared" si="0"/>
        <v/>
      </c>
    </row>
    <row r="188" spans="1:13" ht="15" customHeight="1" x14ac:dyDescent="0.25">
      <c r="A188" s="17"/>
      <c r="B188" s="17"/>
      <c r="C188" s="17"/>
      <c r="D188" s="19"/>
      <c r="E188" s="17"/>
      <c r="F188" s="17"/>
      <c r="G188" s="17"/>
      <c r="H188" s="17"/>
      <c r="I188" s="17"/>
      <c r="J188" s="17"/>
      <c r="K188" s="17"/>
      <c r="L188" s="17"/>
      <c r="M188" s="17" t="str">
        <f t="shared" si="0"/>
        <v/>
      </c>
    </row>
    <row r="189" spans="1:13" ht="15" customHeight="1" x14ac:dyDescent="0.25">
      <c r="A189" s="17"/>
      <c r="B189" s="17"/>
      <c r="C189" s="17"/>
      <c r="D189" s="19"/>
      <c r="E189" s="17"/>
      <c r="F189" s="17"/>
      <c r="G189" s="17"/>
      <c r="H189" s="17"/>
      <c r="I189" s="17"/>
      <c r="J189" s="17"/>
      <c r="K189" s="17"/>
      <c r="L189" s="17"/>
      <c r="M189" s="17" t="str">
        <f t="shared" si="0"/>
        <v/>
      </c>
    </row>
    <row r="190" spans="1:13" ht="15" customHeight="1" x14ac:dyDescent="0.25">
      <c r="A190" s="17"/>
      <c r="B190" s="17"/>
      <c r="C190" s="17"/>
      <c r="D190" s="19"/>
      <c r="E190" s="17"/>
      <c r="F190" s="17"/>
      <c r="G190" s="17"/>
      <c r="H190" s="17"/>
      <c r="I190" s="17"/>
      <c r="J190" s="17"/>
      <c r="K190" s="17"/>
      <c r="L190" s="17"/>
      <c r="M190" s="17" t="str">
        <f t="shared" si="0"/>
        <v/>
      </c>
    </row>
    <row r="191" spans="1:13" ht="15" customHeight="1" x14ac:dyDescent="0.25">
      <c r="A191" s="17"/>
      <c r="B191" s="17"/>
      <c r="C191" s="17"/>
      <c r="D191" s="19"/>
      <c r="E191" s="17"/>
      <c r="F191" s="17"/>
      <c r="G191" s="17"/>
      <c r="H191" s="17"/>
      <c r="I191" s="17"/>
      <c r="J191" s="17"/>
      <c r="K191" s="17"/>
      <c r="L191" s="17"/>
      <c r="M191" s="17" t="str">
        <f t="shared" si="0"/>
        <v/>
      </c>
    </row>
    <row r="192" spans="1:13" ht="15" customHeight="1" x14ac:dyDescent="0.25">
      <c r="A192" s="17"/>
      <c r="B192" s="17"/>
      <c r="C192" s="17"/>
      <c r="D192" s="19"/>
      <c r="E192" s="17"/>
      <c r="F192" s="17"/>
      <c r="G192" s="17"/>
      <c r="H192" s="17"/>
      <c r="I192" s="17"/>
      <c r="J192" s="17"/>
      <c r="K192" s="17"/>
      <c r="L192" s="17"/>
      <c r="M192" s="17" t="str">
        <f t="shared" si="0"/>
        <v/>
      </c>
    </row>
    <row r="193" spans="1:13" ht="15" customHeight="1" x14ac:dyDescent="0.25">
      <c r="A193" s="17"/>
      <c r="B193" s="17"/>
      <c r="C193" s="17"/>
      <c r="D193" s="19"/>
      <c r="E193" s="17"/>
      <c r="F193" s="17"/>
      <c r="G193" s="17"/>
      <c r="H193" s="17"/>
      <c r="I193" s="17"/>
      <c r="J193" s="17"/>
      <c r="K193" s="17"/>
      <c r="L193" s="17"/>
      <c r="M193" s="17" t="str">
        <f t="shared" si="0"/>
        <v/>
      </c>
    </row>
    <row r="194" spans="1:13" ht="15" customHeight="1" x14ac:dyDescent="0.25">
      <c r="A194" s="17"/>
      <c r="B194" s="17"/>
      <c r="C194" s="17"/>
      <c r="D194" s="19"/>
      <c r="E194" s="17"/>
      <c r="F194" s="17"/>
      <c r="G194" s="17"/>
      <c r="H194" s="17"/>
      <c r="I194" s="17"/>
      <c r="J194" s="17"/>
      <c r="K194" s="17"/>
      <c r="L194" s="17"/>
      <c r="M194" s="17" t="str">
        <f t="shared" si="0"/>
        <v/>
      </c>
    </row>
    <row r="195" spans="1:13" ht="15" customHeight="1" x14ac:dyDescent="0.25">
      <c r="A195" s="17"/>
      <c r="B195" s="17"/>
      <c r="C195" s="17"/>
      <c r="D195" s="19"/>
      <c r="E195" s="17"/>
      <c r="F195" s="17"/>
      <c r="G195" s="17"/>
      <c r="H195" s="17"/>
      <c r="I195" s="17"/>
      <c r="J195" s="17"/>
      <c r="K195" s="17"/>
      <c r="L195" s="17"/>
      <c r="M195" s="17" t="str">
        <f t="shared" si="0"/>
        <v/>
      </c>
    </row>
    <row r="196" spans="1:13" ht="15" customHeight="1" x14ac:dyDescent="0.25">
      <c r="A196" s="17"/>
      <c r="B196" s="17"/>
      <c r="C196" s="17"/>
      <c r="D196" s="19"/>
      <c r="E196" s="17"/>
      <c r="F196" s="17"/>
      <c r="G196" s="17"/>
      <c r="H196" s="17"/>
      <c r="I196" s="17"/>
      <c r="J196" s="17"/>
      <c r="K196" s="17"/>
      <c r="L196" s="17"/>
      <c r="M196" s="17" t="str">
        <f t="shared" si="0"/>
        <v/>
      </c>
    </row>
    <row r="197" spans="1:13" ht="15" customHeight="1" x14ac:dyDescent="0.25">
      <c r="A197" s="17"/>
      <c r="B197" s="17"/>
      <c r="C197" s="17"/>
      <c r="D197" s="19"/>
      <c r="E197" s="17"/>
      <c r="F197" s="17"/>
      <c r="G197" s="17"/>
      <c r="H197" s="17"/>
      <c r="I197" s="17"/>
      <c r="J197" s="17"/>
      <c r="K197" s="17"/>
      <c r="L197" s="17"/>
      <c r="M197" s="17" t="str">
        <f t="shared" si="0"/>
        <v/>
      </c>
    </row>
    <row r="198" spans="1:13" ht="15" customHeight="1" x14ac:dyDescent="0.25">
      <c r="A198" s="17"/>
      <c r="B198" s="17"/>
      <c r="C198" s="17"/>
      <c r="D198" s="19"/>
      <c r="E198" s="17"/>
      <c r="F198" s="17"/>
      <c r="G198" s="17"/>
      <c r="H198" s="17"/>
      <c r="I198" s="17"/>
      <c r="J198" s="17"/>
      <c r="K198" s="17"/>
      <c r="L198" s="17"/>
      <c r="M198" s="17" t="str">
        <f t="shared" si="0"/>
        <v/>
      </c>
    </row>
    <row r="199" spans="1:13" ht="15" customHeight="1" x14ac:dyDescent="0.25">
      <c r="A199" s="17"/>
      <c r="B199" s="17"/>
      <c r="C199" s="17"/>
      <c r="D199" s="19"/>
      <c r="E199" s="17"/>
      <c r="F199" s="17"/>
      <c r="G199" s="17"/>
      <c r="H199" s="17"/>
      <c r="I199" s="17"/>
      <c r="J199" s="17"/>
      <c r="K199" s="17"/>
      <c r="L199" s="17"/>
      <c r="M199" s="17" t="str">
        <f t="shared" si="0"/>
        <v/>
      </c>
    </row>
    <row r="200" spans="1:13" ht="15" customHeight="1" x14ac:dyDescent="0.25">
      <c r="A200" s="17"/>
      <c r="B200" s="17"/>
      <c r="C200" s="17"/>
      <c r="D200" s="19"/>
      <c r="E200" s="17"/>
      <c r="F200" s="17"/>
      <c r="G200" s="17"/>
      <c r="H200" s="17"/>
      <c r="I200" s="17"/>
      <c r="J200" s="17"/>
      <c r="K200" s="17"/>
      <c r="L200" s="17"/>
      <c r="M200" s="17" t="str">
        <f t="shared" si="0"/>
        <v/>
      </c>
    </row>
    <row r="201" spans="1:13" ht="15" customHeight="1" x14ac:dyDescent="0.25">
      <c r="A201" s="17"/>
      <c r="B201" s="17"/>
      <c r="C201" s="17"/>
      <c r="D201" s="19"/>
      <c r="E201" s="17"/>
      <c r="F201" s="17"/>
      <c r="G201" s="17"/>
      <c r="H201" s="17"/>
      <c r="I201" s="17"/>
      <c r="J201" s="17"/>
      <c r="K201" s="17"/>
      <c r="L201" s="17"/>
      <c r="M201" s="17" t="str">
        <f t="shared" si="0"/>
        <v/>
      </c>
    </row>
    <row r="202" spans="1:13" ht="15" customHeight="1" x14ac:dyDescent="0.25">
      <c r="A202" s="17"/>
      <c r="B202" s="17"/>
      <c r="C202" s="17"/>
      <c r="D202" s="19"/>
      <c r="E202" s="17"/>
      <c r="F202" s="17"/>
      <c r="G202" s="17"/>
      <c r="H202" s="17"/>
      <c r="I202" s="17"/>
      <c r="J202" s="17"/>
      <c r="K202" s="17"/>
      <c r="L202" s="17"/>
      <c r="M202" s="17" t="str">
        <f t="shared" si="0"/>
        <v/>
      </c>
    </row>
    <row r="203" spans="1:13" ht="15" customHeight="1" x14ac:dyDescent="0.25">
      <c r="A203" s="17"/>
      <c r="B203" s="17"/>
      <c r="C203" s="17"/>
      <c r="D203" s="19"/>
      <c r="E203" s="17"/>
      <c r="F203" s="17"/>
      <c r="G203" s="17"/>
      <c r="H203" s="17"/>
      <c r="I203" s="17"/>
      <c r="J203" s="17"/>
      <c r="K203" s="17"/>
      <c r="L203" s="17"/>
      <c r="M203" s="17" t="str">
        <f t="shared" si="0"/>
        <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workbookViewId="0"/>
  </sheetViews>
  <sheetFormatPr defaultColWidth="14.44140625" defaultRowHeight="12.75" customHeight="1" x14ac:dyDescent="0.25"/>
  <cols>
    <col min="1" max="1" width="9.6640625" customWidth="1"/>
    <col min="2" max="9" width="8.5546875" customWidth="1"/>
    <col min="10" max="10" width="12.33203125" customWidth="1"/>
  </cols>
  <sheetData>
    <row r="1" spans="1:10" ht="1.5" customHeight="1" x14ac:dyDescent="0.25">
      <c r="A1" s="43"/>
      <c r="B1" s="43"/>
      <c r="C1" s="43"/>
      <c r="D1" s="43"/>
      <c r="E1" s="43"/>
      <c r="F1" s="43"/>
      <c r="G1" s="43"/>
      <c r="H1" s="43"/>
      <c r="I1" s="43"/>
      <c r="J1" s="43"/>
    </row>
    <row r="2" spans="1:10" ht="13.2" x14ac:dyDescent="0.25">
      <c r="A2" s="44"/>
      <c r="B2" s="44"/>
      <c r="C2" s="44"/>
      <c r="D2" s="44"/>
      <c r="E2" s="44"/>
      <c r="F2" s="44"/>
      <c r="G2" s="44"/>
      <c r="H2" s="44"/>
      <c r="I2" s="44"/>
      <c r="J2" s="44"/>
    </row>
    <row r="3" spans="1:10" ht="39.6" x14ac:dyDescent="0.25">
      <c r="A3" s="45" t="s">
        <v>71</v>
      </c>
      <c r="B3" s="45" t="s">
        <v>72</v>
      </c>
      <c r="C3" s="45" t="s">
        <v>73</v>
      </c>
      <c r="D3" s="44"/>
      <c r="E3" s="44"/>
      <c r="F3" s="44"/>
      <c r="G3" s="44"/>
      <c r="H3" s="44"/>
      <c r="I3" s="44"/>
      <c r="J3" s="44"/>
    </row>
    <row r="4" spans="1:10" ht="13.2" x14ac:dyDescent="0.25">
      <c r="A4" s="45">
        <v>1</v>
      </c>
      <c r="B4" s="46">
        <f>'Sprint Backlog'!$E$3</f>
        <v>10</v>
      </c>
      <c r="C4" s="46">
        <f>'Sprint Backlog'!$E$4</f>
        <v>10</v>
      </c>
      <c r="D4" s="44"/>
      <c r="E4" s="44"/>
      <c r="F4" s="44"/>
      <c r="G4" s="44"/>
      <c r="H4" s="44"/>
      <c r="I4" s="44"/>
      <c r="J4" s="44"/>
    </row>
    <row r="5" spans="1:10" ht="13.2" x14ac:dyDescent="0.25">
      <c r="A5" s="45">
        <v>2</v>
      </c>
      <c r="B5" s="46">
        <f>'Sprint Backlog'!$F$3</f>
        <v>9</v>
      </c>
      <c r="C5" s="46">
        <f>'Sprint Backlog'!$F$4</f>
        <v>8</v>
      </c>
      <c r="D5" s="44"/>
      <c r="E5" s="44"/>
      <c r="F5" s="44"/>
      <c r="G5" s="44"/>
      <c r="H5" s="44"/>
      <c r="I5" s="44"/>
      <c r="J5" s="44"/>
    </row>
    <row r="6" spans="1:10" ht="13.2" x14ac:dyDescent="0.25">
      <c r="A6" s="45">
        <v>3</v>
      </c>
      <c r="B6" s="46">
        <f>'Sprint Backlog'!$G$3</f>
        <v>8</v>
      </c>
      <c r="C6" s="46">
        <f>'Sprint Backlog'!$G$4</f>
        <v>5</v>
      </c>
      <c r="D6" s="44"/>
      <c r="E6" s="44"/>
      <c r="F6" s="44"/>
      <c r="G6" s="44"/>
      <c r="H6" s="44"/>
      <c r="I6" s="44"/>
      <c r="J6" s="44"/>
    </row>
    <row r="7" spans="1:10" ht="13.2" x14ac:dyDescent="0.25">
      <c r="A7" s="45">
        <v>4</v>
      </c>
      <c r="B7" s="46">
        <f>'Sprint Backlog'!$H$3</f>
        <v>7</v>
      </c>
      <c r="C7" s="46">
        <f>'Sprint Backlog'!$H$4</f>
        <v>6</v>
      </c>
      <c r="D7" s="44"/>
      <c r="E7" s="44"/>
      <c r="F7" s="44"/>
      <c r="G7" s="44"/>
      <c r="H7" s="44"/>
      <c r="I7" s="44"/>
      <c r="J7" s="44"/>
    </row>
    <row r="8" spans="1:10" ht="13.2" x14ac:dyDescent="0.25">
      <c r="A8" s="45">
        <v>5</v>
      </c>
      <c r="B8" s="46">
        <f>'Sprint Backlog'!$I$3</f>
        <v>6</v>
      </c>
      <c r="C8" s="46">
        <f>'Sprint Backlog'!$I$4</f>
        <v>0</v>
      </c>
      <c r="D8" s="44"/>
      <c r="E8" s="44"/>
      <c r="F8" s="44"/>
      <c r="G8" s="44"/>
      <c r="H8" s="44"/>
      <c r="I8" s="44"/>
      <c r="J8" s="44"/>
    </row>
    <row r="9" spans="1:10" ht="13.2" x14ac:dyDescent="0.25">
      <c r="A9" s="45">
        <v>6</v>
      </c>
      <c r="B9" s="46">
        <f>'Sprint Backlog'!$J$3</f>
        <v>5</v>
      </c>
      <c r="C9" s="46">
        <f>'Sprint Backlog'!$J$4</f>
        <v>0</v>
      </c>
      <c r="D9" s="44"/>
      <c r="E9" s="44"/>
      <c r="F9" s="44"/>
      <c r="G9" s="44"/>
      <c r="H9" s="44"/>
      <c r="I9" s="44"/>
      <c r="J9" s="44"/>
    </row>
    <row r="10" spans="1:10" ht="13.2" x14ac:dyDescent="0.25">
      <c r="A10" s="45">
        <v>7</v>
      </c>
      <c r="B10" s="46">
        <f>'Sprint Backlog'!$K$3</f>
        <v>4</v>
      </c>
      <c r="C10" s="46">
        <f>'Sprint Backlog'!$K$4</f>
        <v>0</v>
      </c>
      <c r="D10" s="44"/>
      <c r="E10" s="44"/>
      <c r="F10" s="44"/>
      <c r="G10" s="44"/>
      <c r="H10" s="44"/>
      <c r="I10" s="44"/>
      <c r="J10" s="44"/>
    </row>
    <row r="11" spans="1:10" ht="13.2" x14ac:dyDescent="0.25">
      <c r="A11" s="45">
        <v>8</v>
      </c>
      <c r="B11" s="46">
        <f>'Sprint Backlog'!$L$3</f>
        <v>3</v>
      </c>
      <c r="C11" s="46">
        <f>'Sprint Backlog'!$L$4</f>
        <v>0</v>
      </c>
      <c r="D11" s="44"/>
      <c r="E11" s="44"/>
      <c r="F11" s="44"/>
      <c r="G11" s="44"/>
      <c r="H11" s="44"/>
      <c r="I11" s="44"/>
      <c r="J11" s="44"/>
    </row>
    <row r="12" spans="1:10" ht="13.2" x14ac:dyDescent="0.25">
      <c r="A12" s="45">
        <v>9</v>
      </c>
      <c r="B12" s="46">
        <f>'Sprint Backlog'!$M$3</f>
        <v>2</v>
      </c>
      <c r="C12" s="46">
        <f>'Sprint Backlog'!$M$4</f>
        <v>0</v>
      </c>
      <c r="D12" s="44"/>
      <c r="E12" s="44"/>
      <c r="F12" s="44"/>
      <c r="G12" s="44"/>
      <c r="H12" s="44"/>
      <c r="I12" s="44"/>
      <c r="J12" s="44"/>
    </row>
    <row r="13" spans="1:10" ht="13.2" x14ac:dyDescent="0.25">
      <c r="A13" s="45">
        <v>10</v>
      </c>
      <c r="B13" s="46">
        <f>'Sprint Backlog'!$N$3</f>
        <v>1</v>
      </c>
      <c r="C13" s="46">
        <f>'Sprint Backlog'!$N$4</f>
        <v>0</v>
      </c>
      <c r="D13" s="44"/>
      <c r="E13" s="44"/>
      <c r="F13" s="44"/>
      <c r="G13" s="44"/>
      <c r="H13" s="44"/>
      <c r="I13" s="44"/>
      <c r="J13" s="44"/>
    </row>
    <row r="14" spans="1:10" ht="13.2" x14ac:dyDescent="0.25">
      <c r="A14" s="45">
        <v>11</v>
      </c>
      <c r="B14" s="46">
        <f>'Sprint Backlog'!$O$3</f>
        <v>0</v>
      </c>
      <c r="C14" s="46">
        <f>'Sprint Backlog'!$O$4</f>
        <v>0</v>
      </c>
      <c r="D14" s="44"/>
      <c r="E14" s="44"/>
      <c r="F14" s="44"/>
      <c r="G14" s="44"/>
      <c r="H14" s="44"/>
      <c r="I14" s="44"/>
      <c r="J14" s="44"/>
    </row>
    <row r="15" spans="1:10" ht="13.2" x14ac:dyDescent="0.25">
      <c r="A15" s="44"/>
      <c r="B15" s="44"/>
      <c r="C15" s="44"/>
      <c r="D15" s="44"/>
      <c r="E15" s="44"/>
      <c r="F15" s="44"/>
      <c r="G15" s="44"/>
      <c r="H15" s="44"/>
      <c r="I15" s="44"/>
      <c r="J15" s="44"/>
    </row>
    <row r="16" spans="1:10" ht="13.2" x14ac:dyDescent="0.25">
      <c r="A16" s="44"/>
      <c r="B16" s="44"/>
      <c r="C16" s="44"/>
      <c r="D16" s="44"/>
      <c r="E16" s="44"/>
      <c r="F16" s="44"/>
      <c r="G16" s="44"/>
      <c r="H16" s="44"/>
      <c r="I16" s="44"/>
      <c r="J16" s="44"/>
    </row>
    <row r="17" spans="1:10" ht="13.2" x14ac:dyDescent="0.25">
      <c r="A17" s="44"/>
      <c r="B17" s="44"/>
      <c r="C17" s="44"/>
      <c r="D17" s="44"/>
      <c r="E17" s="44"/>
      <c r="F17" s="44"/>
      <c r="G17" s="44"/>
      <c r="H17" s="44"/>
      <c r="I17" s="44"/>
      <c r="J17" s="44"/>
    </row>
    <row r="18" spans="1:10" ht="13.2" x14ac:dyDescent="0.25">
      <c r="A18" s="44"/>
      <c r="B18" s="44"/>
      <c r="C18" s="44"/>
      <c r="D18" s="44"/>
      <c r="E18" s="44"/>
      <c r="F18" s="44"/>
      <c r="G18" s="44"/>
      <c r="H18" s="44"/>
      <c r="I18" s="44"/>
      <c r="J18" s="4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9"/>
  <sheetViews>
    <sheetView workbookViewId="0"/>
  </sheetViews>
  <sheetFormatPr defaultColWidth="14.44140625" defaultRowHeight="12.75" customHeight="1" x14ac:dyDescent="0.25"/>
  <cols>
    <col min="1" max="1" width="4.6640625" customWidth="1"/>
    <col min="2" max="2" width="82.6640625" customWidth="1"/>
  </cols>
  <sheetData>
    <row r="1" spans="1:2" ht="15" customHeight="1" x14ac:dyDescent="0.25">
      <c r="A1" s="47"/>
      <c r="B1" s="48" t="s">
        <v>74</v>
      </c>
    </row>
    <row r="2" spans="1:2" ht="15" customHeight="1" x14ac:dyDescent="0.25">
      <c r="A2" s="49"/>
      <c r="B2" s="50" t="s">
        <v>75</v>
      </c>
    </row>
    <row r="3" spans="1:2" ht="15" customHeight="1" x14ac:dyDescent="0.25">
      <c r="A3" s="49"/>
      <c r="B3" s="51" t="str">
        <f>HYPERLINK("http://www.mypopproject.com/guide/11","Check out ScrumPoP - our agile tool which uses this template.")</f>
        <v>Check out ScrumPoP - our agile tool which uses this template.</v>
      </c>
    </row>
    <row r="4" spans="1:2" ht="13.2" x14ac:dyDescent="0.25">
      <c r="A4" s="52"/>
      <c r="B4" s="49"/>
    </row>
    <row r="5" spans="1:2" ht="15" customHeight="1" x14ac:dyDescent="0.25">
      <c r="A5" s="53"/>
      <c r="B5" s="54" t="s">
        <v>76</v>
      </c>
    </row>
    <row r="6" spans="1:2" ht="15" customHeight="1" x14ac:dyDescent="0.25">
      <c r="A6" s="53"/>
      <c r="B6" s="53"/>
    </row>
    <row r="7" spans="1:2" ht="15" customHeight="1" x14ac:dyDescent="0.25">
      <c r="A7" s="55"/>
      <c r="B7" s="56" t="s">
        <v>77</v>
      </c>
    </row>
    <row r="8" spans="1:2" ht="15" customHeight="1" x14ac:dyDescent="0.25">
      <c r="A8" s="57">
        <v>1</v>
      </c>
      <c r="B8" s="58" t="s">
        <v>78</v>
      </c>
    </row>
    <row r="9" spans="1:2" ht="15" customHeight="1" x14ac:dyDescent="0.25">
      <c r="A9" s="59">
        <v>2</v>
      </c>
      <c r="B9" s="60" t="s">
        <v>79</v>
      </c>
    </row>
    <row r="10" spans="1:2" ht="15" customHeight="1" x14ac:dyDescent="0.25">
      <c r="A10" s="59">
        <v>3</v>
      </c>
      <c r="B10" s="60" t="s">
        <v>80</v>
      </c>
    </row>
    <row r="11" spans="1:2" ht="15" customHeight="1" x14ac:dyDescent="0.25">
      <c r="A11" s="61"/>
      <c r="B11" s="62"/>
    </row>
    <row r="12" spans="1:2" ht="15" customHeight="1" x14ac:dyDescent="0.25">
      <c r="A12" s="55"/>
      <c r="B12" s="56" t="s">
        <v>81</v>
      </c>
    </row>
    <row r="13" spans="1:2" ht="15" customHeight="1" x14ac:dyDescent="0.25">
      <c r="A13" s="57">
        <v>1</v>
      </c>
      <c r="B13" s="58" t="s">
        <v>82</v>
      </c>
    </row>
    <row r="14" spans="1:2" ht="15" customHeight="1" x14ac:dyDescent="0.25">
      <c r="A14" s="57">
        <v>2</v>
      </c>
      <c r="B14" s="58" t="s">
        <v>83</v>
      </c>
    </row>
    <row r="15" spans="1:2" ht="15" customHeight="1" x14ac:dyDescent="0.25">
      <c r="A15" s="59">
        <v>3</v>
      </c>
      <c r="B15" s="59" t="s">
        <v>84</v>
      </c>
    </row>
    <row r="16" spans="1:2" ht="15" customHeight="1" x14ac:dyDescent="0.25">
      <c r="A16" s="59">
        <v>4</v>
      </c>
      <c r="B16" s="59" t="s">
        <v>85</v>
      </c>
    </row>
    <row r="17" spans="1:2" ht="15" customHeight="1" x14ac:dyDescent="0.25">
      <c r="A17" s="61"/>
      <c r="B17" s="61"/>
    </row>
    <row r="18" spans="1:2" ht="15" customHeight="1" x14ac:dyDescent="0.25">
      <c r="A18" s="63"/>
      <c r="B18" s="64" t="s">
        <v>86</v>
      </c>
    </row>
    <row r="19" spans="1:2" ht="15" customHeight="1" x14ac:dyDescent="0.25">
      <c r="A19" s="63"/>
      <c r="B19" s="6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Kanban Board</vt:lpstr>
      <vt:lpstr>Sprint Backlog</vt:lpstr>
      <vt:lpstr>User Stories</vt:lpstr>
      <vt:lpstr>Burndown Chart</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Ruby-Anne Locke</dc:creator>
  <cp:lastModifiedBy>Ruby-Anne Locke</cp:lastModifiedBy>
  <dcterms:created xsi:type="dcterms:W3CDTF">2017-11-08T17:02:36Z</dcterms:created>
  <dcterms:modified xsi:type="dcterms:W3CDTF">2017-11-15T15:29:15Z</dcterms:modified>
</cp:coreProperties>
</file>