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RV-YHS\9998.팀프로젝트\01.분석설계\프로젝트 관리\"/>
    </mc:Choice>
  </mc:AlternateContent>
  <bookViews>
    <workbookView xWindow="-105" yWindow="-105" windowWidth="22620" windowHeight="14220" activeTab="1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K6" i="1"/>
  <c r="L6" i="1"/>
  <c r="M6" i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I5" i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G15" i="1" l="1"/>
  <c r="G16" i="1"/>
  <c r="G17" i="1"/>
  <c r="G18" i="1"/>
  <c r="G19" i="1"/>
  <c r="G20" i="1"/>
  <c r="G21" i="1"/>
  <c r="G22" i="1"/>
  <c r="G23" i="1"/>
  <c r="G24" i="1"/>
  <c r="G25" i="1"/>
  <c r="G26" i="1"/>
  <c r="G27" i="1"/>
  <c r="G14" i="1"/>
  <c r="G32" i="1"/>
  <c r="G8" i="1"/>
  <c r="G3" i="3" l="1"/>
  <c r="G9" i="1" l="1"/>
  <c r="G10" i="1"/>
  <c r="G11" i="1"/>
  <c r="G12" i="1"/>
  <c r="G13" i="1"/>
  <c r="G28" i="1"/>
  <c r="G29" i="1"/>
  <c r="G30" i="1"/>
  <c r="G31" i="1"/>
  <c r="G33" i="1"/>
  <c r="G34" i="1"/>
  <c r="G35" i="1"/>
  <c r="G36" i="1"/>
  <c r="G37" i="1"/>
  <c r="G7" i="1" l="1"/>
  <c r="F3" i="1" l="1"/>
</calcChain>
</file>

<file path=xl/sharedStrings.xml><?xml version="1.0" encoding="utf-8"?>
<sst xmlns="http://schemas.openxmlformats.org/spreadsheetml/2006/main" count="247" uniqueCount="83">
  <si>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</si>
  <si>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</si>
  <si>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</si>
  <si>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</si>
  <si>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</si>
  <si>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</si>
  <si>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</si>
  <si>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</si>
  <si>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</si>
  <si>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</si>
  <si>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</si>
  <si>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</si>
  <si>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</si>
  <si>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</si>
  <si>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</si>
  <si>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테스트 및 수정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</si>
  <si>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</si>
  <si>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</si>
  <si>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</si>
  <si>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</si>
  <si>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</si>
  <si>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</si>
  <si>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</si>
  <si>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</si>
  <si>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</si>
  <si>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</si>
  <si>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</si>
  <si>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</si>
  <si>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</si>
  <si>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</si>
  <si>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</si>
  <si>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</si>
  <si>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</si>
  <si>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</si>
  <si>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</si>
  <si>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</si>
  <si>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</si>
  <si>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</si>
  <si>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</si>
  <si>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</si>
  <si>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</si>
  <si>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</si>
  <si>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</si>
  <si>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</si>
  <si>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</si>
  <si>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</si>
  <si>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</si>
  <si>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</si>
  <si>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</si>
  <si>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</si>
  <si>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</si>
  <si>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</si>
  <si>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</si>
  <si>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</si>
  <si>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</si>
  <si>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</si>
  <si>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</si>
  <si>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</si>
  <si>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</si>
  <si>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</si>
  <si>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</si>
  <si>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요약정보소개</t>
    <phoneticPr fontId="1" type="noConversion"/>
  </si>
  <si>
    <t>명명 배경</t>
    <phoneticPr fontId="1" type="noConversion"/>
  </si>
  <si>
    <t>생명체 존재 가능성</t>
    <phoneticPr fontId="1" type="noConversion"/>
  </si>
  <si>
    <t>궤도와 회전</t>
    <phoneticPr fontId="1" type="noConversion"/>
  </si>
  <si>
    <t>구조</t>
    <phoneticPr fontId="1" type="noConversion"/>
  </si>
  <si>
    <t>표면</t>
    <phoneticPr fontId="1" type="noConversion"/>
  </si>
  <si>
    <t>갤러리</t>
    <phoneticPr fontId="1" type="noConversion"/>
  </si>
  <si>
    <t>행성 3D 모델링 이미지</t>
    <phoneticPr fontId="1" type="noConversion"/>
  </si>
  <si>
    <t>배경음악 On/Off 버튼</t>
    <phoneticPr fontId="1" type="noConversion"/>
  </si>
  <si>
    <t>Top 이동 버튼</t>
    <phoneticPr fontId="1" type="noConversion"/>
  </si>
  <si>
    <t>커서 효과</t>
    <phoneticPr fontId="1" type="noConversion"/>
  </si>
  <si>
    <t>Mercury 와 동일</t>
    <phoneticPr fontId="1" type="noConversion"/>
  </si>
  <si>
    <t>1. 우주복입은 사람이 커서를 따라다니는 효과</t>
    <phoneticPr fontId="1" type="noConversion"/>
  </si>
  <si>
    <t>1. Grid를 이용한 갤러리
2. 클릭시 클릭한 이미지를 확대해서 볼 수 있는 창 호출</t>
    <phoneticPr fontId="1" type="noConversion"/>
  </si>
  <si>
    <t>공통 1. 행성 반대편에서 타이핑 애니메이션</t>
    <phoneticPr fontId="1" type="noConversion"/>
  </si>
  <si>
    <t>1. Default 값은 On
2. 클릭시 배경음악 On/Off 조절 
3. position: fixed</t>
    <phoneticPr fontId="1" type="noConversion"/>
  </si>
  <si>
    <t>1. 클릭시 해당 페이지 상단으로 이동
2. position: fixed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</si>
  <si>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</si>
  <si>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NASA 이미지 발췌
2. footer 위에 위치</t>
    <phoneticPr fontId="1" type="noConversion"/>
  </si>
  <si>
    <t>미디어쿼리</t>
    <phoneticPr fontId="1" type="noConversion"/>
  </si>
  <si>
    <t>2025-01-07 (화)</t>
    <phoneticPr fontId="1" type="noConversion"/>
  </si>
  <si>
    <t>2025-01-08 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</si>
</sst>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3" fillId="0" borderId="27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6</xdr:row>
          <xdr:rowOff>123825</xdr:rowOff>
        </xdr:from>
        <xdr:to>
          <xdr:col>3</xdr:col>
          <xdr:colOff>1676400</xdr:colOff>
          <xdr:row>6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31</xdr:row>
          <xdr:rowOff>123825</xdr:rowOff>
        </xdr:from>
        <xdr:to>
          <xdr:col>3</xdr:col>
          <xdr:colOff>1676400</xdr:colOff>
          <xdr:row>31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942975</xdr:colOff>
          <xdr:row>8</xdr:row>
          <xdr:rowOff>123825</xdr:rowOff>
        </xdr:from>
        <xdr:ext cx="733425" cy="2857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942975</xdr:colOff>
          <xdr:row>10</xdr:row>
          <xdr:rowOff>123825</xdr:rowOff>
        </xdr:from>
        <xdr:ext cx="733425" cy="2857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942975</xdr:colOff>
          <xdr:row>12</xdr:row>
          <xdr:rowOff>123825</xdr:rowOff>
        </xdr:from>
        <xdr:ext cx="733425" cy="2857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942975</xdr:colOff>
          <xdr:row>27</xdr:row>
          <xdr:rowOff>123825</xdr:rowOff>
        </xdr:from>
        <xdr:ext cx="733425" cy="2857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942975</xdr:colOff>
          <xdr:row>28</xdr:row>
          <xdr:rowOff>123825</xdr:rowOff>
        </xdr:from>
        <xdr:ext cx="733425" cy="2857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942975</xdr:colOff>
          <xdr:row>29</xdr:row>
          <xdr:rowOff>123825</xdr:rowOff>
        </xdr:from>
        <xdr:ext cx="733425" cy="2857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942975</xdr:colOff>
          <xdr:row>30</xdr:row>
          <xdr:rowOff>123825</xdr:rowOff>
        </xdr:from>
        <xdr:ext cx="733425" cy="2857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942975</xdr:colOff>
          <xdr:row>32</xdr:row>
          <xdr:rowOff>123825</xdr:rowOff>
        </xdr:from>
        <xdr:ext cx="733425" cy="2857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37"/>
  <sheetViews>
    <sheetView showGridLines="0" topLeftCell="A10" zoomScale="70" zoomScaleNormal="70" workbookViewId="0">
      <selection activeCell="D30" sqref="D30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26.25" customWidth="1"/>
    <col min="5" max="5" width="14.25" style="12" bestFit="1" customWidth="1"/>
    <col min="6" max="6" width="20.875" style="12" bestFit="1" customWidth="1"/>
    <col min="7" max="7" width="29.625" style="4" bestFit="1" customWidth="1"/>
    <col min="8" max="8" width="31.5" bestFit="1" customWidth="1"/>
    <col min="9" max="10" width="3.625" customWidth="1"/>
    <col min="11" max="11" width="4" bestFit="1" customWidth="1"/>
    <col min="12" max="25" width="3.625" customWidth="1"/>
    <col min="26" max="26" width="3.625" style="60" customWidth="1"/>
  </cols>
  <sheetData>
    <row r="1" spans="2:26" ht="9.9499999999999993" customHeight="1" x14ac:dyDescent="0.3"/>
    <row r="2" spans="2:26" ht="54.75" customHeight="1" x14ac:dyDescent="0.3">
      <c r="B2" s="39" t="s">
        <v>0</v>
      </c>
      <c r="C2" s="39"/>
      <c r="D2" s="39"/>
      <c r="E2" s="39"/>
      <c r="F2" s="13"/>
      <c r="G2" s="20"/>
      <c r="H2" s="3"/>
    </row>
    <row r="3" spans="2:26" ht="26.25" customHeight="1" thickBot="1" x14ac:dyDescent="0.35">
      <c r="B3" s="29" t="s">
        <v>1</v>
      </c>
      <c r="D3" s="9"/>
      <c r="E3" s="14" t="s">
        <v>2</v>
      </c>
      <c r="F3" s="15">
        <f ca="1">TODAY()</f>
        <v>45664</v>
      </c>
      <c r="G3" s="21" t="s">
        <v>3</v>
      </c>
      <c r="H3" s="9" t="s">
        <v>4</v>
      </c>
    </row>
    <row r="4" spans="2:26" ht="20.100000000000001" customHeight="1" thickTop="1" x14ac:dyDescent="0.3">
      <c r="B4" s="43" t="s">
        <v>5</v>
      </c>
      <c r="C4" s="40" t="s">
        <v>6</v>
      </c>
      <c r="D4" s="55" t="s">
        <v>80</v>
      </c>
      <c r="E4" s="46" t="s">
        <v>7</v>
      </c>
      <c r="F4" s="49" t="s">
        <v>8</v>
      </c>
      <c r="G4" s="33" t="s">
        <v>9</v>
      </c>
      <c r="H4" s="36" t="s">
        <v>10</v>
      </c>
      <c r="I4" s="31">
        <v>45670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2:26" ht="20.100000000000001" customHeight="1" x14ac:dyDescent="0.3">
      <c r="B5" s="44"/>
      <c r="C5" s="41"/>
      <c r="D5" s="56"/>
      <c r="E5" s="47"/>
      <c r="F5" s="50"/>
      <c r="G5" s="34"/>
      <c r="H5" s="37"/>
      <c r="I5" s="19">
        <f>I4</f>
        <v>45670</v>
      </c>
      <c r="J5" s="19">
        <f>I5+1</f>
        <v>45671</v>
      </c>
      <c r="K5" s="19">
        <f>J5+1</f>
        <v>45672</v>
      </c>
      <c r="L5" s="19">
        <f>K5+1</f>
        <v>45673</v>
      </c>
      <c r="M5" s="19">
        <f>L5+1</f>
        <v>45674</v>
      </c>
      <c r="N5" s="19">
        <f>M5+3</f>
        <v>45677</v>
      </c>
      <c r="O5" s="19">
        <f>N5+1</f>
        <v>45678</v>
      </c>
      <c r="P5" s="19">
        <f>O5+1</f>
        <v>45679</v>
      </c>
      <c r="Q5" s="19">
        <f>P5+1</f>
        <v>45680</v>
      </c>
      <c r="R5" s="19">
        <f>Q5+1</f>
        <v>45681</v>
      </c>
      <c r="S5" s="19">
        <f>R5+3</f>
        <v>45684</v>
      </c>
      <c r="T5" s="19">
        <f>S5+4</f>
        <v>45688</v>
      </c>
      <c r="U5" s="19">
        <f>T5+3</f>
        <v>45691</v>
      </c>
      <c r="V5" s="19">
        <f>U5+1</f>
        <v>45692</v>
      </c>
      <c r="W5" s="19">
        <f>V5+1</f>
        <v>45693</v>
      </c>
      <c r="X5" s="19">
        <f>W5+1</f>
        <v>45694</v>
      </c>
      <c r="Y5" s="19">
        <f>X5+1</f>
        <v>45695</v>
      </c>
      <c r="Z5" s="61">
        <f>Y5+3</f>
        <v>45698</v>
      </c>
    </row>
    <row r="6" spans="2:26" ht="20.100000000000001" customHeight="1" thickBot="1" x14ac:dyDescent="0.35">
      <c r="B6" s="45"/>
      <c r="C6" s="42"/>
      <c r="D6" s="57"/>
      <c r="E6" s="48"/>
      <c r="F6" s="51"/>
      <c r="G6" s="35"/>
      <c r="H6" s="38"/>
      <c r="I6" s="59">
        <f>I5</f>
        <v>45670</v>
      </c>
      <c r="J6" s="59">
        <f>I6+1</f>
        <v>45671</v>
      </c>
      <c r="K6" s="59">
        <f>J6+1</f>
        <v>45672</v>
      </c>
      <c r="L6" s="59">
        <f>K6+1</f>
        <v>45673</v>
      </c>
      <c r="M6" s="59">
        <f>L6+1</f>
        <v>45674</v>
      </c>
      <c r="N6" s="59">
        <f>M6+3</f>
        <v>45677</v>
      </c>
      <c r="O6" s="59">
        <f>N6+1</f>
        <v>45678</v>
      </c>
      <c r="P6" s="59">
        <f>O6+1</f>
        <v>45679</v>
      </c>
      <c r="Q6" s="59">
        <f>P6+1</f>
        <v>45680</v>
      </c>
      <c r="R6" s="59">
        <f>Q6+1</f>
        <v>45681</v>
      </c>
      <c r="S6" s="59">
        <f>R6+3</f>
        <v>45684</v>
      </c>
      <c r="T6" s="59">
        <f>S6+4</f>
        <v>45688</v>
      </c>
      <c r="U6" s="59">
        <f>T6+3</f>
        <v>45691</v>
      </c>
      <c r="V6" s="59">
        <f>U6+1</f>
        <v>45692</v>
      </c>
      <c r="W6" s="59">
        <f>V6+1</f>
        <v>45693</v>
      </c>
      <c r="X6" s="59">
        <f>W6+1</f>
        <v>45694</v>
      </c>
      <c r="Y6" s="59">
        <f>X6+1</f>
        <v>45695</v>
      </c>
      <c r="Z6" s="62">
        <f>Y6+3</f>
        <v>45698</v>
      </c>
    </row>
    <row r="7" spans="2:26" ht="38.25" customHeight="1" thickTop="1" x14ac:dyDescent="0.3">
      <c r="B7" s="5" t="s">
        <v>11</v>
      </c>
      <c r="C7" s="2"/>
      <c r="D7" s="58"/>
      <c r="E7" s="11">
        <v>45670</v>
      </c>
      <c r="F7" s="11">
        <v>45698</v>
      </c>
      <c r="G7" s="22">
        <f>IF(F7="","",F7+1-E7)</f>
        <v>29</v>
      </c>
      <c r="H7" s="17">
        <v>1</v>
      </c>
      <c r="I7" s="2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63"/>
    </row>
    <row r="8" spans="2:26" ht="31.5" x14ac:dyDescent="0.3">
      <c r="B8" s="7"/>
      <c r="C8" s="10"/>
      <c r="D8" s="18"/>
      <c r="E8" s="11">
        <v>45670</v>
      </c>
      <c r="F8" s="11">
        <v>45698</v>
      </c>
      <c r="G8" s="22">
        <f t="shared" ref="G8:G37" si="0">IF(F8="","",F8+1-E8)</f>
        <v>29</v>
      </c>
      <c r="H8" s="18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64"/>
    </row>
    <row r="9" spans="2:26" ht="37.5" x14ac:dyDescent="0.3">
      <c r="B9" s="6" t="s">
        <v>13</v>
      </c>
      <c r="C9" s="1" t="s">
        <v>12</v>
      </c>
      <c r="D9" s="58"/>
      <c r="E9" s="11">
        <v>45670</v>
      </c>
      <c r="F9" s="11">
        <v>45698</v>
      </c>
      <c r="G9" s="22">
        <f t="shared" si="0"/>
        <v>29</v>
      </c>
      <c r="H9" s="18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64"/>
    </row>
    <row r="10" spans="2:26" ht="31.5" customHeight="1" x14ac:dyDescent="0.3">
      <c r="B10" s="7"/>
      <c r="C10" s="1"/>
      <c r="D10" s="18"/>
      <c r="E10" s="11">
        <v>45670</v>
      </c>
      <c r="F10" s="11">
        <v>45698</v>
      </c>
      <c r="G10" s="22">
        <f t="shared" si="0"/>
        <v>29</v>
      </c>
      <c r="H10" s="18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4"/>
    </row>
    <row r="11" spans="2:26" ht="37.5" x14ac:dyDescent="0.3">
      <c r="B11" s="6" t="s">
        <v>14</v>
      </c>
      <c r="C11" s="1"/>
      <c r="D11" s="58"/>
      <c r="E11" s="11">
        <v>45670</v>
      </c>
      <c r="F11" s="11">
        <v>45698</v>
      </c>
      <c r="G11" s="22">
        <f t="shared" si="0"/>
        <v>29</v>
      </c>
      <c r="H11" s="18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4"/>
    </row>
    <row r="12" spans="2:26" ht="33" customHeight="1" x14ac:dyDescent="0.3">
      <c r="B12" s="7"/>
      <c r="C12" s="10"/>
      <c r="D12" s="18"/>
      <c r="E12" s="11">
        <v>45670</v>
      </c>
      <c r="F12" s="11">
        <v>45698</v>
      </c>
      <c r="G12" s="22">
        <f t="shared" si="0"/>
        <v>29</v>
      </c>
      <c r="H12" s="18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64"/>
    </row>
    <row r="13" spans="2:26" ht="37.5" x14ac:dyDescent="0.3">
      <c r="B13" s="6" t="s">
        <v>57</v>
      </c>
      <c r="C13" s="10"/>
      <c r="D13" s="58"/>
      <c r="E13" s="11">
        <v>45670</v>
      </c>
      <c r="F13" s="11">
        <v>45674</v>
      </c>
      <c r="G13" s="22">
        <f t="shared" si="0"/>
        <v>5</v>
      </c>
      <c r="H13" s="18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64"/>
    </row>
    <row r="14" spans="2:26" ht="49.5" x14ac:dyDescent="0.3">
      <c r="B14" s="30" t="s">
        <v>58</v>
      </c>
      <c r="C14" s="10" t="s">
        <v>78</v>
      </c>
      <c r="D14" s="18"/>
      <c r="E14" s="11">
        <v>45670</v>
      </c>
      <c r="F14" s="11">
        <v>45674</v>
      </c>
      <c r="G14" s="22">
        <f t="shared" si="0"/>
        <v>5</v>
      </c>
      <c r="H14" s="18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64"/>
    </row>
    <row r="15" spans="2:26" ht="26.25" customHeight="1" x14ac:dyDescent="0.3">
      <c r="B15" s="30" t="s">
        <v>59</v>
      </c>
      <c r="C15" s="1" t="s">
        <v>75</v>
      </c>
      <c r="D15" s="18"/>
      <c r="E15" s="11">
        <v>45670</v>
      </c>
      <c r="F15" s="11">
        <v>45674</v>
      </c>
      <c r="G15" s="22">
        <f t="shared" ref="G15:G27" si="1">IF(F15="","",F15+1-E15)</f>
        <v>5</v>
      </c>
      <c r="H15" s="18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64"/>
    </row>
    <row r="16" spans="2:26" ht="26.25" customHeight="1" x14ac:dyDescent="0.3">
      <c r="B16" s="8" t="s">
        <v>60</v>
      </c>
      <c r="C16" s="1"/>
      <c r="D16" s="18"/>
      <c r="E16" s="11">
        <v>45670</v>
      </c>
      <c r="F16" s="11">
        <v>45674</v>
      </c>
      <c r="G16" s="22">
        <f t="shared" si="1"/>
        <v>5</v>
      </c>
      <c r="H16" s="18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64"/>
    </row>
    <row r="17" spans="2:26" ht="26.25" customHeight="1" x14ac:dyDescent="0.3">
      <c r="B17" s="8" t="s">
        <v>61</v>
      </c>
      <c r="C17" s="1"/>
      <c r="D17" s="18"/>
      <c r="E17" s="11">
        <v>45670</v>
      </c>
      <c r="F17" s="11">
        <v>45674</v>
      </c>
      <c r="G17" s="22">
        <f t="shared" si="1"/>
        <v>5</v>
      </c>
      <c r="H17" s="18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64"/>
    </row>
    <row r="18" spans="2:26" ht="26.25" customHeight="1" x14ac:dyDescent="0.3">
      <c r="B18" s="8" t="s">
        <v>62</v>
      </c>
      <c r="C18" s="1"/>
      <c r="D18" s="18"/>
      <c r="E18" s="11">
        <v>45670</v>
      </c>
      <c r="F18" s="11">
        <v>45674</v>
      </c>
      <c r="G18" s="22">
        <f t="shared" si="1"/>
        <v>5</v>
      </c>
      <c r="H18" s="18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64"/>
    </row>
    <row r="19" spans="2:26" ht="26.25" customHeight="1" x14ac:dyDescent="0.3">
      <c r="B19" s="8" t="s">
        <v>63</v>
      </c>
      <c r="C19" s="1"/>
      <c r="D19" s="18"/>
      <c r="E19" s="11">
        <v>45670</v>
      </c>
      <c r="F19" s="11">
        <v>45674</v>
      </c>
      <c r="G19" s="22">
        <f t="shared" si="1"/>
        <v>5</v>
      </c>
      <c r="H19" s="18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4"/>
    </row>
    <row r="20" spans="2:26" ht="26.25" customHeight="1" x14ac:dyDescent="0.3">
      <c r="B20" s="8" t="s">
        <v>64</v>
      </c>
      <c r="C20" s="1"/>
      <c r="D20" s="18"/>
      <c r="E20" s="11">
        <v>45670</v>
      </c>
      <c r="F20" s="11">
        <v>45674</v>
      </c>
      <c r="G20" s="22">
        <f t="shared" si="1"/>
        <v>5</v>
      </c>
      <c r="H20" s="18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64"/>
    </row>
    <row r="21" spans="2:26" ht="26.25" customHeight="1" x14ac:dyDescent="0.3">
      <c r="B21" s="8" t="s">
        <v>65</v>
      </c>
      <c r="C21" s="1"/>
      <c r="D21" s="18"/>
      <c r="E21" s="11">
        <v>45670</v>
      </c>
      <c r="F21" s="11">
        <v>45674</v>
      </c>
      <c r="G21" s="22">
        <f t="shared" si="1"/>
        <v>5</v>
      </c>
      <c r="H21" s="18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64"/>
    </row>
    <row r="22" spans="2:26" ht="26.25" customHeight="1" x14ac:dyDescent="0.3">
      <c r="B22" s="8" t="s">
        <v>66</v>
      </c>
      <c r="C22" s="1"/>
      <c r="D22" s="18"/>
      <c r="E22" s="11">
        <v>45670</v>
      </c>
      <c r="F22" s="11">
        <v>45674</v>
      </c>
      <c r="G22" s="22">
        <f t="shared" si="1"/>
        <v>5</v>
      </c>
      <c r="H22" s="18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64"/>
    </row>
    <row r="23" spans="2:26" ht="33" x14ac:dyDescent="0.3">
      <c r="B23" s="30" t="s">
        <v>67</v>
      </c>
      <c r="C23" s="10" t="s">
        <v>74</v>
      </c>
      <c r="D23" s="58"/>
      <c r="E23" s="11">
        <v>45670</v>
      </c>
      <c r="F23" s="11">
        <v>45674</v>
      </c>
      <c r="G23" s="22">
        <f t="shared" si="1"/>
        <v>5</v>
      </c>
      <c r="H23" s="18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64"/>
    </row>
    <row r="24" spans="2:26" ht="33" x14ac:dyDescent="0.3">
      <c r="B24" s="30" t="s">
        <v>68</v>
      </c>
      <c r="C24" s="10" t="s">
        <v>79</v>
      </c>
      <c r="D24" s="18"/>
      <c r="E24" s="11">
        <v>45670</v>
      </c>
      <c r="F24" s="11">
        <v>45674</v>
      </c>
      <c r="G24" s="22">
        <f t="shared" si="1"/>
        <v>5</v>
      </c>
      <c r="H24" s="18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64"/>
    </row>
    <row r="25" spans="2:26" ht="49.5" x14ac:dyDescent="0.3">
      <c r="B25" s="30" t="s">
        <v>69</v>
      </c>
      <c r="C25" s="10" t="s">
        <v>76</v>
      </c>
      <c r="D25" s="18"/>
      <c r="E25" s="11">
        <v>45670</v>
      </c>
      <c r="F25" s="11">
        <v>45674</v>
      </c>
      <c r="G25" s="22">
        <f t="shared" si="1"/>
        <v>5</v>
      </c>
      <c r="H25" s="18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64"/>
    </row>
    <row r="26" spans="2:26" ht="33" x14ac:dyDescent="0.3">
      <c r="B26" s="30" t="s">
        <v>70</v>
      </c>
      <c r="C26" s="10" t="s">
        <v>77</v>
      </c>
      <c r="D26" s="18"/>
      <c r="E26" s="11">
        <v>45670</v>
      </c>
      <c r="F26" s="11">
        <v>45674</v>
      </c>
      <c r="G26" s="22">
        <f t="shared" si="1"/>
        <v>5</v>
      </c>
      <c r="H26" s="18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64"/>
    </row>
    <row r="27" spans="2:26" ht="26.25" customHeight="1" x14ac:dyDescent="0.3">
      <c r="B27" s="30" t="s">
        <v>71</v>
      </c>
      <c r="C27" s="1" t="s">
        <v>73</v>
      </c>
      <c r="D27" s="18"/>
      <c r="E27" s="11">
        <v>45670</v>
      </c>
      <c r="F27" s="11">
        <v>45674</v>
      </c>
      <c r="G27" s="22">
        <f t="shared" si="1"/>
        <v>5</v>
      </c>
      <c r="H27" s="18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64"/>
    </row>
    <row r="28" spans="2:26" ht="37.5" x14ac:dyDescent="0.3">
      <c r="B28" s="6" t="s">
        <v>56</v>
      </c>
      <c r="C28" s="1" t="s">
        <v>72</v>
      </c>
      <c r="D28" s="58"/>
      <c r="E28" s="11">
        <v>45677</v>
      </c>
      <c r="F28" s="11">
        <v>45678</v>
      </c>
      <c r="G28" s="22">
        <f t="shared" si="0"/>
        <v>2</v>
      </c>
      <c r="H28" s="18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64"/>
    </row>
    <row r="29" spans="2:26" ht="37.5" x14ac:dyDescent="0.3">
      <c r="B29" s="6" t="s">
        <v>55</v>
      </c>
      <c r="C29" s="1" t="s">
        <v>72</v>
      </c>
      <c r="D29" s="58"/>
      <c r="E29" s="11">
        <v>45677</v>
      </c>
      <c r="F29" s="11">
        <v>45678</v>
      </c>
      <c r="G29" s="22">
        <f t="shared" si="0"/>
        <v>2</v>
      </c>
      <c r="H29" s="18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64"/>
    </row>
    <row r="30" spans="2:26" ht="37.5" x14ac:dyDescent="0.3">
      <c r="B30" s="6" t="s">
        <v>54</v>
      </c>
      <c r="C30" s="1" t="s">
        <v>72</v>
      </c>
      <c r="D30" s="58"/>
      <c r="E30" s="11">
        <v>45678</v>
      </c>
      <c r="F30" s="11">
        <v>45679</v>
      </c>
      <c r="G30" s="22">
        <f t="shared" si="0"/>
        <v>2</v>
      </c>
      <c r="H30" s="18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64"/>
    </row>
    <row r="31" spans="2:26" ht="37.5" x14ac:dyDescent="0.3">
      <c r="B31" s="6" t="s">
        <v>52</v>
      </c>
      <c r="C31" s="1" t="s">
        <v>72</v>
      </c>
      <c r="D31" s="58"/>
      <c r="E31" s="11">
        <v>45679</v>
      </c>
      <c r="F31" s="11">
        <v>45680</v>
      </c>
      <c r="G31" s="22">
        <f t="shared" si="0"/>
        <v>2</v>
      </c>
      <c r="H31" s="18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64"/>
    </row>
    <row r="32" spans="2:26" ht="37.5" x14ac:dyDescent="0.3">
      <c r="B32" s="6" t="s">
        <v>53</v>
      </c>
      <c r="C32" s="1" t="s">
        <v>72</v>
      </c>
      <c r="D32" s="18"/>
      <c r="E32" s="11">
        <v>45680</v>
      </c>
      <c r="F32" s="11">
        <v>45681</v>
      </c>
      <c r="G32" s="22">
        <f t="shared" si="0"/>
        <v>2</v>
      </c>
      <c r="H32" s="18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64"/>
    </row>
    <row r="33" spans="2:26" ht="31.5" customHeight="1" x14ac:dyDescent="0.3">
      <c r="B33" s="6" t="s">
        <v>51</v>
      </c>
      <c r="C33" s="1" t="s">
        <v>72</v>
      </c>
      <c r="D33" s="58"/>
      <c r="E33" s="11">
        <v>45681</v>
      </c>
      <c r="F33" s="11">
        <v>45684</v>
      </c>
      <c r="G33" s="22">
        <f t="shared" si="0"/>
        <v>4</v>
      </c>
      <c r="H33" s="18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64"/>
    </row>
    <row r="34" spans="2:26" ht="37.5" x14ac:dyDescent="0.3">
      <c r="B34" s="6" t="s">
        <v>15</v>
      </c>
      <c r="C34" s="10"/>
      <c r="D34" s="18"/>
      <c r="E34" s="11">
        <v>45688</v>
      </c>
      <c r="F34" s="11">
        <v>45694</v>
      </c>
      <c r="G34" s="22">
        <f t="shared" si="0"/>
        <v>7</v>
      </c>
      <c r="H34" s="18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64"/>
    </row>
    <row r="35" spans="2:26" ht="26.25" hidden="1" x14ac:dyDescent="0.3">
      <c r="B35" s="8" t="s">
        <v>16</v>
      </c>
      <c r="C35" s="10"/>
      <c r="D35" s="18"/>
      <c r="E35" s="11">
        <v>45670</v>
      </c>
      <c r="F35" s="11">
        <v>45698</v>
      </c>
      <c r="G35" s="22">
        <f t="shared" si="0"/>
        <v>29</v>
      </c>
      <c r="H35" s="18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64"/>
    </row>
    <row r="36" spans="2:26" ht="52.5" hidden="1" x14ac:dyDescent="0.3">
      <c r="B36" s="16" t="s">
        <v>17</v>
      </c>
      <c r="C36" s="10"/>
      <c r="D36" s="18"/>
      <c r="E36" s="11">
        <v>45670</v>
      </c>
      <c r="F36" s="11">
        <v>45698</v>
      </c>
      <c r="G36" s="22">
        <f t="shared" si="0"/>
        <v>29</v>
      </c>
      <c r="H36" s="18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64"/>
    </row>
    <row r="37" spans="2:26" ht="26.25" hidden="1" x14ac:dyDescent="0.3">
      <c r="B37" s="8" t="s">
        <v>18</v>
      </c>
      <c r="C37" s="10"/>
      <c r="D37" s="18"/>
      <c r="E37" s="11">
        <v>45670</v>
      </c>
      <c r="F37" s="11">
        <v>45698</v>
      </c>
      <c r="G37" s="22">
        <f t="shared" si="0"/>
        <v>29</v>
      </c>
      <c r="H37" s="18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64"/>
    </row>
  </sheetData>
  <mergeCells count="9">
    <mergeCell ref="I4:Z4"/>
    <mergeCell ref="G4:G6"/>
    <mergeCell ref="H4:H6"/>
    <mergeCell ref="B2:E2"/>
    <mergeCell ref="C4:C6"/>
    <mergeCell ref="B4:B6"/>
    <mergeCell ref="E4:E6"/>
    <mergeCell ref="F4:F6"/>
    <mergeCell ref="D4:D6"/>
  </mergeCells>
  <phoneticPr fontId="1" type="noConversion"/>
  <conditionalFormatting sqref="I5:Z37">
    <cfRule type="expression" dxfId="1" priority="2">
      <formula>I$5=$F$3</formula>
    </cfRule>
  </conditionalFormatting>
  <conditionalFormatting sqref="I7:Z37">
    <cfRule type="expression" dxfId="0" priority="3">
      <formula>AND(I$5&gt;=$E7,I$5&lt;=$F7)</formula>
    </cfRule>
  </conditionalFormatting>
  <conditionalFormatting sqref="H7:H37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conditionalFormatting sqref="D7:D37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{A1360671-EAB7-496F-A6C6-7156D32B39EE}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N5:N6 T5:T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31</xdr:row>
                    <xdr:rowOff>123825</xdr:rowOff>
                  </from>
                  <to>
                    <xdr:col>3</xdr:col>
                    <xdr:colOff>1676400</xdr:colOff>
                    <xdr:row>31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942975</xdr:colOff>
                    <xdr:row>6</xdr:row>
                    <xdr:rowOff>123825</xdr:rowOff>
                  </from>
                  <to>
                    <xdr:col>3</xdr:col>
                    <xdr:colOff>1676400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942975</xdr:colOff>
                    <xdr:row>8</xdr:row>
                    <xdr:rowOff>123825</xdr:rowOff>
                  </from>
                  <to>
                    <xdr:col>3</xdr:col>
                    <xdr:colOff>1676400</xdr:colOff>
                    <xdr:row>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942975</xdr:colOff>
                    <xdr:row>10</xdr:row>
                    <xdr:rowOff>123825</xdr:rowOff>
                  </from>
                  <to>
                    <xdr:col>3</xdr:col>
                    <xdr:colOff>1676400</xdr:colOff>
                    <xdr:row>10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942975</xdr:colOff>
                    <xdr:row>12</xdr:row>
                    <xdr:rowOff>123825</xdr:rowOff>
                  </from>
                  <to>
                    <xdr:col>3</xdr:col>
                    <xdr:colOff>1676400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3</xdr:col>
                    <xdr:colOff>942975</xdr:colOff>
                    <xdr:row>27</xdr:row>
                    <xdr:rowOff>123825</xdr:rowOff>
                  </from>
                  <to>
                    <xdr:col>3</xdr:col>
                    <xdr:colOff>1676400</xdr:colOff>
                    <xdr:row>27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3</xdr:col>
                    <xdr:colOff>942975</xdr:colOff>
                    <xdr:row>28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3</xdr:col>
                    <xdr:colOff>942975</xdr:colOff>
                    <xdr:row>29</xdr:row>
                    <xdr:rowOff>123825</xdr:rowOff>
                  </from>
                  <to>
                    <xdr:col>3</xdr:col>
                    <xdr:colOff>1676400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3</xdr:col>
                    <xdr:colOff>942975</xdr:colOff>
                    <xdr:row>30</xdr:row>
                    <xdr:rowOff>123825</xdr:rowOff>
                  </from>
                  <to>
                    <xdr:col>3</xdr:col>
                    <xdr:colOff>1676400</xdr:colOff>
                    <xdr:row>30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3</xdr:col>
                    <xdr:colOff>942975</xdr:colOff>
                    <xdr:row>32</xdr:row>
                    <xdr:rowOff>123825</xdr:rowOff>
                  </from>
                  <to>
                    <xdr:col>3</xdr:col>
                    <xdr:colOff>1676400</xdr:colOff>
                    <xdr:row>33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H7:H37</xm:sqref>
        </x14:conditionalFormatting>
        <x14:conditionalFormatting xmlns:xm="http://schemas.microsoft.com/office/excel/2006/main">
          <x14:cfRule type="dataBar" id="{A1360671-EAB7-496F-A6C6-7156D32B3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zoomScale="55" zoomScaleNormal="55" workbookViewId="0">
      <selection activeCell="D32" sqref="D32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76.875" bestFit="1" customWidth="1"/>
    <col min="6" max="7" width="63.875" style="12" bestFit="1" customWidth="1"/>
    <col min="8" max="8" width="29.625" style="4" bestFit="1" customWidth="1"/>
    <col min="9" max="9" width="31.5" bestFit="1" customWidth="1"/>
    <col min="10" max="23" width="27.125" bestFit="1" customWidth="1"/>
    <col min="24" max="24" width="27.125" style="60" bestFit="1" customWidth="1"/>
  </cols>
  <sheetData>
    <row r="1" spans="1:24" ht="9.9499999999999993" customHeight="1" x14ac:dyDescent="0.3"/>
    <row r="2" spans="1:24" ht="54.75" customHeight="1" x14ac:dyDescent="0.3">
      <c r="B2" s="39" t="s">
        <v>19</v>
      </c>
      <c r="C2" s="39"/>
      <c r="D2" s="39"/>
      <c r="E2" s="39"/>
      <c r="F2" s="39"/>
      <c r="G2" s="13"/>
      <c r="H2" s="20"/>
      <c r="I2" s="3"/>
    </row>
    <row r="3" spans="1:24" ht="32.25" thickBot="1" x14ac:dyDescent="0.35">
      <c r="C3" s="14"/>
      <c r="D3" s="14"/>
      <c r="F3" s="14" t="s">
        <v>2</v>
      </c>
      <c r="G3" s="15">
        <f ca="1">TODAY()</f>
        <v>45664</v>
      </c>
      <c r="H3" s="21" t="s">
        <v>3</v>
      </c>
      <c r="I3" s="9" t="s">
        <v>20</v>
      </c>
      <c r="X3" s="65" t="s">
        <v>21</v>
      </c>
    </row>
    <row r="4" spans="1:24" ht="17.45" customHeight="1" thickTop="1" x14ac:dyDescent="0.3">
      <c r="B4" s="52"/>
      <c r="C4" s="36" t="s">
        <v>22</v>
      </c>
      <c r="D4" s="36" t="s">
        <v>22</v>
      </c>
      <c r="E4" s="36" t="s">
        <v>22</v>
      </c>
      <c r="F4" s="36" t="s">
        <v>22</v>
      </c>
      <c r="G4" s="36" t="s">
        <v>22</v>
      </c>
      <c r="H4" s="36" t="s">
        <v>22</v>
      </c>
      <c r="I4" s="36" t="s">
        <v>22</v>
      </c>
      <c r="J4" s="36" t="s">
        <v>22</v>
      </c>
      <c r="K4" s="36" t="s">
        <v>22</v>
      </c>
      <c r="L4" s="36" t="s">
        <v>22</v>
      </c>
      <c r="M4" s="36" t="s">
        <v>22</v>
      </c>
      <c r="N4" s="36" t="s">
        <v>22</v>
      </c>
      <c r="O4" s="36" t="s">
        <v>22</v>
      </c>
      <c r="P4" s="36" t="s">
        <v>22</v>
      </c>
      <c r="Q4" s="36" t="s">
        <v>22</v>
      </c>
      <c r="R4" s="36" t="s">
        <v>22</v>
      </c>
      <c r="S4" s="36" t="s">
        <v>22</v>
      </c>
      <c r="T4" s="36" t="s">
        <v>22</v>
      </c>
      <c r="U4" s="36" t="s">
        <v>22</v>
      </c>
      <c r="V4" s="36" t="s">
        <v>22</v>
      </c>
      <c r="W4" s="36" t="s">
        <v>22</v>
      </c>
      <c r="X4" s="66" t="s">
        <v>22</v>
      </c>
    </row>
    <row r="5" spans="1:24" ht="17.100000000000001" customHeight="1" x14ac:dyDescent="0.3">
      <c r="B5" s="53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67"/>
    </row>
    <row r="6" spans="1:24" ht="17.45" customHeight="1" thickBot="1" x14ac:dyDescent="0.35">
      <c r="A6" t="s">
        <v>23</v>
      </c>
      <c r="B6" s="54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68"/>
    </row>
    <row r="7" spans="1:24" ht="27" thickTop="1" x14ac:dyDescent="0.3">
      <c r="B7" s="25" t="s">
        <v>24</v>
      </c>
      <c r="C7" s="26" t="s">
        <v>81</v>
      </c>
      <c r="D7" s="26" t="s">
        <v>82</v>
      </c>
      <c r="E7" s="26" t="s">
        <v>25</v>
      </c>
      <c r="F7" s="26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6" t="s">
        <v>36</v>
      </c>
      <c r="Q7" s="26" t="s">
        <v>37</v>
      </c>
      <c r="R7" s="26" t="s">
        <v>38</v>
      </c>
      <c r="S7" s="26" t="s">
        <v>39</v>
      </c>
      <c r="T7" s="26" t="s">
        <v>40</v>
      </c>
      <c r="U7" s="26" t="s">
        <v>41</v>
      </c>
      <c r="V7" s="26" t="s">
        <v>42</v>
      </c>
      <c r="W7" s="26" t="s">
        <v>43</v>
      </c>
      <c r="X7" s="69" t="s">
        <v>44</v>
      </c>
    </row>
    <row r="8" spans="1:24" ht="63.75" x14ac:dyDescent="0.3">
      <c r="B8" s="23" t="s">
        <v>45</v>
      </c>
      <c r="C8" s="27"/>
      <c r="D8" s="27"/>
      <c r="E8" s="27"/>
      <c r="F8" s="27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70"/>
    </row>
    <row r="9" spans="1:24" ht="63.75" x14ac:dyDescent="0.3">
      <c r="B9" s="23" t="s">
        <v>46</v>
      </c>
      <c r="C9" s="27"/>
      <c r="D9" s="27"/>
      <c r="E9" s="27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70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71"/>
    </row>
    <row r="11" spans="1:24" s="12" customFormat="1" ht="17.25" thickBot="1" x14ac:dyDescent="0.35">
      <c r="B11" s="4"/>
      <c r="E11"/>
      <c r="X11" s="71"/>
    </row>
    <row r="12" spans="1:24" s="12" customFormat="1" ht="27" customHeight="1" thickTop="1" x14ac:dyDescent="0.3">
      <c r="B12" s="52"/>
      <c r="C12" s="36" t="s">
        <v>22</v>
      </c>
      <c r="D12" s="36" t="s">
        <v>22</v>
      </c>
      <c r="E12" s="36" t="s">
        <v>22</v>
      </c>
      <c r="F12" s="36" t="s">
        <v>22</v>
      </c>
      <c r="G12" s="36" t="s">
        <v>22</v>
      </c>
      <c r="H12" s="36" t="s">
        <v>22</v>
      </c>
      <c r="I12" s="36" t="s">
        <v>22</v>
      </c>
      <c r="J12" s="36" t="s">
        <v>22</v>
      </c>
      <c r="K12" s="36" t="s">
        <v>22</v>
      </c>
      <c r="L12" s="36" t="s">
        <v>22</v>
      </c>
      <c r="M12" s="36" t="s">
        <v>22</v>
      </c>
      <c r="N12" s="36" t="s">
        <v>22</v>
      </c>
      <c r="O12" s="36" t="s">
        <v>22</v>
      </c>
      <c r="P12" s="36" t="s">
        <v>22</v>
      </c>
      <c r="Q12" s="36" t="s">
        <v>22</v>
      </c>
      <c r="R12" s="36" t="s">
        <v>22</v>
      </c>
      <c r="S12" s="36" t="s">
        <v>22</v>
      </c>
      <c r="T12" s="36" t="s">
        <v>22</v>
      </c>
      <c r="U12" s="36" t="s">
        <v>22</v>
      </c>
      <c r="V12" s="36" t="s">
        <v>22</v>
      </c>
      <c r="W12" s="36" t="s">
        <v>22</v>
      </c>
      <c r="X12" s="66" t="s">
        <v>22</v>
      </c>
    </row>
    <row r="13" spans="1:24" s="12" customFormat="1" ht="16.5" customHeight="1" x14ac:dyDescent="0.3">
      <c r="B13" s="53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67"/>
    </row>
    <row r="14" spans="1:24" s="12" customFormat="1" ht="17.25" customHeight="1" thickBot="1" x14ac:dyDescent="0.35">
      <c r="B14" s="5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68"/>
    </row>
    <row r="15" spans="1:24" s="12" customFormat="1" ht="50.1" customHeight="1" thickTop="1" x14ac:dyDescent="0.3">
      <c r="B15" s="25" t="s">
        <v>24</v>
      </c>
      <c r="C15" s="26" t="s">
        <v>81</v>
      </c>
      <c r="D15" s="26" t="s">
        <v>82</v>
      </c>
      <c r="E15" s="26" t="s">
        <v>25</v>
      </c>
      <c r="F15" s="26" t="s">
        <v>26</v>
      </c>
      <c r="G15" s="26" t="s">
        <v>27</v>
      </c>
      <c r="H15" s="26" t="s">
        <v>28</v>
      </c>
      <c r="I15" s="26" t="s">
        <v>29</v>
      </c>
      <c r="J15" s="26" t="s">
        <v>30</v>
      </c>
      <c r="K15" s="26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  <c r="T15" s="26" t="s">
        <v>40</v>
      </c>
      <c r="U15" s="26" t="s">
        <v>41</v>
      </c>
      <c r="V15" s="26" t="s">
        <v>42</v>
      </c>
      <c r="W15" s="26" t="s">
        <v>43</v>
      </c>
      <c r="X15" s="69" t="s">
        <v>44</v>
      </c>
    </row>
    <row r="16" spans="1:24" s="12" customFormat="1" ht="373.5" customHeight="1" x14ac:dyDescent="0.3">
      <c r="B16" s="23" t="s">
        <v>47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70"/>
    </row>
    <row r="17" spans="2:24" s="12" customFormat="1" ht="50.1" customHeight="1" thickBot="1" x14ac:dyDescent="0.35">
      <c r="X17" s="71"/>
    </row>
    <row r="18" spans="2:24" s="12" customFormat="1" ht="16.5" customHeight="1" thickTop="1" x14ac:dyDescent="0.3">
      <c r="B18" s="52"/>
      <c r="C18" s="36" t="s">
        <v>22</v>
      </c>
      <c r="D18" s="36" t="s">
        <v>22</v>
      </c>
      <c r="E18" s="36" t="s">
        <v>22</v>
      </c>
      <c r="F18" s="36" t="s">
        <v>22</v>
      </c>
      <c r="G18" s="36" t="s">
        <v>22</v>
      </c>
      <c r="H18" s="36" t="s">
        <v>22</v>
      </c>
      <c r="I18" s="36" t="s">
        <v>22</v>
      </c>
      <c r="J18" s="36" t="s">
        <v>22</v>
      </c>
      <c r="K18" s="36" t="s">
        <v>22</v>
      </c>
      <c r="L18" s="36" t="s">
        <v>22</v>
      </c>
      <c r="M18" s="36" t="s">
        <v>22</v>
      </c>
      <c r="N18" s="36" t="s">
        <v>22</v>
      </c>
      <c r="O18" s="36" t="s">
        <v>22</v>
      </c>
      <c r="P18" s="36" t="s">
        <v>22</v>
      </c>
      <c r="Q18" s="36" t="s">
        <v>22</v>
      </c>
      <c r="R18" s="36" t="s">
        <v>22</v>
      </c>
      <c r="S18" s="36" t="s">
        <v>22</v>
      </c>
      <c r="T18" s="36" t="s">
        <v>22</v>
      </c>
      <c r="U18" s="36" t="s">
        <v>22</v>
      </c>
      <c r="V18" s="36" t="s">
        <v>22</v>
      </c>
      <c r="W18" s="36" t="s">
        <v>22</v>
      </c>
      <c r="X18" s="66" t="s">
        <v>22</v>
      </c>
    </row>
    <row r="19" spans="2:24" s="12" customFormat="1" ht="17.25" customHeight="1" x14ac:dyDescent="0.3">
      <c r="B19" s="53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67"/>
    </row>
    <row r="20" spans="2:24" s="12" customFormat="1" ht="17.25" customHeight="1" thickBot="1" x14ac:dyDescent="0.35">
      <c r="B20" s="54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68"/>
    </row>
    <row r="21" spans="2:24" s="12" customFormat="1" ht="50.1" customHeight="1" thickTop="1" x14ac:dyDescent="0.3">
      <c r="B21" s="25" t="s">
        <v>24</v>
      </c>
      <c r="C21" s="26" t="s">
        <v>81</v>
      </c>
      <c r="D21" s="26" t="s">
        <v>82</v>
      </c>
      <c r="E21" s="26" t="s">
        <v>25</v>
      </c>
      <c r="F21" s="26" t="s">
        <v>26</v>
      </c>
      <c r="G21" s="26" t="s">
        <v>27</v>
      </c>
      <c r="H21" s="26" t="s">
        <v>28</v>
      </c>
      <c r="I21" s="26" t="s">
        <v>29</v>
      </c>
      <c r="J21" s="26" t="s">
        <v>30</v>
      </c>
      <c r="K21" s="26" t="s">
        <v>31</v>
      </c>
      <c r="L21" s="26" t="s">
        <v>32</v>
      </c>
      <c r="M21" s="26" t="s">
        <v>33</v>
      </c>
      <c r="N21" s="26" t="s">
        <v>34</v>
      </c>
      <c r="O21" s="26" t="s">
        <v>35</v>
      </c>
      <c r="P21" s="26" t="s">
        <v>36</v>
      </c>
      <c r="Q21" s="26" t="s">
        <v>37</v>
      </c>
      <c r="R21" s="26" t="s">
        <v>38</v>
      </c>
      <c r="S21" s="26" t="s">
        <v>39</v>
      </c>
      <c r="T21" s="26" t="s">
        <v>40</v>
      </c>
      <c r="U21" s="26" t="s">
        <v>41</v>
      </c>
      <c r="V21" s="26" t="s">
        <v>42</v>
      </c>
      <c r="W21" s="26" t="s">
        <v>43</v>
      </c>
      <c r="X21" s="69" t="s">
        <v>44</v>
      </c>
    </row>
    <row r="22" spans="2:24" s="12" customFormat="1" ht="223.5" customHeight="1" x14ac:dyDescent="0.3">
      <c r="B22" s="23" t="s">
        <v>48</v>
      </c>
      <c r="C22" s="28"/>
      <c r="D22" s="28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72"/>
    </row>
    <row r="23" spans="2:24" s="12" customFormat="1" ht="223.5" customHeight="1" x14ac:dyDescent="0.3">
      <c r="B23" s="23" t="s">
        <v>49</v>
      </c>
      <c r="C23" s="27"/>
      <c r="D23" s="27"/>
      <c r="E23" s="27"/>
      <c r="F23" s="27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70"/>
    </row>
    <row r="24" spans="2:24" s="12" customFormat="1" ht="50.1" customHeight="1" thickBot="1" x14ac:dyDescent="0.35">
      <c r="X24" s="71"/>
    </row>
    <row r="25" spans="2:24" s="12" customFormat="1" ht="17.25" customHeight="1" thickTop="1" x14ac:dyDescent="0.3">
      <c r="B25" s="52"/>
      <c r="C25" s="36" t="s">
        <v>22</v>
      </c>
      <c r="D25" s="36" t="s">
        <v>22</v>
      </c>
      <c r="E25" s="36" t="s">
        <v>22</v>
      </c>
      <c r="F25" s="36" t="s">
        <v>22</v>
      </c>
      <c r="G25" s="36" t="s">
        <v>22</v>
      </c>
      <c r="H25" s="36" t="s">
        <v>22</v>
      </c>
      <c r="I25" s="36" t="s">
        <v>22</v>
      </c>
      <c r="J25" s="36" t="s">
        <v>22</v>
      </c>
      <c r="K25" s="36" t="s">
        <v>22</v>
      </c>
      <c r="L25" s="36" t="s">
        <v>22</v>
      </c>
      <c r="M25" s="36" t="s">
        <v>22</v>
      </c>
      <c r="N25" s="36" t="s">
        <v>22</v>
      </c>
      <c r="O25" s="36" t="s">
        <v>22</v>
      </c>
      <c r="P25" s="36" t="s">
        <v>22</v>
      </c>
      <c r="Q25" s="36" t="s">
        <v>22</v>
      </c>
      <c r="R25" s="36" t="s">
        <v>22</v>
      </c>
      <c r="S25" s="36" t="s">
        <v>22</v>
      </c>
      <c r="T25" s="36" t="s">
        <v>22</v>
      </c>
      <c r="U25" s="36" t="s">
        <v>22</v>
      </c>
      <c r="V25" s="36" t="s">
        <v>22</v>
      </c>
      <c r="W25" s="36" t="s">
        <v>22</v>
      </c>
      <c r="X25" s="66" t="s">
        <v>22</v>
      </c>
    </row>
    <row r="26" spans="2:24" s="12" customFormat="1" ht="16.5" customHeight="1" x14ac:dyDescent="0.3">
      <c r="B26" s="53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67"/>
    </row>
    <row r="27" spans="2:24" ht="20.100000000000001" customHeight="1" thickBot="1" x14ac:dyDescent="0.35">
      <c r="B27" s="54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68"/>
    </row>
    <row r="28" spans="2:24" s="12" customFormat="1" ht="50.1" customHeight="1" thickTop="1" x14ac:dyDescent="0.3">
      <c r="B28" s="25" t="s">
        <v>24</v>
      </c>
      <c r="C28" s="26" t="s">
        <v>81</v>
      </c>
      <c r="D28" s="26" t="s">
        <v>82</v>
      </c>
      <c r="E28" s="26" t="s">
        <v>25</v>
      </c>
      <c r="F28" s="26" t="s">
        <v>26</v>
      </c>
      <c r="G28" s="26" t="s">
        <v>27</v>
      </c>
      <c r="H28" s="26" t="s">
        <v>28</v>
      </c>
      <c r="I28" s="26" t="s">
        <v>29</v>
      </c>
      <c r="J28" s="26" t="s">
        <v>30</v>
      </c>
      <c r="K28" s="26" t="s">
        <v>31</v>
      </c>
      <c r="L28" s="26" t="s">
        <v>32</v>
      </c>
      <c r="M28" s="26" t="s">
        <v>33</v>
      </c>
      <c r="N28" s="26" t="s">
        <v>34</v>
      </c>
      <c r="O28" s="26" t="s">
        <v>35</v>
      </c>
      <c r="P28" s="26" t="s">
        <v>36</v>
      </c>
      <c r="Q28" s="26" t="s">
        <v>37</v>
      </c>
      <c r="R28" s="26" t="s">
        <v>38</v>
      </c>
      <c r="S28" s="26" t="s">
        <v>39</v>
      </c>
      <c r="T28" s="26" t="s">
        <v>40</v>
      </c>
      <c r="U28" s="26" t="s">
        <v>41</v>
      </c>
      <c r="V28" s="26" t="s">
        <v>42</v>
      </c>
      <c r="W28" s="26" t="s">
        <v>43</v>
      </c>
      <c r="X28" s="69" t="s">
        <v>44</v>
      </c>
    </row>
    <row r="29" spans="2:24" s="12" customFormat="1" ht="199.5" customHeight="1" x14ac:dyDescent="0.3">
      <c r="B29" s="23" t="s">
        <v>50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73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C4:C6"/>
    <mergeCell ref="C12:C14"/>
    <mergeCell ref="C18:C20"/>
    <mergeCell ref="C25:C27"/>
    <mergeCell ref="D4:D6"/>
    <mergeCell ref="D12:D14"/>
    <mergeCell ref="D18:D20"/>
    <mergeCell ref="D25:D27"/>
    <mergeCell ref="B2:F2"/>
    <mergeCell ref="G12:G14"/>
    <mergeCell ref="G18:G20"/>
    <mergeCell ref="G25:G27"/>
    <mergeCell ref="B4:B6"/>
    <mergeCell ref="E4:E6"/>
    <mergeCell ref="F4:F6"/>
    <mergeCell ref="G4:G6"/>
    <mergeCell ref="B25:B27"/>
    <mergeCell ref="E25:E27"/>
    <mergeCell ref="E18:E20"/>
    <mergeCell ref="B18:B20"/>
    <mergeCell ref="E12:E14"/>
    <mergeCell ref="B12:B14"/>
    <mergeCell ref="F12:F14"/>
    <mergeCell ref="F25:F27"/>
    <mergeCell ref="F18:F20"/>
    <mergeCell ref="H4:H6"/>
    <mergeCell ref="H12:H14"/>
    <mergeCell ref="H18:H20"/>
    <mergeCell ref="H25:H27"/>
    <mergeCell ref="I4:I6"/>
    <mergeCell ref="I12:I14"/>
    <mergeCell ref="I18:I20"/>
    <mergeCell ref="I25:I27"/>
    <mergeCell ref="J4:J6"/>
    <mergeCell ref="J12:J14"/>
    <mergeCell ref="J18:J20"/>
    <mergeCell ref="J25:J27"/>
    <mergeCell ref="K4:K6"/>
    <mergeCell ref="K12:K14"/>
    <mergeCell ref="K18:K20"/>
    <mergeCell ref="K25:K27"/>
    <mergeCell ref="L4:L6"/>
    <mergeCell ref="L12:L14"/>
    <mergeCell ref="L18:L20"/>
    <mergeCell ref="L25:L27"/>
    <mergeCell ref="M4:M6"/>
    <mergeCell ref="M12:M14"/>
    <mergeCell ref="M18:M20"/>
    <mergeCell ref="M25:M27"/>
    <mergeCell ref="N4:N6"/>
    <mergeCell ref="N12:N14"/>
    <mergeCell ref="N18:N20"/>
    <mergeCell ref="N25:N27"/>
    <mergeCell ref="O4:O6"/>
    <mergeCell ref="O12:O14"/>
    <mergeCell ref="O18:O20"/>
    <mergeCell ref="O25:O27"/>
    <mergeCell ref="P4:P6"/>
    <mergeCell ref="P12:P14"/>
    <mergeCell ref="P18:P20"/>
    <mergeCell ref="P25:P27"/>
    <mergeCell ref="Q4:Q6"/>
    <mergeCell ref="Q12:Q14"/>
    <mergeCell ref="Q18:Q20"/>
    <mergeCell ref="Q25:Q27"/>
    <mergeCell ref="R4:R6"/>
    <mergeCell ref="R12:R14"/>
    <mergeCell ref="R18:R20"/>
    <mergeCell ref="R25:R27"/>
    <mergeCell ref="S4:S6"/>
    <mergeCell ref="S12:S14"/>
    <mergeCell ref="S18:S20"/>
    <mergeCell ref="S25:S27"/>
    <mergeCell ref="T4:T6"/>
    <mergeCell ref="T12:T14"/>
    <mergeCell ref="T18:T20"/>
    <mergeCell ref="T25:T27"/>
    <mergeCell ref="U4:U6"/>
    <mergeCell ref="U12:U14"/>
    <mergeCell ref="U18:U20"/>
    <mergeCell ref="U25:U27"/>
    <mergeCell ref="V4:V6"/>
    <mergeCell ref="V12:V14"/>
    <mergeCell ref="V18:V20"/>
    <mergeCell ref="V25:V27"/>
    <mergeCell ref="W4:W6"/>
    <mergeCell ref="W12:W14"/>
    <mergeCell ref="W18:W20"/>
    <mergeCell ref="W25:W27"/>
    <mergeCell ref="X4:X6"/>
    <mergeCell ref="X12:X14"/>
    <mergeCell ref="X18:X20"/>
    <mergeCell ref="X25:X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2025-01-06T23:49:49Z</dcterms:modified>
  <cp:category/>
  <cp:contentStatus/>
</cp:coreProperties>
</file>